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6" documentId="8_{E8016CDC-BB4E-47A1-80CF-6121203F5EF0}" xr6:coauthVersionLast="45" xr6:coauthVersionMax="45" xr10:uidLastSave="{BC885046-CA37-449C-95EA-4EB6949398EC}"/>
  <bookViews>
    <workbookView xWindow="-28920" yWindow="-120" windowWidth="29040" windowHeight="15840" xr2:uid="{00000000-000D-0000-FFFF-FFFF00000000}"/>
  </bookViews>
  <sheets>
    <sheet name="Bollinger Ba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M22" i="1" s="1"/>
  <c r="K22" i="1"/>
  <c r="J23" i="1"/>
  <c r="L23" i="1" s="1"/>
  <c r="K23" i="1"/>
  <c r="M23" i="1" s="1"/>
  <c r="J24" i="1"/>
  <c r="K24" i="1"/>
  <c r="J25" i="1"/>
  <c r="K25" i="1"/>
  <c r="J26" i="1"/>
  <c r="K26" i="1"/>
  <c r="O26" i="1" s="1"/>
  <c r="J27" i="1"/>
  <c r="K27" i="1"/>
  <c r="O27" i="1" s="1"/>
  <c r="J28" i="1"/>
  <c r="L28" i="1" s="1"/>
  <c r="K28" i="1"/>
  <c r="J29" i="1"/>
  <c r="K29" i="1"/>
  <c r="M29" i="1" s="1"/>
  <c r="L29" i="1"/>
  <c r="O29" i="1"/>
  <c r="J30" i="1"/>
  <c r="M30" i="1" s="1"/>
  <c r="K30" i="1"/>
  <c r="J31" i="1"/>
  <c r="L31" i="1" s="1"/>
  <c r="K31" i="1"/>
  <c r="J32" i="1"/>
  <c r="K32" i="1"/>
  <c r="J33" i="1"/>
  <c r="K33" i="1"/>
  <c r="J34" i="1"/>
  <c r="K34" i="1"/>
  <c r="O34" i="1" s="1"/>
  <c r="L34" i="1"/>
  <c r="J35" i="1"/>
  <c r="M35" i="1" s="1"/>
  <c r="K35" i="1"/>
  <c r="J36" i="1"/>
  <c r="K36" i="1"/>
  <c r="M36" i="1" s="1"/>
  <c r="L36" i="1"/>
  <c r="P36" i="1" s="1"/>
  <c r="J37" i="1"/>
  <c r="K37" i="1"/>
  <c r="M37" i="1" s="1"/>
  <c r="J38" i="1"/>
  <c r="M38" i="1" s="1"/>
  <c r="K38" i="1"/>
  <c r="J39" i="1"/>
  <c r="K39" i="1"/>
  <c r="J40" i="1"/>
  <c r="L40" i="1" s="1"/>
  <c r="K40" i="1"/>
  <c r="J41" i="1"/>
  <c r="K41" i="1"/>
  <c r="J42" i="1"/>
  <c r="O42" i="1" s="1"/>
  <c r="K42" i="1"/>
  <c r="L42" i="1"/>
  <c r="J43" i="1"/>
  <c r="M43" i="1" s="1"/>
  <c r="K43" i="1"/>
  <c r="J44" i="1"/>
  <c r="O44" i="1" s="1"/>
  <c r="K44" i="1"/>
  <c r="L44" i="1"/>
  <c r="J45" i="1"/>
  <c r="K45" i="1"/>
  <c r="O45" i="1" s="1"/>
  <c r="L45" i="1"/>
  <c r="M45" i="1"/>
  <c r="N45" i="1" s="1"/>
  <c r="J46" i="1"/>
  <c r="K46" i="1"/>
  <c r="L46" i="1" s="1"/>
  <c r="J47" i="1"/>
  <c r="K47" i="1"/>
  <c r="L47" i="1" s="1"/>
  <c r="J48" i="1"/>
  <c r="K48" i="1"/>
  <c r="J49" i="1"/>
  <c r="K49" i="1"/>
  <c r="J50" i="1"/>
  <c r="K50" i="1"/>
  <c r="L50" i="1" s="1"/>
  <c r="J51" i="1"/>
  <c r="K51" i="1"/>
  <c r="L51" i="1" s="1"/>
  <c r="O51" i="1"/>
  <c r="J52" i="1"/>
  <c r="K52" i="1"/>
  <c r="M52" i="1" s="1"/>
  <c r="J53" i="1"/>
  <c r="M53" i="1" s="1"/>
  <c r="N53" i="1" s="1"/>
  <c r="K53" i="1"/>
  <c r="L53" i="1"/>
  <c r="J54" i="1"/>
  <c r="K54" i="1"/>
  <c r="L54" i="1" s="1"/>
  <c r="J55" i="1"/>
  <c r="K55" i="1"/>
  <c r="J56" i="1"/>
  <c r="L56" i="1" s="1"/>
  <c r="K56" i="1"/>
  <c r="J57" i="1"/>
  <c r="K57" i="1"/>
  <c r="J58" i="1"/>
  <c r="K58" i="1"/>
  <c r="M58" i="1" s="1"/>
  <c r="L58" i="1"/>
  <c r="J59" i="1"/>
  <c r="M59" i="1" s="1"/>
  <c r="K59" i="1"/>
  <c r="J60" i="1"/>
  <c r="K60" i="1"/>
  <c r="M60" i="1" s="1"/>
  <c r="N60" i="1" s="1"/>
  <c r="L60" i="1"/>
  <c r="O60" i="1"/>
  <c r="J61" i="1"/>
  <c r="K61" i="1"/>
  <c r="L61" i="1" s="1"/>
  <c r="J62" i="1"/>
  <c r="K62" i="1"/>
  <c r="L62" i="1" s="1"/>
  <c r="J63" i="1"/>
  <c r="K63" i="1"/>
  <c r="L63" i="1" s="1"/>
  <c r="J64" i="1"/>
  <c r="K64" i="1"/>
  <c r="J65" i="1"/>
  <c r="K65" i="1"/>
  <c r="J66" i="1"/>
  <c r="K66" i="1"/>
  <c r="J67" i="1"/>
  <c r="K67" i="1"/>
  <c r="L67" i="1" s="1"/>
  <c r="M67" i="1"/>
  <c r="O67" i="1"/>
  <c r="J68" i="1"/>
  <c r="K68" i="1"/>
  <c r="J69" i="1"/>
  <c r="K69" i="1"/>
  <c r="M69" i="1" s="1"/>
  <c r="L69" i="1"/>
  <c r="O69" i="1"/>
  <c r="J70" i="1"/>
  <c r="M70" i="1" s="1"/>
  <c r="K70" i="1"/>
  <c r="J71" i="1"/>
  <c r="K71" i="1"/>
  <c r="L71" i="1" s="1"/>
  <c r="J72" i="1"/>
  <c r="L72" i="1" s="1"/>
  <c r="K72" i="1"/>
  <c r="J73" i="1"/>
  <c r="K73" i="1"/>
  <c r="J74" i="1"/>
  <c r="O74" i="1" s="1"/>
  <c r="K74" i="1"/>
  <c r="J75" i="1"/>
  <c r="O75" i="1" s="1"/>
  <c r="K75" i="1"/>
  <c r="M75" i="1"/>
  <c r="J76" i="1"/>
  <c r="L76" i="1" s="1"/>
  <c r="K76" i="1"/>
  <c r="O76" i="1"/>
  <c r="J77" i="1"/>
  <c r="K77" i="1"/>
  <c r="J78" i="1"/>
  <c r="K78" i="1"/>
  <c r="L78" i="1" s="1"/>
  <c r="J79" i="1"/>
  <c r="K79" i="1"/>
  <c r="L79" i="1" s="1"/>
  <c r="J80" i="1"/>
  <c r="K80" i="1"/>
  <c r="J81" i="1"/>
  <c r="K81" i="1"/>
  <c r="J82" i="1"/>
  <c r="K82" i="1"/>
  <c r="L82" i="1" s="1"/>
  <c r="M82" i="1"/>
  <c r="J83" i="1"/>
  <c r="K83" i="1"/>
  <c r="L83" i="1" s="1"/>
  <c r="J84" i="1"/>
  <c r="K84" i="1"/>
  <c r="L84" i="1" s="1"/>
  <c r="J85" i="1"/>
  <c r="K85" i="1"/>
  <c r="J86" i="1"/>
  <c r="M86" i="1" s="1"/>
  <c r="K86" i="1"/>
  <c r="J87" i="1"/>
  <c r="K87" i="1"/>
  <c r="J88" i="1"/>
  <c r="L88" i="1" s="1"/>
  <c r="K88" i="1"/>
  <c r="J89" i="1"/>
  <c r="K89" i="1"/>
  <c r="J90" i="1"/>
  <c r="O90" i="1" s="1"/>
  <c r="K90" i="1"/>
  <c r="L90" i="1"/>
  <c r="J91" i="1"/>
  <c r="M91" i="1" s="1"/>
  <c r="K91" i="1"/>
  <c r="J92" i="1"/>
  <c r="K92" i="1"/>
  <c r="O92" i="1"/>
  <c r="J93" i="1"/>
  <c r="K93" i="1"/>
  <c r="L93" i="1" s="1"/>
  <c r="J94" i="1"/>
  <c r="K94" i="1"/>
  <c r="L94" i="1" s="1"/>
  <c r="J95" i="1"/>
  <c r="K95" i="1"/>
  <c r="J96" i="1"/>
  <c r="K96" i="1"/>
  <c r="M96" i="1" s="1"/>
  <c r="L96" i="1"/>
  <c r="J97" i="1"/>
  <c r="K97" i="1"/>
  <c r="M97" i="1" s="1"/>
  <c r="J98" i="1"/>
  <c r="O98" i="1" s="1"/>
  <c r="K98" i="1"/>
  <c r="J99" i="1"/>
  <c r="K99" i="1"/>
  <c r="J100" i="1"/>
  <c r="K100" i="1"/>
  <c r="L100" i="1" s="1"/>
  <c r="O100" i="1"/>
  <c r="J101" i="1"/>
  <c r="O101" i="1" s="1"/>
  <c r="K101" i="1"/>
  <c r="M101" i="1" s="1"/>
  <c r="N101" i="1" s="1"/>
  <c r="L101" i="1"/>
  <c r="J102" i="1"/>
  <c r="K102" i="1"/>
  <c r="J103" i="1"/>
  <c r="K103" i="1"/>
  <c r="J104" i="1"/>
  <c r="L104" i="1" s="1"/>
  <c r="K104" i="1"/>
  <c r="J105" i="1"/>
  <c r="K105" i="1"/>
  <c r="M105" i="1" s="1"/>
  <c r="J106" i="1"/>
  <c r="K106" i="1"/>
  <c r="L106" i="1" s="1"/>
  <c r="M106" i="1"/>
  <c r="J107" i="1"/>
  <c r="M107" i="1" s="1"/>
  <c r="K107" i="1"/>
  <c r="J108" i="1"/>
  <c r="K108" i="1"/>
  <c r="O108" i="1"/>
  <c r="J109" i="1"/>
  <c r="K109" i="1"/>
  <c r="L109" i="1" s="1"/>
  <c r="J110" i="1"/>
  <c r="K110" i="1"/>
  <c r="J111" i="1"/>
  <c r="K111" i="1"/>
  <c r="J112" i="1"/>
  <c r="K112" i="1"/>
  <c r="J113" i="1"/>
  <c r="K113" i="1"/>
  <c r="O113" i="1" s="1"/>
  <c r="J114" i="1"/>
  <c r="K114" i="1"/>
  <c r="J115" i="1"/>
  <c r="K115" i="1"/>
  <c r="L115" i="1" s="1"/>
  <c r="M115" i="1"/>
  <c r="O115" i="1"/>
  <c r="J116" i="1"/>
  <c r="K116" i="1"/>
  <c r="L116" i="1" s="1"/>
  <c r="J117" i="1"/>
  <c r="K117" i="1"/>
  <c r="M117" i="1" s="1"/>
  <c r="N117" i="1" s="1"/>
  <c r="L117" i="1"/>
  <c r="O117" i="1"/>
  <c r="J118" i="1"/>
  <c r="M118" i="1" s="1"/>
  <c r="K118" i="1"/>
  <c r="J119" i="1"/>
  <c r="K119" i="1"/>
  <c r="J120" i="1"/>
  <c r="K120" i="1"/>
  <c r="L120" i="1"/>
  <c r="J121" i="1"/>
  <c r="K121" i="1"/>
  <c r="O121" i="1" s="1"/>
  <c r="J122" i="1"/>
  <c r="K122" i="1"/>
  <c r="M122" i="1" s="1"/>
  <c r="L122" i="1"/>
  <c r="J123" i="1"/>
  <c r="K123" i="1"/>
  <c r="J124" i="1"/>
  <c r="K124" i="1"/>
  <c r="O124" i="1" s="1"/>
  <c r="J125" i="1"/>
  <c r="K125" i="1"/>
  <c r="J126" i="1"/>
  <c r="K126" i="1"/>
  <c r="M126" i="1" s="1"/>
  <c r="J127" i="1"/>
  <c r="O127" i="1" s="1"/>
  <c r="K127" i="1"/>
  <c r="J128" i="1"/>
  <c r="K128" i="1"/>
  <c r="L128" i="1"/>
  <c r="O128" i="1"/>
  <c r="J129" i="1"/>
  <c r="K129" i="1"/>
  <c r="O129" i="1" s="1"/>
  <c r="J130" i="1"/>
  <c r="K130" i="1"/>
  <c r="J131" i="1"/>
  <c r="K131" i="1"/>
  <c r="M131" i="1" s="1"/>
  <c r="O131" i="1"/>
  <c r="J132" i="1"/>
  <c r="O132" i="1" s="1"/>
  <c r="K132" i="1"/>
  <c r="L132" i="1"/>
  <c r="J133" i="1"/>
  <c r="L133" i="1" s="1"/>
  <c r="K133" i="1"/>
  <c r="O133" i="1"/>
  <c r="J134" i="1"/>
  <c r="M134" i="1" s="1"/>
  <c r="K134" i="1"/>
  <c r="J135" i="1"/>
  <c r="K135" i="1"/>
  <c r="O135" i="1" s="1"/>
  <c r="J136" i="1"/>
  <c r="K136" i="1"/>
  <c r="M136" i="1" s="1"/>
  <c r="J137" i="1"/>
  <c r="K137" i="1"/>
  <c r="J138" i="1"/>
  <c r="K138" i="1"/>
  <c r="J139" i="1"/>
  <c r="K139" i="1"/>
  <c r="O139" i="1" s="1"/>
  <c r="M139" i="1"/>
  <c r="J140" i="1"/>
  <c r="K140" i="1"/>
  <c r="J141" i="1"/>
  <c r="L141" i="1" s="1"/>
  <c r="K141" i="1"/>
  <c r="O141" i="1"/>
  <c r="J142" i="1"/>
  <c r="K142" i="1"/>
  <c r="J143" i="1"/>
  <c r="K143" i="1"/>
  <c r="J144" i="1"/>
  <c r="K144" i="1"/>
  <c r="J145" i="1"/>
  <c r="K145" i="1"/>
  <c r="M145" i="1"/>
  <c r="J146" i="1"/>
  <c r="K146" i="1"/>
  <c r="L146" i="1" s="1"/>
  <c r="J147" i="1"/>
  <c r="K147" i="1"/>
  <c r="L147" i="1" s="1"/>
  <c r="J148" i="1"/>
  <c r="O148" i="1" s="1"/>
  <c r="K148" i="1"/>
  <c r="J149" i="1"/>
  <c r="K149" i="1"/>
  <c r="L149" i="1"/>
  <c r="M149" i="1"/>
  <c r="J150" i="1"/>
  <c r="K150" i="1"/>
  <c r="J151" i="1"/>
  <c r="K151" i="1"/>
  <c r="O151" i="1" s="1"/>
  <c r="J152" i="1"/>
  <c r="K152" i="1"/>
  <c r="L152" i="1" s="1"/>
  <c r="J153" i="1"/>
  <c r="K153" i="1"/>
  <c r="L153" i="1"/>
  <c r="J154" i="1"/>
  <c r="M154" i="1" s="1"/>
  <c r="K154" i="1"/>
  <c r="J155" i="1"/>
  <c r="M155" i="1" s="1"/>
  <c r="K155" i="1"/>
  <c r="J156" i="1"/>
  <c r="O156" i="1" s="1"/>
  <c r="K156" i="1"/>
  <c r="J157" i="1"/>
  <c r="K157" i="1"/>
  <c r="L157" i="1" s="1"/>
  <c r="J158" i="1"/>
  <c r="K158" i="1"/>
  <c r="O158" i="1" s="1"/>
  <c r="M158" i="1"/>
  <c r="J159" i="1"/>
  <c r="K159" i="1"/>
  <c r="J160" i="1"/>
  <c r="K160" i="1"/>
  <c r="J161" i="1"/>
  <c r="K161" i="1"/>
  <c r="M161" i="1" s="1"/>
  <c r="O161" i="1"/>
  <c r="J162" i="1"/>
  <c r="K162" i="1"/>
  <c r="L162" i="1" s="1"/>
  <c r="J163" i="1"/>
  <c r="K163" i="1"/>
  <c r="L163" i="1" s="1"/>
  <c r="J164" i="1"/>
  <c r="K164" i="1"/>
  <c r="J165" i="1"/>
  <c r="K165" i="1"/>
  <c r="J166" i="1"/>
  <c r="K166" i="1"/>
  <c r="O166" i="1" s="1"/>
  <c r="L166" i="1"/>
  <c r="J167" i="1"/>
  <c r="K167" i="1"/>
  <c r="J168" i="1"/>
  <c r="K168" i="1"/>
  <c r="J169" i="1"/>
  <c r="K169" i="1"/>
  <c r="M169" i="1" s="1"/>
  <c r="L169" i="1"/>
  <c r="J170" i="1"/>
  <c r="K170" i="1"/>
  <c r="M170" i="1" s="1"/>
  <c r="J171" i="1"/>
  <c r="K171" i="1"/>
  <c r="L171" i="1" s="1"/>
  <c r="J172" i="1"/>
  <c r="K172" i="1"/>
  <c r="J173" i="1"/>
  <c r="K173" i="1"/>
  <c r="J174" i="1"/>
  <c r="K174" i="1"/>
  <c r="O174" i="1" s="1"/>
  <c r="L174" i="1"/>
  <c r="J175" i="1"/>
  <c r="K175" i="1"/>
  <c r="J176" i="1"/>
  <c r="K176" i="1"/>
  <c r="J177" i="1"/>
  <c r="K177" i="1"/>
  <c r="M177" i="1" s="1"/>
  <c r="L177" i="1"/>
  <c r="J178" i="1"/>
  <c r="K178" i="1"/>
  <c r="J179" i="1"/>
  <c r="K179" i="1"/>
  <c r="L179" i="1" s="1"/>
  <c r="J180" i="1"/>
  <c r="K180" i="1"/>
  <c r="O180" i="1"/>
  <c r="J181" i="1"/>
  <c r="K181" i="1"/>
  <c r="L181" i="1" s="1"/>
  <c r="J182" i="1"/>
  <c r="K182" i="1"/>
  <c r="O182" i="1" s="1"/>
  <c r="L182" i="1"/>
  <c r="M182" i="1"/>
  <c r="N182" i="1" s="1"/>
  <c r="J183" i="1"/>
  <c r="K183" i="1"/>
  <c r="J184" i="1"/>
  <c r="K184" i="1"/>
  <c r="J185" i="1"/>
  <c r="K185" i="1"/>
  <c r="M185" i="1" s="1"/>
  <c r="L185" i="1"/>
  <c r="O185" i="1"/>
  <c r="J186" i="1"/>
  <c r="K186" i="1"/>
  <c r="J187" i="1"/>
  <c r="K187" i="1"/>
  <c r="L187" i="1" s="1"/>
  <c r="J188" i="1"/>
  <c r="K188" i="1"/>
  <c r="L188" i="1" s="1"/>
  <c r="J189" i="1"/>
  <c r="K189" i="1"/>
  <c r="J190" i="1"/>
  <c r="L190" i="1" s="1"/>
  <c r="K190" i="1"/>
  <c r="J191" i="1"/>
  <c r="K191" i="1"/>
  <c r="J192" i="1"/>
  <c r="K192" i="1"/>
  <c r="J193" i="1"/>
  <c r="L193" i="1" s="1"/>
  <c r="K193" i="1"/>
  <c r="J194" i="1"/>
  <c r="O194" i="1" s="1"/>
  <c r="K194" i="1"/>
  <c r="M194" i="1" s="1"/>
  <c r="L194" i="1"/>
  <c r="J195" i="1"/>
  <c r="M195" i="1" s="1"/>
  <c r="K195" i="1"/>
  <c r="J196" i="1"/>
  <c r="K196" i="1"/>
  <c r="L196" i="1" s="1"/>
  <c r="O196" i="1"/>
  <c r="J197" i="1"/>
  <c r="K197" i="1"/>
  <c r="J198" i="1"/>
  <c r="K198" i="1"/>
  <c r="O198" i="1" s="1"/>
  <c r="J199" i="1"/>
  <c r="K199" i="1"/>
  <c r="M199" i="1" s="1"/>
  <c r="J200" i="1"/>
  <c r="K200" i="1"/>
  <c r="J201" i="1"/>
  <c r="L201" i="1" s="1"/>
  <c r="K201" i="1"/>
  <c r="J202" i="1"/>
  <c r="O202" i="1" s="1"/>
  <c r="K202" i="1"/>
  <c r="M202" i="1" s="1"/>
  <c r="L202" i="1"/>
  <c r="J203" i="1"/>
  <c r="K203" i="1"/>
  <c r="L203" i="1" s="1"/>
  <c r="J204" i="1"/>
  <c r="K204" i="1"/>
  <c r="J205" i="1"/>
  <c r="K205" i="1"/>
  <c r="L205" i="1" s="1"/>
  <c r="J206" i="1"/>
  <c r="L206" i="1" s="1"/>
  <c r="K206" i="1"/>
  <c r="J207" i="1"/>
  <c r="K207" i="1"/>
  <c r="M207" i="1"/>
  <c r="J208" i="1"/>
  <c r="K208" i="1"/>
  <c r="J209" i="1"/>
  <c r="K209" i="1"/>
  <c r="L209" i="1"/>
  <c r="O209" i="1"/>
  <c r="J210" i="1"/>
  <c r="K210" i="1"/>
  <c r="J211" i="1"/>
  <c r="K211" i="1"/>
  <c r="J212" i="1"/>
  <c r="K212" i="1"/>
  <c r="J213" i="1"/>
  <c r="L213" i="1" s="1"/>
  <c r="K213" i="1"/>
  <c r="J214" i="1"/>
  <c r="K214" i="1"/>
  <c r="O214" i="1" s="1"/>
  <c r="L214" i="1"/>
  <c r="M214" i="1"/>
  <c r="J215" i="1"/>
  <c r="K215" i="1"/>
  <c r="M215" i="1" s="1"/>
  <c r="J216" i="1"/>
  <c r="K216" i="1"/>
  <c r="J217" i="1"/>
  <c r="K217" i="1"/>
  <c r="M217" i="1" s="1"/>
  <c r="L217" i="1"/>
  <c r="J218" i="1"/>
  <c r="K218" i="1"/>
  <c r="J219" i="1"/>
  <c r="K219" i="1"/>
  <c r="J220" i="1"/>
  <c r="K220" i="1"/>
  <c r="J221" i="1"/>
  <c r="O221" i="1" s="1"/>
  <c r="K221" i="1"/>
  <c r="J222" i="1"/>
  <c r="K222" i="1"/>
  <c r="O222" i="1" s="1"/>
  <c r="L222" i="1"/>
  <c r="M222" i="1"/>
  <c r="J223" i="1"/>
  <c r="K223" i="1"/>
  <c r="J224" i="1"/>
  <c r="K224" i="1"/>
  <c r="O224" i="1" s="1"/>
  <c r="J225" i="1"/>
  <c r="K225" i="1"/>
  <c r="M225" i="1" s="1"/>
  <c r="L225" i="1"/>
  <c r="P225" i="1" s="1"/>
  <c r="J226" i="1"/>
  <c r="K226" i="1"/>
  <c r="L226" i="1" s="1"/>
  <c r="J227" i="1"/>
  <c r="K227" i="1"/>
  <c r="M227" i="1" s="1"/>
  <c r="J228" i="1"/>
  <c r="K228" i="1"/>
  <c r="J229" i="1"/>
  <c r="L229" i="1" s="1"/>
  <c r="K229" i="1"/>
  <c r="O229" i="1"/>
  <c r="J230" i="1"/>
  <c r="K230" i="1"/>
  <c r="O230" i="1" s="1"/>
  <c r="J231" i="1"/>
  <c r="K231" i="1"/>
  <c r="M231" i="1" s="1"/>
  <c r="J232" i="1"/>
  <c r="K232" i="1"/>
  <c r="M232" i="1" s="1"/>
  <c r="J233" i="1"/>
  <c r="K233" i="1"/>
  <c r="L233" i="1"/>
  <c r="J234" i="1"/>
  <c r="M234" i="1" s="1"/>
  <c r="K234" i="1"/>
  <c r="J235" i="1"/>
  <c r="M235" i="1" s="1"/>
  <c r="K235" i="1"/>
  <c r="J236" i="1"/>
  <c r="K236" i="1"/>
  <c r="J237" i="1"/>
  <c r="O237" i="1" s="1"/>
  <c r="K237" i="1"/>
  <c r="J238" i="1"/>
  <c r="K238" i="1"/>
  <c r="O238" i="1" s="1"/>
  <c r="M238" i="1"/>
  <c r="J239" i="1"/>
  <c r="K239" i="1"/>
  <c r="J240" i="1"/>
  <c r="K240" i="1"/>
  <c r="L240" i="1"/>
  <c r="M240" i="1"/>
  <c r="J241" i="1"/>
  <c r="K241" i="1"/>
  <c r="J242" i="1"/>
  <c r="K242" i="1"/>
  <c r="J243" i="1"/>
  <c r="K243" i="1"/>
  <c r="M243" i="1" s="1"/>
  <c r="N243" i="1" s="1"/>
  <c r="L243" i="1"/>
  <c r="O243" i="1"/>
  <c r="J244" i="1"/>
  <c r="K244" i="1"/>
  <c r="O244" i="1" s="1"/>
  <c r="J245" i="1"/>
  <c r="K245" i="1"/>
  <c r="L245" i="1" s="1"/>
  <c r="J246" i="1"/>
  <c r="O246" i="1" s="1"/>
  <c r="K246" i="1"/>
  <c r="J247" i="1"/>
  <c r="K247" i="1"/>
  <c r="J248" i="1"/>
  <c r="O248" i="1" s="1"/>
  <c r="K248" i="1"/>
  <c r="J249" i="1"/>
  <c r="O249" i="1" s="1"/>
  <c r="K249" i="1"/>
  <c r="M249" i="1"/>
  <c r="J250" i="1"/>
  <c r="K250" i="1"/>
  <c r="O250" i="1" s="1"/>
  <c r="J251" i="1"/>
  <c r="K251" i="1"/>
  <c r="O251" i="1" s="1"/>
  <c r="L251" i="1"/>
  <c r="M251" i="1"/>
  <c r="J252" i="1"/>
  <c r="K252" i="1"/>
  <c r="J253" i="1"/>
  <c r="K253" i="1"/>
  <c r="L253" i="1" s="1"/>
  <c r="J254" i="1"/>
  <c r="O254" i="1" s="1"/>
  <c r="K254" i="1"/>
  <c r="J255" i="1"/>
  <c r="K255" i="1"/>
  <c r="J256" i="1"/>
  <c r="O256" i="1" s="1"/>
  <c r="K256" i="1"/>
  <c r="J257" i="1"/>
  <c r="O257" i="1" s="1"/>
  <c r="K257" i="1"/>
  <c r="M257" i="1"/>
  <c r="J258" i="1"/>
  <c r="K258" i="1"/>
  <c r="O258" i="1" s="1"/>
  <c r="J259" i="1"/>
  <c r="K259" i="1"/>
  <c r="O259" i="1" s="1"/>
  <c r="L259" i="1"/>
  <c r="M259" i="1"/>
  <c r="N259" i="1" s="1"/>
  <c r="J260" i="1"/>
  <c r="K260" i="1"/>
  <c r="J261" i="1"/>
  <c r="K261" i="1"/>
  <c r="L261" i="1" s="1"/>
  <c r="J262" i="1"/>
  <c r="K262" i="1"/>
  <c r="J263" i="1"/>
  <c r="K263" i="1"/>
  <c r="J264" i="1"/>
  <c r="K264" i="1"/>
  <c r="L264" i="1" s="1"/>
  <c r="J265" i="1"/>
  <c r="K265" i="1"/>
  <c r="L265" i="1" s="1"/>
  <c r="J266" i="1"/>
  <c r="K266" i="1"/>
  <c r="J267" i="1"/>
  <c r="L267" i="1" s="1"/>
  <c r="K267" i="1"/>
  <c r="O267" i="1"/>
  <c r="J268" i="1"/>
  <c r="K268" i="1"/>
  <c r="J269" i="1"/>
  <c r="K269" i="1"/>
  <c r="J270" i="1"/>
  <c r="K270" i="1"/>
  <c r="O270" i="1" s="1"/>
  <c r="J271" i="1"/>
  <c r="K271" i="1"/>
  <c r="L271" i="1"/>
  <c r="J272" i="1"/>
  <c r="K272" i="1"/>
  <c r="L272" i="1" s="1"/>
  <c r="J273" i="1"/>
  <c r="K273" i="1"/>
  <c r="M273" i="1" s="1"/>
  <c r="J274" i="1"/>
  <c r="O274" i="1" s="1"/>
  <c r="K274" i="1"/>
  <c r="J275" i="1"/>
  <c r="K275" i="1"/>
  <c r="O275" i="1" s="1"/>
  <c r="L275" i="1"/>
  <c r="M275" i="1"/>
  <c r="J276" i="1"/>
  <c r="K276" i="1"/>
  <c r="J277" i="1"/>
  <c r="K277" i="1"/>
  <c r="L277" i="1" s="1"/>
  <c r="J278" i="1"/>
  <c r="K278" i="1"/>
  <c r="O278" i="1" s="1"/>
  <c r="J279" i="1"/>
  <c r="K279" i="1"/>
  <c r="L279" i="1" s="1"/>
  <c r="J280" i="1"/>
  <c r="O280" i="1" s="1"/>
  <c r="K280" i="1"/>
  <c r="L280" i="1" s="1"/>
  <c r="J281" i="1"/>
  <c r="O281" i="1" s="1"/>
  <c r="K281" i="1"/>
  <c r="M281" i="1"/>
  <c r="J282" i="1"/>
  <c r="K282" i="1"/>
  <c r="O282" i="1" s="1"/>
  <c r="J283" i="1"/>
  <c r="K283" i="1"/>
  <c r="M283" i="1" s="1"/>
  <c r="L283" i="1"/>
  <c r="P283" i="1" s="1"/>
  <c r="O283" i="1"/>
  <c r="J284" i="1"/>
  <c r="K284" i="1"/>
  <c r="J285" i="1"/>
  <c r="K285" i="1"/>
  <c r="J286" i="1"/>
  <c r="K286" i="1"/>
  <c r="L286" i="1" s="1"/>
  <c r="J287" i="1"/>
  <c r="K287" i="1"/>
  <c r="J288" i="1"/>
  <c r="K288" i="1"/>
  <c r="J289" i="1"/>
  <c r="K289" i="1"/>
  <c r="M289" i="1"/>
  <c r="J290" i="1"/>
  <c r="K290" i="1"/>
  <c r="J291" i="1"/>
  <c r="M291" i="1" s="1"/>
  <c r="K291" i="1"/>
  <c r="L291" i="1" s="1"/>
  <c r="O291" i="1"/>
  <c r="J292" i="1"/>
  <c r="K292" i="1"/>
  <c r="J293" i="1"/>
  <c r="K293" i="1"/>
  <c r="J294" i="1"/>
  <c r="K294" i="1"/>
  <c r="L294" i="1" s="1"/>
  <c r="J295" i="1"/>
  <c r="L295" i="1" s="1"/>
  <c r="K295" i="1"/>
  <c r="J296" i="1"/>
  <c r="M296" i="1" s="1"/>
  <c r="K296" i="1"/>
  <c r="L296" i="1" s="1"/>
  <c r="J297" i="1"/>
  <c r="K297" i="1"/>
  <c r="J298" i="1"/>
  <c r="K298" i="1"/>
  <c r="J299" i="1"/>
  <c r="M299" i="1" s="1"/>
  <c r="K299" i="1"/>
  <c r="J300" i="1"/>
  <c r="K300" i="1"/>
  <c r="J301" i="1"/>
  <c r="K301" i="1"/>
  <c r="J302" i="1"/>
  <c r="O302" i="1" s="1"/>
  <c r="K302" i="1"/>
  <c r="J303" i="1"/>
  <c r="K303" i="1"/>
  <c r="M303" i="1"/>
  <c r="J304" i="1"/>
  <c r="K304" i="1"/>
  <c r="J305" i="1"/>
  <c r="K305" i="1"/>
  <c r="M305" i="1" s="1"/>
  <c r="J306" i="1"/>
  <c r="K306" i="1"/>
  <c r="J307" i="1"/>
  <c r="K307" i="1"/>
  <c r="O307" i="1" s="1"/>
  <c r="L307" i="1"/>
  <c r="J308" i="1"/>
  <c r="K308" i="1"/>
  <c r="J309" i="1"/>
  <c r="K309" i="1"/>
  <c r="L309" i="1" s="1"/>
  <c r="J310" i="1"/>
  <c r="K310" i="1"/>
  <c r="J311" i="1"/>
  <c r="K311" i="1"/>
  <c r="M311" i="1" s="1"/>
  <c r="J312" i="1"/>
  <c r="L312" i="1" s="1"/>
  <c r="K312" i="1"/>
  <c r="J313" i="1"/>
  <c r="K313" i="1"/>
  <c r="L313" i="1" s="1"/>
  <c r="M313" i="1"/>
  <c r="J314" i="1"/>
  <c r="K314" i="1"/>
  <c r="J315" i="1"/>
  <c r="O315" i="1" s="1"/>
  <c r="K315" i="1"/>
  <c r="M315" i="1" s="1"/>
  <c r="J316" i="1"/>
  <c r="O316" i="1" s="1"/>
  <c r="K316" i="1"/>
  <c r="J317" i="1"/>
  <c r="K317" i="1"/>
  <c r="J318" i="1"/>
  <c r="O318" i="1" s="1"/>
  <c r="K318" i="1"/>
  <c r="L318" i="1"/>
  <c r="J319" i="1"/>
  <c r="K319" i="1"/>
  <c r="J320" i="1"/>
  <c r="M320" i="1" s="1"/>
  <c r="K320" i="1"/>
  <c r="L320" i="1"/>
  <c r="J321" i="1"/>
  <c r="K321" i="1"/>
  <c r="J322" i="1"/>
  <c r="O322" i="1" s="1"/>
  <c r="K322" i="1"/>
  <c r="J323" i="1"/>
  <c r="K323" i="1"/>
  <c r="L323" i="1" s="1"/>
  <c r="J324" i="1"/>
  <c r="K324" i="1"/>
  <c r="J325" i="1"/>
  <c r="K325" i="1"/>
  <c r="J326" i="1"/>
  <c r="K326" i="1"/>
  <c r="J327" i="1"/>
  <c r="M327" i="1" s="1"/>
  <c r="K327" i="1"/>
  <c r="L327" i="1" s="1"/>
  <c r="P327" i="1" s="1"/>
  <c r="J328" i="1"/>
  <c r="M328" i="1" s="1"/>
  <c r="K328" i="1"/>
  <c r="J329" i="1"/>
  <c r="O329" i="1" s="1"/>
  <c r="K329" i="1"/>
  <c r="M329" i="1"/>
  <c r="J330" i="1"/>
  <c r="K330" i="1"/>
  <c r="J331" i="1"/>
  <c r="K331" i="1"/>
  <c r="M331" i="1" s="1"/>
  <c r="J332" i="1"/>
  <c r="M332" i="1" s="1"/>
  <c r="K332" i="1"/>
  <c r="L332" i="1" s="1"/>
  <c r="J333" i="1"/>
  <c r="O333" i="1" s="1"/>
  <c r="K333" i="1"/>
  <c r="J334" i="1"/>
  <c r="K334" i="1"/>
  <c r="J335" i="1"/>
  <c r="K335" i="1"/>
  <c r="J336" i="1"/>
  <c r="L336" i="1" s="1"/>
  <c r="K336" i="1"/>
  <c r="J337" i="1"/>
  <c r="K337" i="1"/>
  <c r="J338" i="1"/>
  <c r="K338" i="1"/>
  <c r="J339" i="1"/>
  <c r="K339" i="1"/>
  <c r="L339" i="1"/>
  <c r="J340" i="1"/>
  <c r="K340" i="1"/>
  <c r="J341" i="1"/>
  <c r="K341" i="1"/>
  <c r="O341" i="1"/>
  <c r="J342" i="1"/>
  <c r="K342" i="1"/>
  <c r="L342" i="1"/>
  <c r="J343" i="1"/>
  <c r="K343" i="1"/>
  <c r="J344" i="1"/>
  <c r="K344" i="1"/>
  <c r="M344" i="1" s="1"/>
  <c r="J345" i="1"/>
  <c r="K345" i="1"/>
  <c r="O345" i="1"/>
  <c r="J346" i="1"/>
  <c r="K346" i="1"/>
  <c r="L346" i="1"/>
  <c r="O346" i="1"/>
  <c r="J347" i="1"/>
  <c r="K347" i="1"/>
  <c r="M347" i="1" s="1"/>
  <c r="J348" i="1"/>
  <c r="M348" i="1" s="1"/>
  <c r="K348" i="1"/>
  <c r="J349" i="1"/>
  <c r="K349" i="1"/>
  <c r="O349" i="1" s="1"/>
  <c r="J350" i="1"/>
  <c r="K350" i="1"/>
  <c r="J351" i="1"/>
  <c r="K351" i="1"/>
  <c r="L351" i="1"/>
  <c r="M351" i="1"/>
  <c r="J352" i="1"/>
  <c r="K352" i="1"/>
  <c r="M352" i="1" s="1"/>
  <c r="J353" i="1"/>
  <c r="K353" i="1"/>
  <c r="O353" i="1" s="1"/>
  <c r="J354" i="1"/>
  <c r="K354" i="1"/>
  <c r="O354" i="1"/>
  <c r="J355" i="1"/>
  <c r="K355" i="1"/>
  <c r="O355" i="1" s="1"/>
  <c r="J356" i="1"/>
  <c r="K356" i="1"/>
  <c r="J357" i="1"/>
  <c r="K357" i="1"/>
  <c r="O357" i="1" s="1"/>
  <c r="J358" i="1"/>
  <c r="K358" i="1"/>
  <c r="J359" i="1"/>
  <c r="K359" i="1"/>
  <c r="M359" i="1"/>
  <c r="J360" i="1"/>
  <c r="K360" i="1"/>
  <c r="J361" i="1"/>
  <c r="O361" i="1" s="1"/>
  <c r="K361" i="1"/>
  <c r="J362" i="1"/>
  <c r="K362" i="1"/>
  <c r="O362" i="1" s="1"/>
  <c r="L362" i="1"/>
  <c r="J363" i="1"/>
  <c r="K363" i="1"/>
  <c r="L363" i="1" s="1"/>
  <c r="J364" i="1"/>
  <c r="K364" i="1"/>
  <c r="M364" i="1"/>
  <c r="J365" i="1"/>
  <c r="K365" i="1"/>
  <c r="O365" i="1" s="1"/>
  <c r="J366" i="1"/>
  <c r="K366" i="1"/>
  <c r="J367" i="1"/>
  <c r="K367" i="1"/>
  <c r="J368" i="1"/>
  <c r="O368" i="1" s="1"/>
  <c r="K368" i="1"/>
  <c r="J369" i="1"/>
  <c r="O369" i="1" s="1"/>
  <c r="K369" i="1"/>
  <c r="M369" i="1" s="1"/>
  <c r="J370" i="1"/>
  <c r="K370" i="1"/>
  <c r="L370" i="1" s="1"/>
  <c r="J371" i="1"/>
  <c r="O371" i="1" s="1"/>
  <c r="K371" i="1"/>
  <c r="L371" i="1" s="1"/>
  <c r="J372" i="1"/>
  <c r="K372" i="1"/>
  <c r="L372" i="1" s="1"/>
  <c r="J373" i="1"/>
  <c r="K373" i="1"/>
  <c r="J374" i="1"/>
  <c r="K374" i="1"/>
  <c r="J375" i="1"/>
  <c r="K375" i="1"/>
  <c r="M375" i="1"/>
  <c r="J376" i="1"/>
  <c r="O376" i="1" s="1"/>
  <c r="K376" i="1"/>
  <c r="L376" i="1" s="1"/>
  <c r="J377" i="1"/>
  <c r="K377" i="1"/>
  <c r="J378" i="1"/>
  <c r="K378" i="1"/>
  <c r="M378" i="1" s="1"/>
  <c r="J379" i="1"/>
  <c r="K379" i="1"/>
  <c r="L379" i="1" s="1"/>
  <c r="P379" i="1" s="1"/>
  <c r="M379" i="1"/>
  <c r="O379" i="1"/>
  <c r="J380" i="1"/>
  <c r="K380" i="1"/>
  <c r="J381" i="1"/>
  <c r="K381" i="1"/>
  <c r="O381" i="1" s="1"/>
  <c r="J382" i="1"/>
  <c r="K382" i="1"/>
  <c r="L382" i="1" s="1"/>
  <c r="J383" i="1"/>
  <c r="K383" i="1"/>
  <c r="L383" i="1"/>
  <c r="P383" i="1" s="1"/>
  <c r="M383" i="1"/>
  <c r="J384" i="1"/>
  <c r="O384" i="1" s="1"/>
  <c r="K384" i="1"/>
  <c r="L384" i="1" s="1"/>
  <c r="M384" i="1"/>
  <c r="J385" i="1"/>
  <c r="K385" i="1"/>
  <c r="J386" i="1"/>
  <c r="K386" i="1"/>
  <c r="O386" i="1" s="1"/>
  <c r="J387" i="1"/>
  <c r="K387" i="1"/>
  <c r="O387" i="1" s="1"/>
  <c r="L387" i="1"/>
  <c r="M387" i="1"/>
  <c r="J388" i="1"/>
  <c r="M388" i="1" s="1"/>
  <c r="K388" i="1"/>
  <c r="J389" i="1"/>
  <c r="K389" i="1"/>
  <c r="O389" i="1"/>
  <c r="J390" i="1"/>
  <c r="K390" i="1"/>
  <c r="L390" i="1"/>
  <c r="O390" i="1"/>
  <c r="J391" i="1"/>
  <c r="K391" i="1"/>
  <c r="J392" i="1"/>
  <c r="K392" i="1"/>
  <c r="L392" i="1" s="1"/>
  <c r="J393" i="1"/>
  <c r="K393" i="1"/>
  <c r="M393" i="1" s="1"/>
  <c r="J394" i="1"/>
  <c r="K394" i="1"/>
  <c r="L394" i="1" s="1"/>
  <c r="J395" i="1"/>
  <c r="K395" i="1"/>
  <c r="L395" i="1" s="1"/>
  <c r="P395" i="1" s="1"/>
  <c r="M395" i="1"/>
  <c r="O395" i="1"/>
  <c r="J396" i="1"/>
  <c r="K396" i="1"/>
  <c r="M396" i="1"/>
  <c r="J397" i="1"/>
  <c r="K397" i="1"/>
  <c r="J398" i="1"/>
  <c r="K398" i="1"/>
  <c r="L398" i="1" s="1"/>
  <c r="J399" i="1"/>
  <c r="K399" i="1"/>
  <c r="O399" i="1" s="1"/>
  <c r="J400" i="1"/>
  <c r="O400" i="1" s="1"/>
  <c r="K400" i="1"/>
  <c r="M400" i="1"/>
  <c r="J401" i="1"/>
  <c r="K401" i="1"/>
  <c r="M401" i="1" s="1"/>
  <c r="J402" i="1"/>
  <c r="K402" i="1"/>
  <c r="J403" i="1"/>
  <c r="K403" i="1"/>
  <c r="L403" i="1" s="1"/>
  <c r="J404" i="1"/>
  <c r="K404" i="1"/>
  <c r="L404" i="1" s="1"/>
  <c r="J405" i="1"/>
  <c r="K405" i="1"/>
  <c r="J406" i="1"/>
  <c r="K406" i="1"/>
  <c r="J407" i="1"/>
  <c r="K407" i="1"/>
  <c r="O407" i="1" s="1"/>
  <c r="M407" i="1"/>
  <c r="J408" i="1"/>
  <c r="O408" i="1" s="1"/>
  <c r="K408" i="1"/>
  <c r="L408" i="1"/>
  <c r="P408" i="1" s="1"/>
  <c r="M408" i="1"/>
  <c r="J409" i="1"/>
  <c r="M409" i="1" s="1"/>
  <c r="K409" i="1"/>
  <c r="J410" i="1"/>
  <c r="K410" i="1"/>
  <c r="J411" i="1"/>
  <c r="K411" i="1"/>
  <c r="L411" i="1" s="1"/>
  <c r="J412" i="1"/>
  <c r="K412" i="1"/>
  <c r="M412" i="1" s="1"/>
  <c r="J413" i="1"/>
  <c r="O413" i="1" s="1"/>
  <c r="K413" i="1"/>
  <c r="J414" i="1"/>
  <c r="O414" i="1" s="1"/>
  <c r="K414" i="1"/>
  <c r="L414" i="1" s="1"/>
  <c r="J415" i="1"/>
  <c r="K415" i="1"/>
  <c r="O415" i="1" s="1"/>
  <c r="J416" i="1"/>
  <c r="O416" i="1" s="1"/>
  <c r="K416" i="1"/>
  <c r="L416" i="1"/>
  <c r="M416" i="1"/>
  <c r="J417" i="1"/>
  <c r="K417" i="1"/>
  <c r="J418" i="1"/>
  <c r="K418" i="1"/>
  <c r="M418" i="1" s="1"/>
  <c r="J419" i="1"/>
  <c r="M419" i="1" s="1"/>
  <c r="K419" i="1"/>
  <c r="L419" i="1" s="1"/>
  <c r="J420" i="1"/>
  <c r="K420" i="1"/>
  <c r="M420" i="1" s="1"/>
  <c r="J421" i="1"/>
  <c r="K421" i="1"/>
  <c r="J422" i="1"/>
  <c r="K422" i="1"/>
  <c r="J423" i="1"/>
  <c r="K423" i="1"/>
  <c r="O423" i="1" s="1"/>
  <c r="J424" i="1"/>
  <c r="K424" i="1"/>
  <c r="M424" i="1" s="1"/>
  <c r="J425" i="1"/>
  <c r="K425" i="1"/>
  <c r="L425" i="1" s="1"/>
  <c r="O425" i="1"/>
  <c r="J426" i="1"/>
  <c r="O426" i="1" s="1"/>
  <c r="K426" i="1"/>
  <c r="L426" i="1"/>
  <c r="P426" i="1" s="1"/>
  <c r="M426" i="1"/>
  <c r="J427" i="1"/>
  <c r="K427" i="1"/>
  <c r="M427" i="1" s="1"/>
  <c r="J428" i="1"/>
  <c r="K428" i="1"/>
  <c r="L428" i="1" s="1"/>
  <c r="J429" i="1"/>
  <c r="K429" i="1"/>
  <c r="J430" i="1"/>
  <c r="K430" i="1"/>
  <c r="J431" i="1"/>
  <c r="K431" i="1"/>
  <c r="L431" i="1" s="1"/>
  <c r="P431" i="1" s="1"/>
  <c r="M431" i="1"/>
  <c r="J432" i="1"/>
  <c r="K432" i="1"/>
  <c r="M432" i="1" s="1"/>
  <c r="J433" i="1"/>
  <c r="K433" i="1"/>
  <c r="L433" i="1" s="1"/>
  <c r="J434" i="1"/>
  <c r="K434" i="1"/>
  <c r="L434" i="1" s="1"/>
  <c r="J435" i="1"/>
  <c r="L435" i="1" s="1"/>
  <c r="K435" i="1"/>
  <c r="M435" i="1" s="1"/>
  <c r="J436" i="1"/>
  <c r="O436" i="1" s="1"/>
  <c r="K436" i="1"/>
  <c r="J437" i="1"/>
  <c r="K437" i="1"/>
  <c r="J438" i="1"/>
  <c r="K438" i="1"/>
  <c r="J439" i="1"/>
  <c r="K439" i="1"/>
  <c r="L439" i="1"/>
  <c r="M439" i="1"/>
  <c r="J440" i="1"/>
  <c r="M440" i="1" s="1"/>
  <c r="K440" i="1"/>
  <c r="J441" i="1"/>
  <c r="K441" i="1"/>
  <c r="O441" i="1" s="1"/>
  <c r="J442" i="1"/>
  <c r="K442" i="1"/>
  <c r="L442" i="1" s="1"/>
  <c r="J443" i="1"/>
  <c r="L443" i="1" s="1"/>
  <c r="K443" i="1"/>
  <c r="M443" i="1"/>
  <c r="N443" i="1" s="1"/>
  <c r="J444" i="1"/>
  <c r="O444" i="1" s="1"/>
  <c r="K444" i="1"/>
  <c r="J445" i="1"/>
  <c r="K445" i="1"/>
  <c r="J446" i="1"/>
  <c r="K446" i="1"/>
  <c r="J447" i="1"/>
  <c r="K447" i="1"/>
  <c r="O447" i="1" s="1"/>
  <c r="J448" i="1"/>
  <c r="K448" i="1"/>
  <c r="O448" i="1" s="1"/>
  <c r="M448" i="1"/>
  <c r="J449" i="1"/>
  <c r="K449" i="1"/>
  <c r="O449" i="1"/>
  <c r="J450" i="1"/>
  <c r="O450" i="1" s="1"/>
  <c r="K450" i="1"/>
  <c r="L450" i="1" s="1"/>
  <c r="J451" i="1"/>
  <c r="K451" i="1"/>
  <c r="L451" i="1" s="1"/>
  <c r="J452" i="1"/>
  <c r="K452" i="1"/>
  <c r="L452" i="1" s="1"/>
  <c r="J453" i="1"/>
  <c r="K453" i="1"/>
  <c r="J454" i="1"/>
  <c r="K454" i="1"/>
  <c r="J455" i="1"/>
  <c r="L455" i="1" s="1"/>
  <c r="P455" i="1" s="1"/>
  <c r="K455" i="1"/>
  <c r="M455" i="1"/>
  <c r="J456" i="1"/>
  <c r="K456" i="1"/>
  <c r="M456" i="1"/>
  <c r="J457" i="1"/>
  <c r="K457" i="1"/>
  <c r="O457" i="1" s="1"/>
  <c r="J458" i="1"/>
  <c r="K458" i="1"/>
  <c r="M458" i="1" s="1"/>
  <c r="L458" i="1"/>
  <c r="O458" i="1"/>
  <c r="J459" i="1"/>
  <c r="O459" i="1" s="1"/>
  <c r="K459" i="1"/>
  <c r="M459" i="1"/>
  <c r="J460" i="1"/>
  <c r="K460" i="1"/>
  <c r="L460" i="1" s="1"/>
  <c r="J461" i="1"/>
  <c r="K461" i="1"/>
  <c r="J462" i="1"/>
  <c r="K462" i="1"/>
  <c r="J463" i="1"/>
  <c r="K463" i="1"/>
  <c r="O463" i="1" s="1"/>
  <c r="M463" i="1"/>
  <c r="J464" i="1"/>
  <c r="K464" i="1"/>
  <c r="M464" i="1" s="1"/>
  <c r="J465" i="1"/>
  <c r="K465" i="1"/>
  <c r="L465" i="1" s="1"/>
  <c r="O465" i="1"/>
  <c r="J466" i="1"/>
  <c r="K466" i="1"/>
  <c r="L466" i="1" s="1"/>
  <c r="J467" i="1"/>
  <c r="K467" i="1"/>
  <c r="L467" i="1" s="1"/>
  <c r="P467" i="1" s="1"/>
  <c r="M467" i="1"/>
  <c r="J468" i="1"/>
  <c r="O468" i="1" s="1"/>
  <c r="K468" i="1"/>
  <c r="J469" i="1"/>
  <c r="K469" i="1"/>
  <c r="O469" i="1" s="1"/>
  <c r="J470" i="1"/>
  <c r="K470" i="1"/>
  <c r="J471" i="1"/>
  <c r="K471" i="1"/>
  <c r="L471" i="1" s="1"/>
  <c r="J472" i="1"/>
  <c r="K472" i="1"/>
  <c r="O472" i="1" s="1"/>
  <c r="M472" i="1"/>
  <c r="J473" i="1"/>
  <c r="K473" i="1"/>
  <c r="O473" i="1" s="1"/>
  <c r="J474" i="1"/>
  <c r="O474" i="1" s="1"/>
  <c r="K474" i="1"/>
  <c r="L474" i="1" s="1"/>
  <c r="J475" i="1"/>
  <c r="K475" i="1"/>
  <c r="L475" i="1" s="1"/>
  <c r="J476" i="1"/>
  <c r="K476" i="1"/>
  <c r="L476" i="1" s="1"/>
  <c r="J477" i="1"/>
  <c r="K477" i="1"/>
  <c r="O477" i="1" s="1"/>
  <c r="J478" i="1"/>
  <c r="K478" i="1"/>
  <c r="L478" i="1" s="1"/>
  <c r="J479" i="1"/>
  <c r="K479" i="1"/>
  <c r="O479" i="1" s="1"/>
  <c r="L479" i="1"/>
  <c r="M479" i="1"/>
  <c r="J480" i="1"/>
  <c r="K480" i="1"/>
  <c r="J481" i="1"/>
  <c r="K481" i="1"/>
  <c r="O481" i="1" s="1"/>
  <c r="J482" i="1"/>
  <c r="K482" i="1"/>
  <c r="M482" i="1" s="1"/>
  <c r="L482" i="1"/>
  <c r="O482" i="1"/>
  <c r="J483" i="1"/>
  <c r="L483" i="1" s="1"/>
  <c r="K483" i="1"/>
  <c r="M483" i="1" s="1"/>
  <c r="N483" i="1" s="1"/>
  <c r="J484" i="1"/>
  <c r="K484" i="1"/>
  <c r="L484" i="1" s="1"/>
  <c r="J485" i="1"/>
  <c r="K485" i="1"/>
  <c r="O485" i="1"/>
  <c r="J486" i="1"/>
  <c r="K486" i="1"/>
  <c r="L486" i="1" s="1"/>
  <c r="J487" i="1"/>
  <c r="K487" i="1"/>
  <c r="O487" i="1" s="1"/>
  <c r="L487" i="1"/>
  <c r="J488" i="1"/>
  <c r="M488" i="1" s="1"/>
  <c r="K488" i="1"/>
  <c r="J489" i="1"/>
  <c r="O489" i="1" s="1"/>
  <c r="K489" i="1"/>
  <c r="J490" i="1"/>
  <c r="K490" i="1"/>
  <c r="L490" i="1" s="1"/>
  <c r="M490" i="1"/>
  <c r="O490" i="1"/>
  <c r="J491" i="1"/>
  <c r="L491" i="1" s="1"/>
  <c r="K491" i="1"/>
  <c r="J492" i="1"/>
  <c r="K492" i="1"/>
  <c r="L492" i="1" s="1"/>
  <c r="J493" i="1"/>
  <c r="K493" i="1"/>
  <c r="O493" i="1" s="1"/>
  <c r="J494" i="1"/>
  <c r="K494" i="1"/>
  <c r="J495" i="1"/>
  <c r="K495" i="1"/>
  <c r="O495" i="1" s="1"/>
  <c r="M495" i="1"/>
  <c r="J496" i="1"/>
  <c r="K496" i="1"/>
  <c r="O496" i="1"/>
  <c r="J497" i="1"/>
  <c r="K497" i="1"/>
  <c r="L497" i="1" s="1"/>
  <c r="J498" i="1"/>
  <c r="K498" i="1"/>
  <c r="L498" i="1" s="1"/>
  <c r="M498" i="1"/>
  <c r="O498" i="1"/>
  <c r="J499" i="1"/>
  <c r="K499" i="1"/>
  <c r="M499" i="1"/>
  <c r="J500" i="1"/>
  <c r="K500" i="1"/>
  <c r="J501" i="1"/>
  <c r="K501" i="1"/>
  <c r="L501" i="1" s="1"/>
  <c r="J502" i="1"/>
  <c r="K502" i="1"/>
  <c r="O502" i="1" s="1"/>
  <c r="J503" i="1"/>
  <c r="K503" i="1"/>
  <c r="K21" i="1"/>
  <c r="L21" i="1" s="1"/>
  <c r="J21" i="1"/>
  <c r="M21" i="1" s="1"/>
  <c r="P320" i="1" l="1"/>
  <c r="N222" i="1"/>
  <c r="P387" i="1"/>
  <c r="P217" i="1"/>
  <c r="P169" i="1"/>
  <c r="N115" i="1"/>
  <c r="P45" i="1"/>
  <c r="P498" i="1"/>
  <c r="N482" i="1"/>
  <c r="N21" i="1"/>
  <c r="P117" i="1"/>
  <c r="N29" i="1"/>
  <c r="N313" i="1"/>
  <c r="P490" i="1"/>
  <c r="P351" i="1"/>
  <c r="N202" i="1"/>
  <c r="P106" i="1"/>
  <c r="P439" i="1"/>
  <c r="N251" i="1"/>
  <c r="N122" i="1"/>
  <c r="N67" i="1"/>
  <c r="N23" i="1"/>
  <c r="N479" i="1"/>
  <c r="N275" i="1"/>
  <c r="N36" i="1"/>
  <c r="P384" i="1"/>
  <c r="N69" i="1"/>
  <c r="N458" i="1"/>
  <c r="P458" i="1"/>
  <c r="P21" i="1"/>
  <c r="L172" i="1"/>
  <c r="O172" i="1"/>
  <c r="O21" i="1"/>
  <c r="M496" i="1"/>
  <c r="M487" i="1"/>
  <c r="N487" i="1" s="1"/>
  <c r="M480" i="1"/>
  <c r="O475" i="1"/>
  <c r="L470" i="1"/>
  <c r="L463" i="1"/>
  <c r="P463" i="1" s="1"/>
  <c r="O460" i="1"/>
  <c r="O456" i="1"/>
  <c r="O451" i="1"/>
  <c r="L449" i="1"/>
  <c r="O439" i="1"/>
  <c r="O428" i="1"/>
  <c r="M423" i="1"/>
  <c r="O420" i="1"/>
  <c r="O418" i="1"/>
  <c r="L413" i="1"/>
  <c r="O393" i="1"/>
  <c r="M385" i="1"/>
  <c r="O383" i="1"/>
  <c r="M380" i="1"/>
  <c r="O375" i="1"/>
  <c r="O367" i="1"/>
  <c r="M354" i="1"/>
  <c r="L354" i="1"/>
  <c r="N291" i="1"/>
  <c r="M140" i="1"/>
  <c r="L140" i="1"/>
  <c r="P140" i="1" s="1"/>
  <c r="L114" i="1"/>
  <c r="M114" i="1"/>
  <c r="M68" i="1"/>
  <c r="L68" i="1"/>
  <c r="O68" i="1"/>
  <c r="P443" i="1"/>
  <c r="L441" i="1"/>
  <c r="O433" i="1"/>
  <c r="O431" i="1"/>
  <c r="L423" i="1"/>
  <c r="P423" i="1" s="1"/>
  <c r="L418" i="1"/>
  <c r="N418" i="1" s="1"/>
  <c r="M410" i="1"/>
  <c r="M404" i="1"/>
  <c r="N404" i="1" s="1"/>
  <c r="M370" i="1"/>
  <c r="P370" i="1" s="1"/>
  <c r="L347" i="1"/>
  <c r="P347" i="1" s="1"/>
  <c r="O347" i="1"/>
  <c r="M314" i="1"/>
  <c r="L314" i="1"/>
  <c r="O311" i="1"/>
  <c r="L311" i="1"/>
  <c r="N311" i="1" s="1"/>
  <c r="O304" i="1"/>
  <c r="L304" i="1"/>
  <c r="M304" i="1"/>
  <c r="M290" i="1"/>
  <c r="L290" i="1"/>
  <c r="P202" i="1"/>
  <c r="L164" i="1"/>
  <c r="O164" i="1"/>
  <c r="M123" i="1"/>
  <c r="O123" i="1"/>
  <c r="N106" i="1"/>
  <c r="M85" i="1"/>
  <c r="O28" i="1"/>
  <c r="N490" i="1"/>
  <c r="N467" i="1"/>
  <c r="L260" i="1"/>
  <c r="M260" i="1"/>
  <c r="N260" i="1" s="1"/>
  <c r="O492" i="1"/>
  <c r="P435" i="1"/>
  <c r="P404" i="1"/>
  <c r="N384" i="1"/>
  <c r="N379" i="1"/>
  <c r="M334" i="1"/>
  <c r="P334" i="1" s="1"/>
  <c r="L334" i="1"/>
  <c r="O331" i="1"/>
  <c r="L331" i="1"/>
  <c r="P331" i="1" s="1"/>
  <c r="L252" i="1"/>
  <c r="M252" i="1"/>
  <c r="N252" i="1" s="1"/>
  <c r="O178" i="1"/>
  <c r="L178" i="1"/>
  <c r="M178" i="1"/>
  <c r="L99" i="1"/>
  <c r="M99" i="1"/>
  <c r="N99" i="1" s="1"/>
  <c r="O99" i="1"/>
  <c r="L85" i="1"/>
  <c r="O85" i="1"/>
  <c r="L77" i="1"/>
  <c r="P77" i="1" s="1"/>
  <c r="M77" i="1"/>
  <c r="O77" i="1"/>
  <c r="L503" i="1"/>
  <c r="N455" i="1"/>
  <c r="M491" i="1"/>
  <c r="N491" i="1" s="1"/>
  <c r="O484" i="1"/>
  <c r="M474" i="1"/>
  <c r="N474" i="1" s="1"/>
  <c r="L459" i="1"/>
  <c r="P459" i="1" s="1"/>
  <c r="O452" i="1"/>
  <c r="M450" i="1"/>
  <c r="N450" i="1" s="1"/>
  <c r="O442" i="1"/>
  <c r="L427" i="1"/>
  <c r="P427" i="1" s="1"/>
  <c r="O401" i="1"/>
  <c r="O394" i="1"/>
  <c r="O392" i="1"/>
  <c r="O382" i="1"/>
  <c r="M376" i="1"/>
  <c r="N376" i="1" s="1"/>
  <c r="M371" i="1"/>
  <c r="N371" i="1" s="1"/>
  <c r="O363" i="1"/>
  <c r="M362" i="1"/>
  <c r="N362" i="1" s="1"/>
  <c r="O359" i="1"/>
  <c r="L359" i="1"/>
  <c r="P359" i="1" s="1"/>
  <c r="L276" i="1"/>
  <c r="M276" i="1"/>
  <c r="L228" i="1"/>
  <c r="O228" i="1"/>
  <c r="L142" i="1"/>
  <c r="M142" i="1"/>
  <c r="N142" i="1" s="1"/>
  <c r="P53" i="1"/>
  <c r="L37" i="1"/>
  <c r="P37" i="1" s="1"/>
  <c r="O37" i="1"/>
  <c r="N498" i="1"/>
  <c r="P482" i="1"/>
  <c r="O467" i="1"/>
  <c r="L495" i="1"/>
  <c r="O476" i="1"/>
  <c r="M471" i="1"/>
  <c r="P471" i="1" s="1"/>
  <c r="L468" i="1"/>
  <c r="O466" i="1"/>
  <c r="O455" i="1"/>
  <c r="M442" i="1"/>
  <c r="N442" i="1" s="1"/>
  <c r="O440" i="1"/>
  <c r="O434" i="1"/>
  <c r="O419" i="1"/>
  <c r="M417" i="1"/>
  <c r="M414" i="1"/>
  <c r="P414" i="1" s="1"/>
  <c r="O411" i="1"/>
  <c r="L409" i="1"/>
  <c r="N409" i="1" s="1"/>
  <c r="O403" i="1"/>
  <c r="O398" i="1"/>
  <c r="O373" i="1"/>
  <c r="M363" i="1"/>
  <c r="P363" i="1" s="1"/>
  <c r="O343" i="1"/>
  <c r="L343" i="1"/>
  <c r="M343" i="1"/>
  <c r="N320" i="1"/>
  <c r="L316" i="1"/>
  <c r="O303" i="1"/>
  <c r="L303" i="1"/>
  <c r="P303" i="1" s="1"/>
  <c r="O299" i="1"/>
  <c r="N296" i="1"/>
  <c r="O292" i="1"/>
  <c r="M292" i="1"/>
  <c r="L241" i="1"/>
  <c r="M241" i="1"/>
  <c r="O218" i="1"/>
  <c r="L218" i="1"/>
  <c r="M218" i="1"/>
  <c r="N218" i="1" s="1"/>
  <c r="L186" i="1"/>
  <c r="M186" i="1"/>
  <c r="O170" i="1"/>
  <c r="L170" i="1"/>
  <c r="L125" i="1"/>
  <c r="M125" i="1"/>
  <c r="O125" i="1"/>
  <c r="P101" i="1"/>
  <c r="L325" i="1"/>
  <c r="M325" i="1"/>
  <c r="M497" i="1"/>
  <c r="N497" i="1" s="1"/>
  <c r="L494" i="1"/>
  <c r="M475" i="1"/>
  <c r="N475" i="1" s="1"/>
  <c r="M466" i="1"/>
  <c r="N466" i="1" s="1"/>
  <c r="O464" i="1"/>
  <c r="L457" i="1"/>
  <c r="M451" i="1"/>
  <c r="N451" i="1" s="1"/>
  <c r="M447" i="1"/>
  <c r="L444" i="1"/>
  <c r="M434" i="1"/>
  <c r="N434" i="1" s="1"/>
  <c r="O432" i="1"/>
  <c r="L429" i="1"/>
  <c r="M411" i="1"/>
  <c r="P411" i="1" s="1"/>
  <c r="M406" i="1"/>
  <c r="M403" i="1"/>
  <c r="M394" i="1"/>
  <c r="L355" i="1"/>
  <c r="M355" i="1"/>
  <c r="N355" i="1" s="1"/>
  <c r="M306" i="1"/>
  <c r="L306" i="1"/>
  <c r="O306" i="1"/>
  <c r="L299" i="1"/>
  <c r="N299" i="1" s="1"/>
  <c r="O268" i="1"/>
  <c r="M268" i="1"/>
  <c r="P69" i="1"/>
  <c r="M501" i="1"/>
  <c r="P501" i="1" s="1"/>
  <c r="P483" i="1"/>
  <c r="O471" i="1"/>
  <c r="L447" i="1"/>
  <c r="N439" i="1"/>
  <c r="L436" i="1"/>
  <c r="N426" i="1"/>
  <c r="O424" i="1"/>
  <c r="L421" i="1"/>
  <c r="N416" i="1"/>
  <c r="M398" i="1"/>
  <c r="P398" i="1" s="1"/>
  <c r="M386" i="1"/>
  <c r="O378" i="1"/>
  <c r="M372" i="1"/>
  <c r="N372" i="1" s="1"/>
  <c r="M336" i="1"/>
  <c r="N336" i="1" s="1"/>
  <c r="L210" i="1"/>
  <c r="M210" i="1"/>
  <c r="L66" i="1"/>
  <c r="M66" i="1"/>
  <c r="O59" i="1"/>
  <c r="P29" i="1"/>
  <c r="M356" i="1"/>
  <c r="O339" i="1"/>
  <c r="M333" i="1"/>
  <c r="O328" i="1"/>
  <c r="L322" i="1"/>
  <c r="L319" i="1"/>
  <c r="O308" i="1"/>
  <c r="M300" i="1"/>
  <c r="L297" i="1"/>
  <c r="O295" i="1"/>
  <c r="L292" i="1"/>
  <c r="P292" i="1" s="1"/>
  <c r="L268" i="1"/>
  <c r="P268" i="1" s="1"/>
  <c r="M265" i="1"/>
  <c r="N265" i="1" s="1"/>
  <c r="L257" i="1"/>
  <c r="P257" i="1" s="1"/>
  <c r="L254" i="1"/>
  <c r="L249" i="1"/>
  <c r="N249" i="1" s="1"/>
  <c r="L246" i="1"/>
  <c r="O241" i="1"/>
  <c r="L238" i="1"/>
  <c r="P238" i="1" s="1"/>
  <c r="M233" i="1"/>
  <c r="O225" i="1"/>
  <c r="O220" i="1"/>
  <c r="O217" i="1"/>
  <c r="O212" i="1"/>
  <c r="O210" i="1"/>
  <c r="O188" i="1"/>
  <c r="O186" i="1"/>
  <c r="L180" i="1"/>
  <c r="O177" i="1"/>
  <c r="M174" i="1"/>
  <c r="N174" i="1" s="1"/>
  <c r="O169" i="1"/>
  <c r="M166" i="1"/>
  <c r="N166" i="1" s="1"/>
  <c r="L161" i="1"/>
  <c r="N161" i="1" s="1"/>
  <c r="L158" i="1"/>
  <c r="P158" i="1" s="1"/>
  <c r="L155" i="1"/>
  <c r="P155" i="1" s="1"/>
  <c r="O153" i="1"/>
  <c r="M150" i="1"/>
  <c r="M147" i="1"/>
  <c r="P147" i="1" s="1"/>
  <c r="O145" i="1"/>
  <c r="L136" i="1"/>
  <c r="P136" i="1" s="1"/>
  <c r="M132" i="1"/>
  <c r="N132" i="1" s="1"/>
  <c r="O114" i="1"/>
  <c r="M110" i="1"/>
  <c r="L108" i="1"/>
  <c r="M94" i="1"/>
  <c r="N94" i="1" s="1"/>
  <c r="L92" i="1"/>
  <c r="L86" i="1"/>
  <c r="P86" i="1" s="1"/>
  <c r="O84" i="1"/>
  <c r="L75" i="1"/>
  <c r="N75" i="1" s="1"/>
  <c r="O66" i="1"/>
  <c r="M62" i="1"/>
  <c r="P62" i="1" s="1"/>
  <c r="L55" i="1"/>
  <c r="M51" i="1"/>
  <c r="N51" i="1" s="1"/>
  <c r="M44" i="1"/>
  <c r="L38" i="1"/>
  <c r="P38" i="1" s="1"/>
  <c r="O36" i="1"/>
  <c r="M34" i="1"/>
  <c r="P34" i="1" s="1"/>
  <c r="M31" i="1"/>
  <c r="P31" i="1" s="1"/>
  <c r="M27" i="1"/>
  <c r="P243" i="1"/>
  <c r="P166" i="1"/>
  <c r="M280" i="1"/>
  <c r="P280" i="1" s="1"/>
  <c r="P275" i="1"/>
  <c r="O273" i="1"/>
  <c r="M267" i="1"/>
  <c r="P267" i="1" s="1"/>
  <c r="O265" i="1"/>
  <c r="O262" i="1"/>
  <c r="P259" i="1"/>
  <c r="M256" i="1"/>
  <c r="P251" i="1"/>
  <c r="M248" i="1"/>
  <c r="N248" i="1" s="1"/>
  <c r="P240" i="1"/>
  <c r="O234" i="1"/>
  <c r="M229" i="1"/>
  <c r="P229" i="1" s="1"/>
  <c r="P222" i="1"/>
  <c r="P214" i="1"/>
  <c r="M206" i="1"/>
  <c r="P206" i="1" s="1"/>
  <c r="O201" i="1"/>
  <c r="O193" i="1"/>
  <c r="M190" i="1"/>
  <c r="N190" i="1" s="1"/>
  <c r="P182" i="1"/>
  <c r="N177" i="1"/>
  <c r="M163" i="1"/>
  <c r="N163" i="1" s="1"/>
  <c r="O154" i="1"/>
  <c r="P149" i="1"/>
  <c r="M141" i="1"/>
  <c r="N141" i="1" s="1"/>
  <c r="M133" i="1"/>
  <c r="N133" i="1" s="1"/>
  <c r="P115" i="1"/>
  <c r="O109" i="1"/>
  <c r="O107" i="1"/>
  <c r="O106" i="1"/>
  <c r="M98" i="1"/>
  <c r="N96" i="1"/>
  <c r="O93" i="1"/>
  <c r="O91" i="1"/>
  <c r="O82" i="1"/>
  <c r="M78" i="1"/>
  <c r="P78" i="1" s="1"/>
  <c r="M74" i="1"/>
  <c r="O61" i="1"/>
  <c r="P60" i="1"/>
  <c r="O52" i="1"/>
  <c r="L48" i="1"/>
  <c r="O43" i="1"/>
  <c r="O30" i="1"/>
  <c r="L361" i="1"/>
  <c r="L358" i="1"/>
  <c r="O351" i="1"/>
  <c r="M346" i="1"/>
  <c r="P346" i="1" s="1"/>
  <c r="M330" i="1"/>
  <c r="L302" i="1"/>
  <c r="L289" i="1"/>
  <c r="N289" i="1" s="1"/>
  <c r="M272" i="1"/>
  <c r="P272" i="1" s="1"/>
  <c r="M264" i="1"/>
  <c r="N264" i="1" s="1"/>
  <c r="L256" i="1"/>
  <c r="P256" i="1" s="1"/>
  <c r="L248" i="1"/>
  <c r="L234" i="1"/>
  <c r="M226" i="1"/>
  <c r="P226" i="1" s="1"/>
  <c r="M219" i="1"/>
  <c r="M211" i="1"/>
  <c r="M209" i="1"/>
  <c r="P209" i="1" s="1"/>
  <c r="M198" i="1"/>
  <c r="N185" i="1"/>
  <c r="M179" i="1"/>
  <c r="M171" i="1"/>
  <c r="N171" i="1" s="1"/>
  <c r="M162" i="1"/>
  <c r="P162" i="1" s="1"/>
  <c r="L154" i="1"/>
  <c r="N154" i="1" s="1"/>
  <c r="M146" i="1"/>
  <c r="N146" i="1" s="1"/>
  <c r="O122" i="1"/>
  <c r="M109" i="1"/>
  <c r="N109" i="1" s="1"/>
  <c r="M102" i="1"/>
  <c r="L98" i="1"/>
  <c r="M93" i="1"/>
  <c r="N93" i="1" s="1"/>
  <c r="O83" i="1"/>
  <c r="L74" i="1"/>
  <c r="P67" i="1"/>
  <c r="M61" i="1"/>
  <c r="N61" i="1" s="1"/>
  <c r="O58" i="1"/>
  <c r="M54" i="1"/>
  <c r="N54" i="1" s="1"/>
  <c r="M50" i="1"/>
  <c r="M26" i="1"/>
  <c r="M337" i="1"/>
  <c r="O332" i="1"/>
  <c r="O327" i="1"/>
  <c r="L315" i="1"/>
  <c r="P315" i="1" s="1"/>
  <c r="L269" i="1"/>
  <c r="M244" i="1"/>
  <c r="O242" i="1"/>
  <c r="O240" i="1"/>
  <c r="L237" i="1"/>
  <c r="O206" i="1"/>
  <c r="M203" i="1"/>
  <c r="N203" i="1" s="1"/>
  <c r="M201" i="1"/>
  <c r="N201" i="1" s="1"/>
  <c r="L198" i="1"/>
  <c r="P198" i="1" s="1"/>
  <c r="L195" i="1"/>
  <c r="M193" i="1"/>
  <c r="N193" i="1" s="1"/>
  <c r="O190" i="1"/>
  <c r="M187" i="1"/>
  <c r="N187" i="1" s="1"/>
  <c r="L173" i="1"/>
  <c r="L165" i="1"/>
  <c r="L151" i="1"/>
  <c r="O149" i="1"/>
  <c r="O143" i="1"/>
  <c r="M121" i="1"/>
  <c r="O116" i="1"/>
  <c r="L112" i="1"/>
  <c r="L107" i="1"/>
  <c r="P107" i="1" s="1"/>
  <c r="L95" i="1"/>
  <c r="L91" i="1"/>
  <c r="P91" i="1" s="1"/>
  <c r="M88" i="1"/>
  <c r="N88" i="1" s="1"/>
  <c r="M83" i="1"/>
  <c r="P83" i="1" s="1"/>
  <c r="M76" i="1"/>
  <c r="L70" i="1"/>
  <c r="P70" i="1" s="1"/>
  <c r="L64" i="1"/>
  <c r="L52" i="1"/>
  <c r="N52" i="1" s="1"/>
  <c r="L43" i="1"/>
  <c r="N43" i="1" s="1"/>
  <c r="L30" i="1"/>
  <c r="N30" i="1" s="1"/>
  <c r="L26" i="1"/>
  <c r="N195" i="1"/>
  <c r="O53" i="1"/>
  <c r="L340" i="1"/>
  <c r="L326" i="1"/>
  <c r="O320" i="1"/>
  <c r="O301" i="1"/>
  <c r="M295" i="1"/>
  <c r="N295" i="1" s="1"/>
  <c r="L288" i="1"/>
  <c r="L284" i="1"/>
  <c r="P284" i="1" s="1"/>
  <c r="O276" i="1"/>
  <c r="O272" i="1"/>
  <c r="O264" i="1"/>
  <c r="O260" i="1"/>
  <c r="O252" i="1"/>
  <c r="L244" i="1"/>
  <c r="O233" i="1"/>
  <c r="L231" i="1"/>
  <c r="P231" i="1" s="1"/>
  <c r="O226" i="1"/>
  <c r="M221" i="1"/>
  <c r="L189" i="1"/>
  <c r="O162" i="1"/>
  <c r="L156" i="1"/>
  <c r="M153" i="1"/>
  <c r="N153" i="1" s="1"/>
  <c r="M148" i="1"/>
  <c r="O146" i="1"/>
  <c r="O137" i="1"/>
  <c r="O130" i="1"/>
  <c r="L123" i="1"/>
  <c r="M104" i="1"/>
  <c r="P104" i="1" s="1"/>
  <c r="M90" i="1"/>
  <c r="L87" i="1"/>
  <c r="L80" i="1"/>
  <c r="L59" i="1"/>
  <c r="N59" i="1" s="1"/>
  <c r="O50" i="1"/>
  <c r="M46" i="1"/>
  <c r="P46" i="1" s="1"/>
  <c r="M42" i="1"/>
  <c r="L39" i="1"/>
  <c r="O35" i="1"/>
  <c r="L32" i="1"/>
  <c r="M28" i="1"/>
  <c r="N28" i="1" s="1"/>
  <c r="L22" i="1"/>
  <c r="N22" i="1" s="1"/>
  <c r="P495" i="1"/>
  <c r="N495" i="1"/>
  <c r="L500" i="1"/>
  <c r="M500" i="1"/>
  <c r="P491" i="1"/>
  <c r="O503" i="1"/>
  <c r="O501" i="1"/>
  <c r="O488" i="1"/>
  <c r="M486" i="1"/>
  <c r="O486" i="1"/>
  <c r="O480" i="1"/>
  <c r="M478" i="1"/>
  <c r="O478" i="1"/>
  <c r="L461" i="1"/>
  <c r="L445" i="1"/>
  <c r="N435" i="1"/>
  <c r="N431" i="1"/>
  <c r="L321" i="1"/>
  <c r="O321" i="1"/>
  <c r="M321" i="1"/>
  <c r="L438" i="1"/>
  <c r="M438" i="1"/>
  <c r="O438" i="1"/>
  <c r="N501" i="1"/>
  <c r="L454" i="1"/>
  <c r="M454" i="1"/>
  <c r="N454" i="1" s="1"/>
  <c r="O454" i="1"/>
  <c r="N394" i="1"/>
  <c r="P394" i="1"/>
  <c r="L377" i="1"/>
  <c r="M377" i="1"/>
  <c r="O377" i="1"/>
  <c r="M470" i="1"/>
  <c r="N470" i="1" s="1"/>
  <c r="O470" i="1"/>
  <c r="N419" i="1"/>
  <c r="P419" i="1"/>
  <c r="M502" i="1"/>
  <c r="P487" i="1"/>
  <c r="L485" i="1"/>
  <c r="M485" i="1"/>
  <c r="P479" i="1"/>
  <c r="L477" i="1"/>
  <c r="M477" i="1"/>
  <c r="N471" i="1"/>
  <c r="L437" i="1"/>
  <c r="N427" i="1"/>
  <c r="N423" i="1"/>
  <c r="N408" i="1"/>
  <c r="N403" i="1"/>
  <c r="P403" i="1"/>
  <c r="O391" i="1"/>
  <c r="L391" i="1"/>
  <c r="M391" i="1"/>
  <c r="L374" i="1"/>
  <c r="M350" i="1"/>
  <c r="O350" i="1"/>
  <c r="L350" i="1"/>
  <c r="L502" i="1"/>
  <c r="O500" i="1"/>
  <c r="L499" i="1"/>
  <c r="O499" i="1"/>
  <c r="O497" i="1"/>
  <c r="L496" i="1"/>
  <c r="P496" i="1" s="1"/>
  <c r="L489" i="1"/>
  <c r="M489" i="1"/>
  <c r="N489" i="1" s="1"/>
  <c r="L481" i="1"/>
  <c r="M481" i="1"/>
  <c r="L469" i="1"/>
  <c r="M469" i="1"/>
  <c r="L453" i="1"/>
  <c r="L430" i="1"/>
  <c r="P430" i="1" s="1"/>
  <c r="M430" i="1"/>
  <c r="O430" i="1"/>
  <c r="M366" i="1"/>
  <c r="L366" i="1"/>
  <c r="O366" i="1"/>
  <c r="O360" i="1"/>
  <c r="L360" i="1"/>
  <c r="M360" i="1"/>
  <c r="O405" i="1"/>
  <c r="L462" i="1"/>
  <c r="P462" i="1" s="1"/>
  <c r="M462" i="1"/>
  <c r="O462" i="1"/>
  <c r="L446" i="1"/>
  <c r="M446" i="1"/>
  <c r="O446" i="1"/>
  <c r="L397" i="1"/>
  <c r="M397" i="1"/>
  <c r="O397" i="1"/>
  <c r="L493" i="1"/>
  <c r="M493" i="1"/>
  <c r="M494" i="1"/>
  <c r="N494" i="1" s="1"/>
  <c r="O494" i="1"/>
  <c r="L473" i="1"/>
  <c r="M473" i="1"/>
  <c r="N473" i="1" s="1"/>
  <c r="M503" i="1"/>
  <c r="N503" i="1" s="1"/>
  <c r="L422" i="1"/>
  <c r="P422" i="1" s="1"/>
  <c r="M422" i="1"/>
  <c r="O422" i="1"/>
  <c r="M402" i="1"/>
  <c r="L402" i="1"/>
  <c r="O402" i="1"/>
  <c r="O491" i="1"/>
  <c r="L488" i="1"/>
  <c r="P488" i="1" s="1"/>
  <c r="O483" i="1"/>
  <c r="L480" i="1"/>
  <c r="P480" i="1" s="1"/>
  <c r="L472" i="1"/>
  <c r="M465" i="1"/>
  <c r="N465" i="1" s="1"/>
  <c r="L464" i="1"/>
  <c r="P464" i="1" s="1"/>
  <c r="M457" i="1"/>
  <c r="L456" i="1"/>
  <c r="P456" i="1" s="1"/>
  <c r="M449" i="1"/>
  <c r="N449" i="1" s="1"/>
  <c r="L448" i="1"/>
  <c r="P448" i="1" s="1"/>
  <c r="O443" i="1"/>
  <c r="M441" i="1"/>
  <c r="N441" i="1" s="1"/>
  <c r="L440" i="1"/>
  <c r="P440" i="1" s="1"/>
  <c r="O435" i="1"/>
  <c r="M433" i="1"/>
  <c r="N433" i="1" s="1"/>
  <c r="L432" i="1"/>
  <c r="P432" i="1" s="1"/>
  <c r="O427" i="1"/>
  <c r="M425" i="1"/>
  <c r="N425" i="1" s="1"/>
  <c r="L424" i="1"/>
  <c r="P424" i="1" s="1"/>
  <c r="M415" i="1"/>
  <c r="O409" i="1"/>
  <c r="O406" i="1"/>
  <c r="L400" i="1"/>
  <c r="P400" i="1" s="1"/>
  <c r="N395" i="1"/>
  <c r="M392" i="1"/>
  <c r="N392" i="1" s="1"/>
  <c r="L389" i="1"/>
  <c r="M389" i="1"/>
  <c r="L386" i="1"/>
  <c r="L375" i="1"/>
  <c r="P375" i="1" s="1"/>
  <c r="O370" i="1"/>
  <c r="L369" i="1"/>
  <c r="P369" i="1" s="1"/>
  <c r="M367" i="1"/>
  <c r="L364" i="1"/>
  <c r="P364" i="1" s="1"/>
  <c r="M361" i="1"/>
  <c r="N361" i="1" s="1"/>
  <c r="N359" i="1"/>
  <c r="L352" i="1"/>
  <c r="P352" i="1" s="1"/>
  <c r="O352" i="1"/>
  <c r="N346" i="1"/>
  <c r="M342" i="1"/>
  <c r="N342" i="1" s="1"/>
  <c r="O342" i="1"/>
  <c r="M298" i="1"/>
  <c r="O298" i="1"/>
  <c r="L298" i="1"/>
  <c r="L415" i="1"/>
  <c r="L406" i="1"/>
  <c r="P392" i="1"/>
  <c r="N387" i="1"/>
  <c r="L381" i="1"/>
  <c r="M381" i="1"/>
  <c r="L378" i="1"/>
  <c r="P378" i="1" s="1"/>
  <c r="L367" i="1"/>
  <c r="L357" i="1"/>
  <c r="M357" i="1"/>
  <c r="N357" i="1" s="1"/>
  <c r="N351" i="1"/>
  <c r="L344" i="1"/>
  <c r="P344" i="1" s="1"/>
  <c r="O344" i="1"/>
  <c r="L324" i="1"/>
  <c r="M324" i="1"/>
  <c r="O461" i="1"/>
  <c r="O453" i="1"/>
  <c r="O445" i="1"/>
  <c r="O437" i="1"/>
  <c r="O429" i="1"/>
  <c r="O421" i="1"/>
  <c r="L412" i="1"/>
  <c r="P412" i="1" s="1"/>
  <c r="O412" i="1"/>
  <c r="L373" i="1"/>
  <c r="M373" i="1"/>
  <c r="N373" i="1" s="1"/>
  <c r="L349" i="1"/>
  <c r="M349" i="1"/>
  <c r="O287" i="1"/>
  <c r="M287" i="1"/>
  <c r="N287" i="1" s="1"/>
  <c r="L287" i="1"/>
  <c r="M476" i="1"/>
  <c r="N476" i="1" s="1"/>
  <c r="M468" i="1"/>
  <c r="M460" i="1"/>
  <c r="N460" i="1" s="1"/>
  <c r="M452" i="1"/>
  <c r="N452" i="1" s="1"/>
  <c r="M444" i="1"/>
  <c r="N444" i="1" s="1"/>
  <c r="M436" i="1"/>
  <c r="N436" i="1" s="1"/>
  <c r="M428" i="1"/>
  <c r="N428" i="1" s="1"/>
  <c r="O417" i="1"/>
  <c r="P416" i="1"/>
  <c r="O410" i="1"/>
  <c r="P409" i="1"/>
  <c r="N398" i="1"/>
  <c r="O385" i="1"/>
  <c r="P376" i="1"/>
  <c r="M368" i="1"/>
  <c r="N368" i="1" s="1"/>
  <c r="L365" i="1"/>
  <c r="M365" i="1"/>
  <c r="N365" i="1" s="1"/>
  <c r="M353" i="1"/>
  <c r="N353" i="1" s="1"/>
  <c r="L353" i="1"/>
  <c r="L341" i="1"/>
  <c r="M341" i="1"/>
  <c r="M310" i="1"/>
  <c r="O310" i="1"/>
  <c r="L310" i="1"/>
  <c r="M492" i="1"/>
  <c r="N492" i="1" s="1"/>
  <c r="M484" i="1"/>
  <c r="N484" i="1" s="1"/>
  <c r="M461" i="1"/>
  <c r="M453" i="1"/>
  <c r="N453" i="1" s="1"/>
  <c r="M445" i="1"/>
  <c r="N445" i="1" s="1"/>
  <c r="M437" i="1"/>
  <c r="N437" i="1" s="1"/>
  <c r="M429" i="1"/>
  <c r="N429" i="1" s="1"/>
  <c r="M421" i="1"/>
  <c r="N421" i="1" s="1"/>
  <c r="L420" i="1"/>
  <c r="L407" i="1"/>
  <c r="P407" i="1" s="1"/>
  <c r="L401" i="1"/>
  <c r="M399" i="1"/>
  <c r="L396" i="1"/>
  <c r="M390" i="1"/>
  <c r="O374" i="1"/>
  <c r="L368" i="1"/>
  <c r="L356" i="1"/>
  <c r="M345" i="1"/>
  <c r="L345" i="1"/>
  <c r="N234" i="1"/>
  <c r="P234" i="1"/>
  <c r="M413" i="1"/>
  <c r="N413" i="1" s="1"/>
  <c r="L410" i="1"/>
  <c r="L399" i="1"/>
  <c r="L393" i="1"/>
  <c r="P393" i="1" s="1"/>
  <c r="L388" i="1"/>
  <c r="P388" i="1" s="1"/>
  <c r="M382" i="1"/>
  <c r="N382" i="1" s="1"/>
  <c r="L348" i="1"/>
  <c r="P348" i="1" s="1"/>
  <c r="M335" i="1"/>
  <c r="O335" i="1"/>
  <c r="L335" i="1"/>
  <c r="M317" i="1"/>
  <c r="O317" i="1"/>
  <c r="P304" i="1"/>
  <c r="N304" i="1"/>
  <c r="L417" i="1"/>
  <c r="P417" i="1" s="1"/>
  <c r="N411" i="1"/>
  <c r="L405" i="1"/>
  <c r="M405" i="1"/>
  <c r="L385" i="1"/>
  <c r="P385" i="1" s="1"/>
  <c r="N383" i="1"/>
  <c r="L380" i="1"/>
  <c r="P380" i="1" s="1"/>
  <c r="M374" i="1"/>
  <c r="N374" i="1" s="1"/>
  <c r="M358" i="1"/>
  <c r="O358" i="1"/>
  <c r="L338" i="1"/>
  <c r="O338" i="1"/>
  <c r="N332" i="1"/>
  <c r="P332" i="1"/>
  <c r="L293" i="1"/>
  <c r="M293" i="1"/>
  <c r="O293" i="1"/>
  <c r="O404" i="1"/>
  <c r="O396" i="1"/>
  <c r="O388" i="1"/>
  <c r="O380" i="1"/>
  <c r="O372" i="1"/>
  <c r="O364" i="1"/>
  <c r="O356" i="1"/>
  <c r="O348" i="1"/>
  <c r="O340" i="1"/>
  <c r="M339" i="1"/>
  <c r="N339" i="1" s="1"/>
  <c r="M338" i="1"/>
  <c r="L328" i="1"/>
  <c r="P328" i="1" s="1"/>
  <c r="O324" i="1"/>
  <c r="L317" i="1"/>
  <c r="M307" i="1"/>
  <c r="N307" i="1" s="1"/>
  <c r="L301" i="1"/>
  <c r="M301" i="1"/>
  <c r="P291" i="1"/>
  <c r="L285" i="1"/>
  <c r="M285" i="1"/>
  <c r="O285" i="1"/>
  <c r="N283" i="1"/>
  <c r="N267" i="1"/>
  <c r="L262" i="1"/>
  <c r="L247" i="1"/>
  <c r="M247" i="1"/>
  <c r="O247" i="1"/>
  <c r="N231" i="1"/>
  <c r="O204" i="1"/>
  <c r="L103" i="1"/>
  <c r="M103" i="1"/>
  <c r="O103" i="1"/>
  <c r="M340" i="1"/>
  <c r="N340" i="1" s="1"/>
  <c r="O337" i="1"/>
  <c r="O326" i="1"/>
  <c r="P325" i="1"/>
  <c r="O319" i="1"/>
  <c r="N315" i="1"/>
  <c r="M308" i="1"/>
  <c r="O305" i="1"/>
  <c r="P296" i="1"/>
  <c r="M288" i="1"/>
  <c r="N288" i="1" s="1"/>
  <c r="P249" i="1"/>
  <c r="L239" i="1"/>
  <c r="M239" i="1"/>
  <c r="O239" i="1"/>
  <c r="M236" i="1"/>
  <c r="L236" i="1"/>
  <c r="O236" i="1"/>
  <c r="P179" i="1"/>
  <c r="N179" i="1"/>
  <c r="O336" i="1"/>
  <c r="O330" i="1"/>
  <c r="L329" i="1"/>
  <c r="O323" i="1"/>
  <c r="M319" i="1"/>
  <c r="M318" i="1"/>
  <c r="N318" i="1" s="1"/>
  <c r="M312" i="1"/>
  <c r="O309" i="1"/>
  <c r="L308" i="1"/>
  <c r="O297" i="1"/>
  <c r="O296" i="1"/>
  <c r="O294" i="1"/>
  <c r="O286" i="1"/>
  <c r="M284" i="1"/>
  <c r="N284" i="1" s="1"/>
  <c r="L281" i="1"/>
  <c r="M279" i="1"/>
  <c r="O279" i="1"/>
  <c r="L273" i="1"/>
  <c r="M271" i="1"/>
  <c r="O271" i="1"/>
  <c r="P241" i="1"/>
  <c r="N233" i="1"/>
  <c r="P233" i="1"/>
  <c r="M216" i="1"/>
  <c r="L216" i="1"/>
  <c r="O216" i="1"/>
  <c r="O334" i="1"/>
  <c r="L333" i="1"/>
  <c r="P333" i="1" s="1"/>
  <c r="M323" i="1"/>
  <c r="N323" i="1" s="1"/>
  <c r="M322" i="1"/>
  <c r="M316" i="1"/>
  <c r="N316" i="1" s="1"/>
  <c r="O313" i="1"/>
  <c r="M302" i="1"/>
  <c r="O289" i="1"/>
  <c r="O288" i="1"/>
  <c r="O284" i="1"/>
  <c r="N268" i="1"/>
  <c r="M208" i="1"/>
  <c r="L208" i="1"/>
  <c r="O208" i="1"/>
  <c r="L337" i="1"/>
  <c r="P337" i="1" s="1"/>
  <c r="L330" i="1"/>
  <c r="N327" i="1"/>
  <c r="M326" i="1"/>
  <c r="O312" i="1"/>
  <c r="M309" i="1"/>
  <c r="N309" i="1" s="1"/>
  <c r="L305" i="1"/>
  <c r="P305" i="1" s="1"/>
  <c r="M297" i="1"/>
  <c r="N297" i="1" s="1"/>
  <c r="M294" i="1"/>
  <c r="N294" i="1" s="1"/>
  <c r="M286" i="1"/>
  <c r="N286" i="1" s="1"/>
  <c r="N280" i="1"/>
  <c r="N272" i="1"/>
  <c r="O266" i="1"/>
  <c r="L266" i="1"/>
  <c r="M266" i="1"/>
  <c r="N240" i="1"/>
  <c r="P194" i="1"/>
  <c r="N194" i="1"/>
  <c r="M192" i="1"/>
  <c r="O192" i="1"/>
  <c r="L192" i="1"/>
  <c r="L300" i="1"/>
  <c r="P300" i="1" s="1"/>
  <c r="O300" i="1"/>
  <c r="L278" i="1"/>
  <c r="M278" i="1"/>
  <c r="L270" i="1"/>
  <c r="M270" i="1"/>
  <c r="L263" i="1"/>
  <c r="M263" i="1"/>
  <c r="O263" i="1"/>
  <c r="L223" i="1"/>
  <c r="M223" i="1"/>
  <c r="O223" i="1"/>
  <c r="L197" i="1"/>
  <c r="M197" i="1"/>
  <c r="O197" i="1"/>
  <c r="O325" i="1"/>
  <c r="O314" i="1"/>
  <c r="P313" i="1"/>
  <c r="O290" i="1"/>
  <c r="P289" i="1"/>
  <c r="L282" i="1"/>
  <c r="P282" i="1" s="1"/>
  <c r="M282" i="1"/>
  <c r="L274" i="1"/>
  <c r="M274" i="1"/>
  <c r="L255" i="1"/>
  <c r="M255" i="1"/>
  <c r="O255" i="1"/>
  <c r="M258" i="1"/>
  <c r="M250" i="1"/>
  <c r="M242" i="1"/>
  <c r="M237" i="1"/>
  <c r="N237" i="1" s="1"/>
  <c r="O231" i="1"/>
  <c r="M230" i="1"/>
  <c r="L221" i="1"/>
  <c r="P221" i="1" s="1"/>
  <c r="P186" i="1"/>
  <c r="N186" i="1"/>
  <c r="M184" i="1"/>
  <c r="O184" i="1"/>
  <c r="L184" i="1"/>
  <c r="P171" i="1"/>
  <c r="N169" i="1"/>
  <c r="P161" i="1"/>
  <c r="O277" i="1"/>
  <c r="O269" i="1"/>
  <c r="O261" i="1"/>
  <c r="L258" i="1"/>
  <c r="O253" i="1"/>
  <c r="L250" i="1"/>
  <c r="O245" i="1"/>
  <c r="L242" i="1"/>
  <c r="L230" i="1"/>
  <c r="M224" i="1"/>
  <c r="L224" i="1"/>
  <c r="L219" i="1"/>
  <c r="P219" i="1" s="1"/>
  <c r="L211" i="1"/>
  <c r="P211" i="1" s="1"/>
  <c r="P203" i="1"/>
  <c r="P201" i="1"/>
  <c r="L199" i="1"/>
  <c r="P199" i="1" s="1"/>
  <c r="O199" i="1"/>
  <c r="M176" i="1"/>
  <c r="N176" i="1" s="1"/>
  <c r="O176" i="1"/>
  <c r="L176" i="1"/>
  <c r="P163" i="1"/>
  <c r="N155" i="1"/>
  <c r="L119" i="1"/>
  <c r="M119" i="1"/>
  <c r="O119" i="1"/>
  <c r="L227" i="1"/>
  <c r="P227" i="1" s="1"/>
  <c r="O227" i="1"/>
  <c r="L191" i="1"/>
  <c r="M191" i="1"/>
  <c r="N191" i="1" s="1"/>
  <c r="O191" i="1"/>
  <c r="P170" i="1"/>
  <c r="N170" i="1"/>
  <c r="M168" i="1"/>
  <c r="O168" i="1"/>
  <c r="L168" i="1"/>
  <c r="O138" i="1"/>
  <c r="L138" i="1"/>
  <c r="P138" i="1" s="1"/>
  <c r="M138" i="1"/>
  <c r="M277" i="1"/>
  <c r="N277" i="1" s="1"/>
  <c r="M269" i="1"/>
  <c r="N269" i="1" s="1"/>
  <c r="M261" i="1"/>
  <c r="N261" i="1" s="1"/>
  <c r="M253" i="1"/>
  <c r="N253" i="1" s="1"/>
  <c r="M245" i="1"/>
  <c r="N245" i="1" s="1"/>
  <c r="O232" i="1"/>
  <c r="N217" i="1"/>
  <c r="M213" i="1"/>
  <c r="N213" i="1" s="1"/>
  <c r="O213" i="1"/>
  <c r="N209" i="1"/>
  <c r="M205" i="1"/>
  <c r="N205" i="1" s="1"/>
  <c r="O205" i="1"/>
  <c r="L183" i="1"/>
  <c r="M183" i="1"/>
  <c r="O183" i="1"/>
  <c r="M160" i="1"/>
  <c r="O160" i="1"/>
  <c r="L160" i="1"/>
  <c r="P142" i="1"/>
  <c r="M33" i="1"/>
  <c r="O33" i="1"/>
  <c r="L33" i="1"/>
  <c r="M262" i="1"/>
  <c r="N262" i="1" s="1"/>
  <c r="M254" i="1"/>
  <c r="N254" i="1" s="1"/>
  <c r="M246" i="1"/>
  <c r="N246" i="1" s="1"/>
  <c r="L235" i="1"/>
  <c r="P235" i="1" s="1"/>
  <c r="O235" i="1"/>
  <c r="N225" i="1"/>
  <c r="L215" i="1"/>
  <c r="P215" i="1" s="1"/>
  <c r="O215" i="1"/>
  <c r="L207" i="1"/>
  <c r="P207" i="1" s="1"/>
  <c r="O207" i="1"/>
  <c r="P193" i="1"/>
  <c r="L175" i="1"/>
  <c r="M175" i="1"/>
  <c r="O175" i="1"/>
  <c r="M228" i="1"/>
  <c r="N228" i="1" s="1"/>
  <c r="L220" i="1"/>
  <c r="M220" i="1"/>
  <c r="N214" i="1"/>
  <c r="N206" i="1"/>
  <c r="M200" i="1"/>
  <c r="O200" i="1"/>
  <c r="L200" i="1"/>
  <c r="P195" i="1"/>
  <c r="P185" i="1"/>
  <c r="L167" i="1"/>
  <c r="M167" i="1"/>
  <c r="O167" i="1"/>
  <c r="P154" i="1"/>
  <c r="L232" i="1"/>
  <c r="P232" i="1" s="1"/>
  <c r="N229" i="1"/>
  <c r="L212" i="1"/>
  <c r="M212" i="1"/>
  <c r="L204" i="1"/>
  <c r="M204" i="1"/>
  <c r="P177" i="1"/>
  <c r="L159" i="1"/>
  <c r="M159" i="1"/>
  <c r="O159" i="1"/>
  <c r="M144" i="1"/>
  <c r="O144" i="1"/>
  <c r="L144" i="1"/>
  <c r="O219" i="1"/>
  <c r="O211" i="1"/>
  <c r="O203" i="1"/>
  <c r="O195" i="1"/>
  <c r="O187" i="1"/>
  <c r="O179" i="1"/>
  <c r="O171" i="1"/>
  <c r="O163" i="1"/>
  <c r="O155" i="1"/>
  <c r="L150" i="1"/>
  <c r="O150" i="1"/>
  <c r="O136" i="1"/>
  <c r="L130" i="1"/>
  <c r="P114" i="1"/>
  <c r="M112" i="1"/>
  <c r="O112" i="1"/>
  <c r="N91" i="1"/>
  <c r="P75" i="1"/>
  <c r="M72" i="1"/>
  <c r="N72" i="1" s="1"/>
  <c r="P59" i="1"/>
  <c r="M56" i="1"/>
  <c r="N56" i="1" s="1"/>
  <c r="P43" i="1"/>
  <c r="M40" i="1"/>
  <c r="N40" i="1" s="1"/>
  <c r="L24" i="1"/>
  <c r="O189" i="1"/>
  <c r="O181" i="1"/>
  <c r="O173" i="1"/>
  <c r="O165" i="1"/>
  <c r="O157" i="1"/>
  <c r="N136" i="1"/>
  <c r="L111" i="1"/>
  <c r="M111" i="1"/>
  <c r="O111" i="1"/>
  <c r="P88" i="1"/>
  <c r="M81" i="1"/>
  <c r="O81" i="1"/>
  <c r="L81" i="1"/>
  <c r="N78" i="1"/>
  <c r="M65" i="1"/>
  <c r="O65" i="1"/>
  <c r="L65" i="1"/>
  <c r="N62" i="1"/>
  <c r="M49" i="1"/>
  <c r="O49" i="1"/>
  <c r="L49" i="1"/>
  <c r="N46" i="1"/>
  <c r="M196" i="1"/>
  <c r="N196" i="1" s="1"/>
  <c r="M188" i="1"/>
  <c r="N188" i="1" s="1"/>
  <c r="M180" i="1"/>
  <c r="N180" i="1" s="1"/>
  <c r="M172" i="1"/>
  <c r="N172" i="1" s="1"/>
  <c r="M164" i="1"/>
  <c r="M156" i="1"/>
  <c r="N156" i="1" s="1"/>
  <c r="O152" i="1"/>
  <c r="M151" i="1"/>
  <c r="N151" i="1" s="1"/>
  <c r="L148" i="1"/>
  <c r="L145" i="1"/>
  <c r="P145" i="1" s="1"/>
  <c r="O140" i="1"/>
  <c r="L139" i="1"/>
  <c r="M137" i="1"/>
  <c r="L134" i="1"/>
  <c r="P132" i="1"/>
  <c r="M128" i="1"/>
  <c r="N128" i="1" s="1"/>
  <c r="L126" i="1"/>
  <c r="P126" i="1" s="1"/>
  <c r="P123" i="1"/>
  <c r="L121" i="1"/>
  <c r="P121" i="1" s="1"/>
  <c r="M113" i="1"/>
  <c r="N107" i="1"/>
  <c r="P99" i="1"/>
  <c r="O97" i="1"/>
  <c r="L97" i="1"/>
  <c r="P97" i="1" s="1"/>
  <c r="N58" i="1"/>
  <c r="P58" i="1"/>
  <c r="N42" i="1"/>
  <c r="P42" i="1"/>
  <c r="P23" i="1"/>
  <c r="M189" i="1"/>
  <c r="M181" i="1"/>
  <c r="N181" i="1" s="1"/>
  <c r="M173" i="1"/>
  <c r="N173" i="1" s="1"/>
  <c r="M165" i="1"/>
  <c r="M157" i="1"/>
  <c r="M152" i="1"/>
  <c r="N152" i="1" s="1"/>
  <c r="N149" i="1"/>
  <c r="L137" i="1"/>
  <c r="L131" i="1"/>
  <c r="P131" i="1" s="1"/>
  <c r="M129" i="1"/>
  <c r="L118" i="1"/>
  <c r="P118" i="1" s="1"/>
  <c r="L113" i="1"/>
  <c r="O105" i="1"/>
  <c r="L105" i="1"/>
  <c r="P105" i="1" s="1"/>
  <c r="L102" i="1"/>
  <c r="P102" i="1" s="1"/>
  <c r="N90" i="1"/>
  <c r="P90" i="1"/>
  <c r="M80" i="1"/>
  <c r="N80" i="1" s="1"/>
  <c r="M64" i="1"/>
  <c r="M48" i="1"/>
  <c r="N48" i="1" s="1"/>
  <c r="P28" i="1"/>
  <c r="P22" i="1"/>
  <c r="L143" i="1"/>
  <c r="M143" i="1"/>
  <c r="L129" i="1"/>
  <c r="L110" i="1"/>
  <c r="P110" i="1" s="1"/>
  <c r="P96" i="1"/>
  <c r="P80" i="1"/>
  <c r="P64" i="1"/>
  <c r="N34" i="1"/>
  <c r="N31" i="1"/>
  <c r="L135" i="1"/>
  <c r="M135" i="1"/>
  <c r="L124" i="1"/>
  <c r="M124" i="1"/>
  <c r="M73" i="1"/>
  <c r="N73" i="1" s="1"/>
  <c r="O73" i="1"/>
  <c r="L73" i="1"/>
  <c r="M57" i="1"/>
  <c r="O57" i="1"/>
  <c r="L57" i="1"/>
  <c r="M41" i="1"/>
  <c r="O41" i="1"/>
  <c r="L41" i="1"/>
  <c r="M25" i="1"/>
  <c r="O25" i="1"/>
  <c r="L25" i="1"/>
  <c r="O147" i="1"/>
  <c r="M130" i="1"/>
  <c r="L127" i="1"/>
  <c r="M127" i="1"/>
  <c r="P122" i="1"/>
  <c r="M120" i="1"/>
  <c r="N120" i="1" s="1"/>
  <c r="O120" i="1"/>
  <c r="M89" i="1"/>
  <c r="O89" i="1"/>
  <c r="L89" i="1"/>
  <c r="N86" i="1"/>
  <c r="N82" i="1"/>
  <c r="P82" i="1"/>
  <c r="N66" i="1"/>
  <c r="P66" i="1"/>
  <c r="N50" i="1"/>
  <c r="P50" i="1"/>
  <c r="P30" i="1"/>
  <c r="O142" i="1"/>
  <c r="O134" i="1"/>
  <c r="O126" i="1"/>
  <c r="O118" i="1"/>
  <c r="M116" i="1"/>
  <c r="O110" i="1"/>
  <c r="M108" i="1"/>
  <c r="O102" i="1"/>
  <c r="M100" i="1"/>
  <c r="N100" i="1" s="1"/>
  <c r="O94" i="1"/>
  <c r="M92" i="1"/>
  <c r="O86" i="1"/>
  <c r="M84" i="1"/>
  <c r="N84" i="1" s="1"/>
  <c r="O78" i="1"/>
  <c r="O70" i="1"/>
  <c r="O62" i="1"/>
  <c r="O54" i="1"/>
  <c r="O46" i="1"/>
  <c r="O38" i="1"/>
  <c r="L35" i="1"/>
  <c r="P35" i="1" s="1"/>
  <c r="L27" i="1"/>
  <c r="P27" i="1" s="1"/>
  <c r="O22" i="1"/>
  <c r="O95" i="1"/>
  <c r="O87" i="1"/>
  <c r="O79" i="1"/>
  <c r="O71" i="1"/>
  <c r="O63" i="1"/>
  <c r="O55" i="1"/>
  <c r="O47" i="1"/>
  <c r="O39" i="1"/>
  <c r="O31" i="1"/>
  <c r="O23" i="1"/>
  <c r="O104" i="1"/>
  <c r="O96" i="1"/>
  <c r="O88" i="1"/>
  <c r="O80" i="1"/>
  <c r="O72" i="1"/>
  <c r="O64" i="1"/>
  <c r="O56" i="1"/>
  <c r="O48" i="1"/>
  <c r="O40" i="1"/>
  <c r="O32" i="1"/>
  <c r="O24" i="1"/>
  <c r="M95" i="1"/>
  <c r="N95" i="1" s="1"/>
  <c r="M87" i="1"/>
  <c r="M79" i="1"/>
  <c r="N79" i="1" s="1"/>
  <c r="M71" i="1"/>
  <c r="N71" i="1" s="1"/>
  <c r="M63" i="1"/>
  <c r="N63" i="1" s="1"/>
  <c r="M55" i="1"/>
  <c r="N55" i="1" s="1"/>
  <c r="M47" i="1"/>
  <c r="N47" i="1" s="1"/>
  <c r="M39" i="1"/>
  <c r="M32" i="1"/>
  <c r="M24" i="1"/>
  <c r="N208" i="1" l="1"/>
  <c r="P324" i="1"/>
  <c r="N381" i="1"/>
  <c r="N241" i="1"/>
  <c r="N178" i="1"/>
  <c r="P314" i="1"/>
  <c r="N114" i="1"/>
  <c r="N305" i="1"/>
  <c r="N102" i="1"/>
  <c r="N74" i="1"/>
  <c r="P341" i="1"/>
  <c r="P210" i="1"/>
  <c r="N370" i="1"/>
  <c r="N183" i="1"/>
  <c r="N192" i="1"/>
  <c r="P349" i="1"/>
  <c r="P377" i="1"/>
  <c r="N438" i="1"/>
  <c r="N325" i="1"/>
  <c r="P343" i="1"/>
  <c r="N27" i="1"/>
  <c r="N144" i="1"/>
  <c r="P200" i="1"/>
  <c r="N415" i="1"/>
  <c r="N118" i="1"/>
  <c r="P135" i="1"/>
  <c r="P129" i="1"/>
  <c r="N338" i="1"/>
  <c r="N405" i="1"/>
  <c r="N328" i="1"/>
  <c r="N440" i="1"/>
  <c r="N354" i="1"/>
  <c r="N104" i="1"/>
  <c r="N39" i="1"/>
  <c r="N92" i="1"/>
  <c r="P220" i="1"/>
  <c r="N119" i="1"/>
  <c r="P178" i="1"/>
  <c r="N224" i="1"/>
  <c r="N278" i="1"/>
  <c r="N308" i="1"/>
  <c r="N103" i="1"/>
  <c r="N358" i="1"/>
  <c r="N414" i="1"/>
  <c r="P410" i="1"/>
  <c r="P446" i="1"/>
  <c r="P98" i="1"/>
  <c r="N343" i="1"/>
  <c r="P372" i="1"/>
  <c r="N334" i="1"/>
  <c r="P205" i="1"/>
  <c r="P299" i="1"/>
  <c r="N366" i="1"/>
  <c r="P477" i="1"/>
  <c r="P174" i="1"/>
  <c r="P218" i="1"/>
  <c r="P276" i="1"/>
  <c r="N81" i="1"/>
  <c r="N230" i="1"/>
  <c r="P321" i="1"/>
  <c r="P89" i="1"/>
  <c r="N41" i="1"/>
  <c r="P250" i="1"/>
  <c r="N274" i="1"/>
  <c r="N263" i="1"/>
  <c r="P309" i="1"/>
  <c r="N266" i="1"/>
  <c r="N461" i="1"/>
  <c r="P307" i="1"/>
  <c r="P311" i="1"/>
  <c r="N397" i="1"/>
  <c r="P52" i="1"/>
  <c r="N306" i="1"/>
  <c r="P125" i="1"/>
  <c r="N238" i="1"/>
  <c r="N85" i="1"/>
  <c r="P290" i="1"/>
  <c r="P371" i="1"/>
  <c r="N164" i="1"/>
  <c r="N130" i="1"/>
  <c r="P74" i="1"/>
  <c r="P65" i="1"/>
  <c r="N147" i="1"/>
  <c r="P188" i="1"/>
  <c r="N350" i="1"/>
  <c r="N459" i="1"/>
  <c r="N347" i="1"/>
  <c r="P56" i="1"/>
  <c r="N204" i="1"/>
  <c r="N242" i="1"/>
  <c r="N319" i="1"/>
  <c r="N468" i="1"/>
  <c r="N457" i="1"/>
  <c r="N70" i="1"/>
  <c r="P112" i="1"/>
  <c r="P237" i="1"/>
  <c r="N330" i="1"/>
  <c r="N331" i="1"/>
  <c r="N83" i="1"/>
  <c r="P160" i="1"/>
  <c r="N257" i="1"/>
  <c r="P406" i="1"/>
  <c r="P87" i="1"/>
  <c r="P244" i="1"/>
  <c r="N26" i="1"/>
  <c r="N447" i="1"/>
  <c r="P146" i="1"/>
  <c r="N143" i="1"/>
  <c r="P212" i="1"/>
  <c r="N226" i="1"/>
  <c r="P255" i="1"/>
  <c r="P295" i="1"/>
  <c r="P330" i="1"/>
  <c r="P236" i="1"/>
  <c r="N247" i="1"/>
  <c r="N285" i="1"/>
  <c r="N341" i="1"/>
  <c r="N389" i="1"/>
  <c r="N493" i="1"/>
  <c r="N446" i="1"/>
  <c r="P360" i="1"/>
  <c r="N430" i="1"/>
  <c r="P44" i="1"/>
  <c r="N44" i="1"/>
  <c r="P264" i="1"/>
  <c r="P306" i="1"/>
  <c r="N125" i="1"/>
  <c r="N77" i="1"/>
  <c r="P252" i="1"/>
  <c r="P354" i="1"/>
  <c r="P450" i="1"/>
  <c r="P120" i="1"/>
  <c r="P141" i="1"/>
  <c r="P150" i="1"/>
  <c r="P159" i="1"/>
  <c r="P33" i="1"/>
  <c r="P258" i="1"/>
  <c r="N303" i="1"/>
  <c r="N345" i="1"/>
  <c r="P452" i="1"/>
  <c r="N388" i="1"/>
  <c r="P485" i="1"/>
  <c r="P454" i="1"/>
  <c r="N378" i="1"/>
  <c r="P500" i="1"/>
  <c r="P54" i="1"/>
  <c r="P94" i="1"/>
  <c r="P68" i="1"/>
  <c r="N68" i="1"/>
  <c r="P434" i="1"/>
  <c r="P127" i="1"/>
  <c r="P47" i="1"/>
  <c r="N124" i="1"/>
  <c r="N111" i="1"/>
  <c r="N175" i="1"/>
  <c r="N168" i="1"/>
  <c r="N184" i="1"/>
  <c r="N197" i="1"/>
  <c r="N270" i="1"/>
  <c r="P216" i="1"/>
  <c r="N239" i="1"/>
  <c r="N301" i="1"/>
  <c r="N367" i="1"/>
  <c r="N469" i="1"/>
  <c r="N391" i="1"/>
  <c r="P433" i="1"/>
  <c r="N377" i="1"/>
  <c r="P470" i="1"/>
  <c r="P76" i="1"/>
  <c r="N76" i="1"/>
  <c r="P248" i="1"/>
  <c r="N98" i="1"/>
  <c r="N256" i="1"/>
  <c r="P190" i="1"/>
  <c r="P355" i="1"/>
  <c r="P85" i="1"/>
  <c r="N314" i="1"/>
  <c r="P93" i="1"/>
  <c r="P336" i="1"/>
  <c r="P451" i="1"/>
  <c r="P24" i="1"/>
  <c r="P187" i="1"/>
  <c r="N162" i="1"/>
  <c r="P265" i="1"/>
  <c r="P399" i="1"/>
  <c r="N363" i="1"/>
  <c r="P494" i="1"/>
  <c r="N123" i="1"/>
  <c r="N290" i="1"/>
  <c r="P442" i="1"/>
  <c r="N87" i="1"/>
  <c r="N32" i="1"/>
  <c r="P25" i="1"/>
  <c r="P51" i="1"/>
  <c r="P113" i="1"/>
  <c r="P153" i="1"/>
  <c r="P49" i="1"/>
  <c r="N112" i="1"/>
  <c r="N167" i="1"/>
  <c r="P180" i="1"/>
  <c r="N244" i="1"/>
  <c r="P335" i="1"/>
  <c r="P310" i="1"/>
  <c r="P473" i="1"/>
  <c r="P476" i="1"/>
  <c r="P418" i="1"/>
  <c r="P26" i="1"/>
  <c r="N198" i="1"/>
  <c r="N38" i="1"/>
  <c r="N158" i="1"/>
  <c r="P447" i="1"/>
  <c r="N292" i="1"/>
  <c r="P260" i="1"/>
  <c r="P133" i="1"/>
  <c r="P474" i="1"/>
  <c r="P71" i="1"/>
  <c r="N57" i="1"/>
  <c r="N64" i="1"/>
  <c r="N145" i="1"/>
  <c r="N223" i="1"/>
  <c r="N322" i="1"/>
  <c r="P261" i="1"/>
  <c r="P317" i="1"/>
  <c r="P293" i="1"/>
  <c r="P287" i="1"/>
  <c r="N402" i="1"/>
  <c r="N410" i="1"/>
  <c r="P481" i="1"/>
  <c r="P502" i="1"/>
  <c r="N477" i="1"/>
  <c r="N210" i="1"/>
  <c r="N37" i="1"/>
  <c r="P362" i="1"/>
  <c r="N140" i="1"/>
  <c r="P466" i="1"/>
  <c r="P497" i="1"/>
  <c r="N137" i="1"/>
  <c r="N276" i="1"/>
  <c r="P298" i="1"/>
  <c r="P444" i="1"/>
  <c r="P475" i="1"/>
  <c r="P109" i="1"/>
  <c r="P61" i="1"/>
  <c r="N463" i="1"/>
  <c r="N131" i="1"/>
  <c r="N279" i="1"/>
  <c r="P279" i="1"/>
  <c r="N24" i="1"/>
  <c r="N116" i="1"/>
  <c r="P116" i="1"/>
  <c r="N89" i="1"/>
  <c r="P57" i="1"/>
  <c r="N110" i="1"/>
  <c r="P48" i="1"/>
  <c r="N129" i="1"/>
  <c r="N165" i="1"/>
  <c r="P165" i="1"/>
  <c r="P134" i="1"/>
  <c r="N134" i="1"/>
  <c r="N65" i="1"/>
  <c r="P144" i="1"/>
  <c r="N200" i="1"/>
  <c r="P152" i="1"/>
  <c r="N150" i="1"/>
  <c r="P183" i="1"/>
  <c r="N138" i="1"/>
  <c r="P119" i="1"/>
  <c r="P224" i="1"/>
  <c r="P184" i="1"/>
  <c r="N255" i="1"/>
  <c r="P270" i="1"/>
  <c r="P192" i="1"/>
  <c r="P245" i="1"/>
  <c r="N216" i="1"/>
  <c r="P308" i="1"/>
  <c r="P247" i="1"/>
  <c r="P285" i="1"/>
  <c r="N335" i="1"/>
  <c r="P368" i="1"/>
  <c r="P269" i="1"/>
  <c r="P353" i="1"/>
  <c r="N407" i="1"/>
  <c r="N300" i="1"/>
  <c r="N406" i="1"/>
  <c r="N422" i="1"/>
  <c r="P397" i="1"/>
  <c r="N462" i="1"/>
  <c r="N360" i="1"/>
  <c r="N481" i="1"/>
  <c r="P382" i="1"/>
  <c r="N485" i="1"/>
  <c r="N364" i="1"/>
  <c r="N375" i="1"/>
  <c r="P461" i="1"/>
  <c r="P503" i="1"/>
  <c r="P143" i="1"/>
  <c r="P137" i="1"/>
  <c r="N113" i="1"/>
  <c r="P139" i="1"/>
  <c r="N139" i="1"/>
  <c r="P111" i="1"/>
  <c r="P130" i="1"/>
  <c r="P204" i="1"/>
  <c r="P167" i="1"/>
  <c r="P191" i="1"/>
  <c r="P230" i="1"/>
  <c r="N250" i="1"/>
  <c r="P223" i="1"/>
  <c r="P278" i="1"/>
  <c r="P266" i="1"/>
  <c r="P173" i="1"/>
  <c r="P281" i="1"/>
  <c r="N281" i="1"/>
  <c r="N312" i="1"/>
  <c r="P312" i="1"/>
  <c r="P239" i="1"/>
  <c r="P103" i="1"/>
  <c r="P262" i="1"/>
  <c r="P286" i="1"/>
  <c r="N390" i="1"/>
  <c r="P390" i="1"/>
  <c r="P288" i="1"/>
  <c r="P357" i="1"/>
  <c r="P493" i="1"/>
  <c r="P425" i="1"/>
  <c r="P436" i="1"/>
  <c r="P358" i="1"/>
  <c r="P391" i="1"/>
  <c r="P437" i="1"/>
  <c r="P438" i="1"/>
  <c r="N424" i="1"/>
  <c r="N448" i="1"/>
  <c r="N480" i="1"/>
  <c r="N25" i="1"/>
  <c r="P63" i="1"/>
  <c r="P124" i="1"/>
  <c r="P92" i="1"/>
  <c r="N189" i="1"/>
  <c r="P189" i="1"/>
  <c r="N49" i="1"/>
  <c r="P81" i="1"/>
  <c r="N121" i="1"/>
  <c r="N212" i="1"/>
  <c r="P172" i="1"/>
  <c r="N220" i="1"/>
  <c r="P175" i="1"/>
  <c r="N33" i="1"/>
  <c r="N160" i="1"/>
  <c r="P168" i="1"/>
  <c r="P196" i="1"/>
  <c r="P242" i="1"/>
  <c r="P72" i="1"/>
  <c r="N258" i="1"/>
  <c r="P274" i="1"/>
  <c r="P156" i="1"/>
  <c r="N232" i="1"/>
  <c r="P297" i="1"/>
  <c r="P246" i="1"/>
  <c r="P301" i="1"/>
  <c r="P338" i="1"/>
  <c r="P405" i="1"/>
  <c r="N317" i="1"/>
  <c r="P294" i="1"/>
  <c r="N396" i="1"/>
  <c r="P396" i="1"/>
  <c r="N310" i="1"/>
  <c r="P365" i="1"/>
  <c r="P323" i="1"/>
  <c r="P318" i="1"/>
  <c r="P361" i="1"/>
  <c r="P415" i="1"/>
  <c r="P402" i="1"/>
  <c r="P468" i="1"/>
  <c r="P319" i="1"/>
  <c r="P429" i="1"/>
  <c r="P492" i="1"/>
  <c r="P449" i="1"/>
  <c r="P489" i="1"/>
  <c r="N380" i="1"/>
  <c r="N456" i="1"/>
  <c r="N502" i="1"/>
  <c r="N337" i="1"/>
  <c r="P254" i="1"/>
  <c r="P428" i="1"/>
  <c r="N478" i="1"/>
  <c r="P478" i="1"/>
  <c r="N464" i="1"/>
  <c r="N496" i="1"/>
  <c r="P41" i="1"/>
  <c r="P73" i="1"/>
  <c r="N135" i="1"/>
  <c r="P55" i="1"/>
  <c r="N126" i="1"/>
  <c r="P84" i="1"/>
  <c r="N159" i="1"/>
  <c r="P176" i="1"/>
  <c r="P128" i="1"/>
  <c r="N199" i="1"/>
  <c r="N282" i="1"/>
  <c r="P208" i="1"/>
  <c r="P253" i="1"/>
  <c r="N211" i="1"/>
  <c r="N293" i="1"/>
  <c r="P322" i="1"/>
  <c r="P345" i="1"/>
  <c r="N399" i="1"/>
  <c r="N333" i="1"/>
  <c r="N219" i="1"/>
  <c r="N349" i="1"/>
  <c r="N324" i="1"/>
  <c r="P367" i="1"/>
  <c r="P277" i="1"/>
  <c r="N344" i="1"/>
  <c r="P339" i="1"/>
  <c r="P465" i="1"/>
  <c r="P366" i="1"/>
  <c r="P350" i="1"/>
  <c r="N321" i="1"/>
  <c r="N488" i="1"/>
  <c r="N127" i="1"/>
  <c r="P32" i="1"/>
  <c r="N148" i="1"/>
  <c r="P148" i="1"/>
  <c r="N227" i="1"/>
  <c r="P401" i="1"/>
  <c r="N401" i="1"/>
  <c r="P386" i="1"/>
  <c r="N386" i="1"/>
  <c r="P472" i="1"/>
  <c r="N472" i="1"/>
  <c r="N412" i="1"/>
  <c r="P342" i="1"/>
  <c r="P457" i="1"/>
  <c r="P453" i="1"/>
  <c r="P484" i="1"/>
  <c r="N108" i="1"/>
  <c r="P108" i="1"/>
  <c r="N35" i="1"/>
  <c r="P95" i="1"/>
  <c r="P164" i="1"/>
  <c r="P100" i="1"/>
  <c r="P197" i="1"/>
  <c r="P263" i="1"/>
  <c r="N215" i="1"/>
  <c r="N326" i="1"/>
  <c r="P326" i="1"/>
  <c r="P213" i="1"/>
  <c r="N271" i="1"/>
  <c r="P271" i="1"/>
  <c r="P329" i="1"/>
  <c r="N329" i="1"/>
  <c r="P316" i="1"/>
  <c r="P356" i="1"/>
  <c r="N356" i="1"/>
  <c r="N417" i="1"/>
  <c r="N393" i="1"/>
  <c r="P340" i="1"/>
  <c r="N369" i="1"/>
  <c r="N385" i="1"/>
  <c r="P441" i="1"/>
  <c r="N486" i="1"/>
  <c r="P486" i="1"/>
  <c r="N500" i="1"/>
  <c r="N432" i="1"/>
  <c r="P79" i="1"/>
  <c r="N157" i="1"/>
  <c r="P157" i="1"/>
  <c r="P39" i="1"/>
  <c r="N97" i="1"/>
  <c r="P151" i="1"/>
  <c r="P40" i="1"/>
  <c r="N105" i="1"/>
  <c r="N221" i="1"/>
  <c r="N207" i="1"/>
  <c r="P181" i="1"/>
  <c r="N235" i="1"/>
  <c r="P228" i="1"/>
  <c r="N302" i="1"/>
  <c r="P302" i="1"/>
  <c r="P273" i="1"/>
  <c r="N273" i="1"/>
  <c r="N236" i="1"/>
  <c r="N420" i="1"/>
  <c r="P420" i="1"/>
  <c r="P373" i="1"/>
  <c r="P381" i="1"/>
  <c r="N298" i="1"/>
  <c r="P389" i="1"/>
  <c r="N400" i="1"/>
  <c r="N352" i="1"/>
  <c r="P413" i="1"/>
  <c r="P469" i="1"/>
  <c r="N499" i="1"/>
  <c r="P499" i="1"/>
  <c r="P374" i="1"/>
  <c r="P460" i="1"/>
  <c r="P421" i="1"/>
  <c r="N348" i="1"/>
  <c r="P44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<sst xmlns="http://schemas.openxmlformats.org/spreadsheetml/2006/main" count="526" uniqueCount="18">
  <si>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</si>
  <si>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</si>
  <si>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</si>
  <si>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</si>
  <si>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</si>
  <si>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</si>
  <si>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</si>
  <si>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</si>
  <si>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</si>
  <si>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</si>
  <si>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stdev</t>
  </si>
  <si>
    <t>sma</t>
  </si>
  <si>
    <t>upper</t>
  </si>
  <si>
    <t>lower</t>
  </si>
  <si>
    <t>%b</t>
  </si>
  <si>
    <t>z-score</t>
  </si>
  <si>
    <t>width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</si>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</sst>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8" formatCode="_(* #,##0.0000_);_(* \(#,##0.0000\);_(* &quot;-&quot;??_);_(@_)"/>
    <numFmt numFmtId="172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/>
    <xf numFmtId="172" fontId="0" fillId="0" borderId="0" xfId="1" applyNumberFormat="1" applyFont="1" applyAlignment="1">
      <alignment horizontal="center"/>
    </xf>
    <xf numFmtId="172" fontId="0" fillId="0" borderId="0" xfId="1" applyNumberFormat="1" applyFont="1" applyAlignment="1">
      <alignment horizontal="right"/>
    </xf>
    <xf numFmtId="172" fontId="0" fillId="0" borderId="0" xfId="1" applyNumberFormat="1" applyFont="1"/>
    <xf numFmtId="168" fontId="1" fillId="32" borderId="0" xfId="43" applyNumberFormat="1" applyAlignment="1">
      <alignment horizontal="right"/>
    </xf>
    <xf numFmtId="172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17" dataDxfId="16" headerRowCellStyle="Currency" dataCellStyle="Currency">
  <sortState xmlns:xlrd2="http://schemas.microsoft.com/office/spreadsheetml/2017/richdata2" ref="B2:I503">
    <sortCondition ref="D2"/>
  </sortState>
  <tableColumns count="16">
    <tableColumn id="9" xr3:uid="{9F699A46-4958-42A4-A5C9-B52EB0EE585B}" name="index" dataDxfId="15" dataCellStyle="Currency"/>
    <tableColumn id="1" xr3:uid="{DD54CCF5-B894-464C-82C5-1C75A48942B7}" name="symbol" dataDxfId="14"/>
    <tableColumn id="8" xr3:uid="{4C01765B-A5DE-46C8-AA90-F736AC067C2C}" name="code" dataDxfId="13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2"/>
    <tableColumn id="3" xr3:uid="{EF611352-AF5A-4141-B3FC-D86820A763EA}" name="open" dataDxfId="11" dataCellStyle="Currency"/>
    <tableColumn id="4" xr3:uid="{74B28648-F2A3-4493-9B04-FE02A7EBAE5E}" name="high" dataDxfId="10" dataCellStyle="Currency"/>
    <tableColumn id="5" xr3:uid="{F6126363-2529-4BAC-9F69-0710D7A587F6}" name="low" dataDxfId="9" dataCellStyle="Currency"/>
    <tableColumn id="6" xr3:uid="{1625C5E8-2802-4281-81F5-7308EFB9EB0C}" name="close" dataDxfId="8" dataCellStyle="Currency"/>
    <tableColumn id="7" xr3:uid="{9D524E41-7E60-45BD-80C8-513C8040D514}" name="volume" dataDxfId="7" dataCellStyle="Comma"/>
    <tableColumn id="10" xr3:uid="{4F14826A-EA6E-49A6-AFD8-4BB3C19997AD}" name="stdev" dataDxfId="6" dataCellStyle="Comma"/>
    <tableColumn id="11" xr3:uid="{C15A96A1-1B7B-4D71-9A95-B229BD176125}" name="sma" dataDxfId="5" dataCellStyle="Comma"/>
    <tableColumn id="12" xr3:uid="{919BFB88-9CC5-41B1-8211-A0D9FCBD0B3B}" name="upper" dataDxfId="4" dataCellStyle="Comma">
      <calculatedColumnFormula>testdata[[#This Row],[sma]]+2*testdata[[#This Row],[stdev]]</calculatedColumnFormula>
    </tableColumn>
    <tableColumn id="13" xr3:uid="{DE03CED4-7A29-4FA0-817C-070FCB587D5C}" name="lower" dataDxfId="3" dataCellStyle="Comma">
      <calculatedColumnFormula>testdata[[#This Row],[sma]]-2*testdata[[#This Row],[stdev]]</calculatedColumnFormula>
    </tableColumn>
    <tableColumn id="14" xr3:uid="{A4D58FCA-36D2-40B7-AE9A-6E296A5143DC}" name="%b" dataDxfId="2" dataCellStyle="Comma">
      <calculatedColumnFormula>(testdata[[#This Row],[close]]-testdata[[#This Row],[lower]])/(testdata[[#This Row],[upper]]-testdata[[#This Row],[lower]])</calculatedColumnFormula>
    </tableColumn>
    <tableColumn id="15" xr3:uid="{619760C1-636E-46AA-97E3-0BA6EACABE0D}" name="z-score" dataDxfId="1" dataCellStyle="Comma">
      <calculatedColumnFormula>(testdata[[#This Row],[upper]]-testdata[[#This Row],[lower]])/testdata[[#This Row],[sma]]</calculatedColumnFormula>
    </tableColumn>
    <tableColumn id="16" xr3:uid="{49F5E1E4-DFAA-4294-A973-2ADC3086CC79}" name="width" dataDxfId="0" dataCellStyle="Comma">
      <calculatedColumnFormula>(testdata[[#This Row],[upper]]-testdata[[#This Row],[lower]])/testdata[[#This Row],[sma]]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AA58C-EEFF-4C58-A8B3-7AA5F3C223E8}" name="Table2" displayName="Table2" ref="R1:X503" totalsRowShown="0">
  <tableColumns count="7">
    <tableColumn id="1" xr3:uid="{9C45C3EB-2AF9-4082-B3C5-B8C71E5845C9}" name="index" dataDxfId="24" dataCellStyle="Currency"/>
    <tableColumn id="2" xr3:uid="{4898296A-5BEC-48A3-A8EB-E0C3A8D64B23}" name="sma" dataDxfId="23" dataCellStyle="Comma"/>
    <tableColumn id="3" xr3:uid="{00A39860-94F3-4749-9CA4-3F2E3DC0821D}" name="upper" dataDxfId="22" dataCellStyle="Comma"/>
    <tableColumn id="4" xr3:uid="{C7394B67-19A7-4E45-BD1E-B4DE59A1D5FC}" name="lower" dataDxfId="21" dataCellStyle="Comma"/>
    <tableColumn id="5" xr3:uid="{31D6EB74-DCE7-4C10-889F-B38D8471FE42}" name="%b" dataDxfId="20" dataCellStyle="Comma"/>
    <tableColumn id="6" xr3:uid="{63C0A900-D453-4EE5-AA35-8D27164C2349}" name="z-score" dataDxfId="19" dataCellStyle="Comma"/>
    <tableColumn id="7" xr3:uid="{76085C05-B02B-46F8-B4E9-1A48CC3AA85E}" name="width" dataDxfId="18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tabSelected="1" workbookViewId="0">
      <selection activeCell="Q2" sqref="Q2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9.28515625" style="12" bestFit="1" customWidth="1"/>
    <col min="11" max="11" width="10.140625" bestFit="1" customWidth="1"/>
    <col min="12" max="13" width="10" bestFit="1" customWidth="1"/>
    <col min="14" max="15" width="10.7109375" style="15" bestFit="1" customWidth="1"/>
    <col min="16" max="16" width="10" style="15" bestFit="1" customWidth="1"/>
    <col min="18" max="18" width="6" style="9" bestFit="1" customWidth="1"/>
    <col min="19" max="19" width="10.140625" bestFit="1" customWidth="1"/>
    <col min="20" max="21" width="10" bestFit="1" customWidth="1"/>
    <col min="22" max="23" width="10.7109375" style="15" bestFit="1" customWidth="1"/>
    <col min="24" max="24" width="10" style="15" bestFit="1" customWidth="1"/>
  </cols>
  <sheetData>
    <row r="1" spans="1:24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7" t="s">
        <v>11</v>
      </c>
      <c r="L1" s="7" t="s">
        <v>12</v>
      </c>
      <c r="M1" s="7" t="s">
        <v>13</v>
      </c>
      <c r="N1" s="13" t="s">
        <v>14</v>
      </c>
      <c r="O1" s="13" t="s">
        <v>15</v>
      </c>
      <c r="P1" s="13" t="s">
        <v>16</v>
      </c>
      <c r="Q1" s="18" t="s">
        <v>17</v>
      </c>
      <c r="R1" s="8" t="s">
        <v>9</v>
      </c>
      <c r="S1" s="7" t="s">
        <v>11</v>
      </c>
      <c r="T1" s="7" t="s">
        <v>12</v>
      </c>
      <c r="U1" s="7" t="s">
        <v>13</v>
      </c>
      <c r="V1" s="13" t="s">
        <v>14</v>
      </c>
      <c r="W1" s="13" t="s">
        <v>15</v>
      </c>
      <c r="X1" s="13" t="s">
        <v>16</v>
      </c>
    </row>
    <row r="2" spans="1:24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  <c r="L2" s="11"/>
      <c r="M2" s="11"/>
      <c r="N2" s="14"/>
      <c r="O2" s="14"/>
      <c r="P2" s="14"/>
      <c r="R2" s="8">
        <v>1</v>
      </c>
      <c r="S2" s="11"/>
      <c r="T2" s="11"/>
      <c r="U2" s="11"/>
      <c r="V2" s="14"/>
      <c r="W2" s="14"/>
      <c r="X2" s="14"/>
    </row>
    <row r="3" spans="1:24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/>
      <c r="K3" s="11"/>
      <c r="L3" s="11"/>
      <c r="M3" s="11"/>
      <c r="N3" s="14"/>
      <c r="O3" s="14"/>
      <c r="P3" s="14"/>
      <c r="R3" s="8">
        <v>2</v>
      </c>
      <c r="S3" s="11"/>
      <c r="T3" s="11"/>
      <c r="U3" s="11"/>
      <c r="V3" s="14"/>
      <c r="W3" s="14"/>
      <c r="X3" s="14"/>
    </row>
    <row r="4" spans="1:24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/>
      <c r="K4" s="11"/>
      <c r="L4" s="11"/>
      <c r="M4" s="11"/>
      <c r="N4" s="14"/>
      <c r="O4" s="14"/>
      <c r="P4" s="14"/>
      <c r="R4" s="8">
        <v>3</v>
      </c>
      <c r="S4" s="11"/>
      <c r="T4" s="11"/>
      <c r="U4" s="11"/>
      <c r="V4" s="14"/>
      <c r="W4" s="14"/>
      <c r="X4" s="14"/>
    </row>
    <row r="5" spans="1:24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/>
      <c r="K5" s="11"/>
      <c r="L5" s="11"/>
      <c r="M5" s="11"/>
      <c r="N5" s="14"/>
      <c r="O5" s="14"/>
      <c r="P5" s="14"/>
      <c r="R5" s="8">
        <v>4</v>
      </c>
      <c r="S5" s="11"/>
      <c r="T5" s="11"/>
      <c r="U5" s="11"/>
      <c r="V5" s="14"/>
      <c r="W5" s="14"/>
      <c r="X5" s="14"/>
    </row>
    <row r="6" spans="1:24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/>
      <c r="K6" s="11"/>
      <c r="L6" s="11"/>
      <c r="M6" s="11"/>
      <c r="N6" s="14"/>
      <c r="O6" s="14"/>
      <c r="P6" s="14"/>
      <c r="R6" s="8">
        <v>5</v>
      </c>
      <c r="S6" s="11"/>
      <c r="T6" s="11"/>
      <c r="U6" s="11"/>
      <c r="V6" s="14"/>
      <c r="W6" s="14"/>
      <c r="X6" s="14"/>
    </row>
    <row r="7" spans="1:24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/>
      <c r="K7" s="11"/>
      <c r="L7" s="11"/>
      <c r="M7" s="11"/>
      <c r="N7" s="14"/>
      <c r="O7" s="14"/>
      <c r="P7" s="14"/>
      <c r="R7" s="8">
        <v>6</v>
      </c>
      <c r="S7" s="11"/>
      <c r="T7" s="11"/>
      <c r="U7" s="11"/>
      <c r="V7" s="14"/>
      <c r="W7" s="14"/>
      <c r="X7" s="14"/>
    </row>
    <row r="8" spans="1:24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/>
      <c r="K8" s="11"/>
      <c r="L8" s="11"/>
      <c r="M8" s="11"/>
      <c r="N8" s="14"/>
      <c r="O8" s="14"/>
      <c r="P8" s="14"/>
      <c r="R8" s="8">
        <v>7</v>
      </c>
      <c r="S8" s="11"/>
      <c r="T8" s="11"/>
      <c r="U8" s="11"/>
      <c r="V8" s="14"/>
      <c r="W8" s="14"/>
      <c r="X8" s="14"/>
    </row>
    <row r="9" spans="1:24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/>
      <c r="K9" s="11"/>
      <c r="L9" s="11"/>
      <c r="M9" s="11"/>
      <c r="N9" s="14"/>
      <c r="O9" s="14"/>
      <c r="P9" s="14"/>
      <c r="R9" s="8">
        <v>8</v>
      </c>
      <c r="S9" s="11"/>
      <c r="T9" s="11"/>
      <c r="U9" s="11"/>
      <c r="V9" s="14"/>
      <c r="W9" s="14"/>
      <c r="X9" s="14"/>
    </row>
    <row r="10" spans="1:24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/>
      <c r="K10" s="11"/>
      <c r="L10" s="11"/>
      <c r="M10" s="11"/>
      <c r="N10" s="14"/>
      <c r="O10" s="14"/>
      <c r="P10" s="14"/>
      <c r="R10" s="8">
        <v>9</v>
      </c>
      <c r="S10" s="11"/>
      <c r="T10" s="11"/>
      <c r="U10" s="11"/>
      <c r="V10" s="14"/>
      <c r="W10" s="14"/>
      <c r="X10" s="14"/>
    </row>
    <row r="11" spans="1:24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/>
      <c r="K11" s="11"/>
      <c r="L11" s="11"/>
      <c r="M11" s="11"/>
      <c r="N11" s="14"/>
      <c r="O11" s="14"/>
      <c r="P11" s="14"/>
      <c r="R11" s="8">
        <v>10</v>
      </c>
      <c r="S11" s="11"/>
      <c r="T11" s="11"/>
      <c r="U11" s="11"/>
      <c r="V11" s="14"/>
      <c r="W11" s="14"/>
      <c r="X11" s="14"/>
    </row>
    <row r="12" spans="1:24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/>
      <c r="K12" s="11"/>
      <c r="L12" s="11"/>
      <c r="M12" s="11"/>
      <c r="N12" s="14"/>
      <c r="O12" s="14"/>
      <c r="P12" s="14"/>
      <c r="R12" s="8">
        <v>11</v>
      </c>
      <c r="S12" s="11"/>
      <c r="T12" s="11"/>
      <c r="U12" s="11"/>
      <c r="V12" s="14"/>
      <c r="W12" s="14"/>
      <c r="X12" s="14"/>
    </row>
    <row r="13" spans="1:24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/>
      <c r="K13" s="11"/>
      <c r="L13" s="11"/>
      <c r="M13" s="11"/>
      <c r="N13" s="14"/>
      <c r="O13" s="14"/>
      <c r="P13" s="14"/>
      <c r="R13" s="8">
        <v>12</v>
      </c>
      <c r="S13" s="11"/>
      <c r="T13" s="11"/>
      <c r="U13" s="11"/>
      <c r="V13" s="14"/>
      <c r="W13" s="14"/>
      <c r="X13" s="14"/>
    </row>
    <row r="14" spans="1:24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/>
      <c r="K14" s="11"/>
      <c r="L14" s="11"/>
      <c r="M14" s="11"/>
      <c r="N14" s="14"/>
      <c r="O14" s="14"/>
      <c r="P14" s="14"/>
      <c r="R14" s="8">
        <v>13</v>
      </c>
      <c r="S14" s="11"/>
      <c r="T14" s="11"/>
      <c r="U14" s="11"/>
      <c r="V14" s="14"/>
      <c r="W14" s="14"/>
      <c r="X14" s="14"/>
    </row>
    <row r="15" spans="1:24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/>
      <c r="K15" s="11"/>
      <c r="L15" s="11"/>
      <c r="M15" s="11"/>
      <c r="N15" s="14"/>
      <c r="O15" s="14"/>
      <c r="P15" s="14"/>
      <c r="R15" s="8">
        <v>14</v>
      </c>
      <c r="S15" s="11"/>
      <c r="T15" s="11"/>
      <c r="U15" s="11"/>
      <c r="V15" s="14"/>
      <c r="W15" s="14"/>
      <c r="X15" s="14"/>
    </row>
    <row r="16" spans="1:24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/>
      <c r="K16" s="11"/>
      <c r="L16" s="11"/>
      <c r="M16" s="11"/>
      <c r="N16" s="14"/>
      <c r="O16" s="14"/>
      <c r="P16" s="14"/>
      <c r="R16" s="8">
        <v>15</v>
      </c>
      <c r="S16" s="11"/>
      <c r="T16" s="11"/>
      <c r="U16" s="11"/>
      <c r="V16" s="14"/>
      <c r="W16" s="14"/>
      <c r="X16" s="14"/>
    </row>
    <row r="17" spans="1:24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/>
      <c r="K17" s="11"/>
      <c r="L17" s="11"/>
      <c r="M17" s="11"/>
      <c r="N17" s="14"/>
      <c r="O17" s="14"/>
      <c r="P17" s="14"/>
      <c r="R17" s="8">
        <v>16</v>
      </c>
      <c r="S17" s="11"/>
      <c r="T17" s="11"/>
      <c r="U17" s="11"/>
      <c r="V17" s="14"/>
      <c r="W17" s="14"/>
      <c r="X17" s="14"/>
    </row>
    <row r="18" spans="1:24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/>
      <c r="K18" s="11"/>
      <c r="L18" s="11"/>
      <c r="M18" s="11"/>
      <c r="N18" s="14"/>
      <c r="O18" s="14"/>
      <c r="P18" s="14"/>
      <c r="R18" s="8">
        <v>17</v>
      </c>
      <c r="S18" s="11"/>
      <c r="T18" s="11"/>
      <c r="U18" s="11"/>
      <c r="V18" s="14"/>
      <c r="W18" s="14"/>
      <c r="X18" s="14"/>
    </row>
    <row r="19" spans="1:24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/>
      <c r="K19" s="11"/>
      <c r="L19" s="11"/>
      <c r="M19" s="11"/>
      <c r="N19" s="14"/>
      <c r="O19" s="14"/>
      <c r="P19" s="14"/>
      <c r="R19" s="8">
        <v>18</v>
      </c>
      <c r="S19" s="11"/>
      <c r="T19" s="11"/>
      <c r="U19" s="11"/>
      <c r="V19" s="14"/>
      <c r="W19" s="14"/>
      <c r="X19" s="14"/>
    </row>
    <row r="20" spans="1:24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/>
      <c r="K20" s="11"/>
      <c r="L20" s="11"/>
      <c r="M20" s="11"/>
      <c r="N20" s="14"/>
      <c r="O20" s="14"/>
      <c r="P20" s="14"/>
      <c r="R20" s="8">
        <v>19</v>
      </c>
      <c r="S20" s="11"/>
      <c r="T20" s="11"/>
      <c r="U20" s="11"/>
      <c r="V20" s="14"/>
      <c r="W20" s="14"/>
      <c r="X20" s="14"/>
    </row>
    <row r="21" spans="1:24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_xlfn.STDEV.P(H2:H21)</f>
        <v>1.0318745078738953</v>
      </c>
      <c r="K21" s="11">
        <f>AVERAGE(H2:H21)</f>
        <v>214.52499999999995</v>
      </c>
      <c r="L21" s="11">
        <f>testdata[[#This Row],[sma]]+2*testdata[[#This Row],[stdev]]</f>
        <v>216.58874901574774</v>
      </c>
      <c r="M21" s="11">
        <f>testdata[[#This Row],[sma]]-2*testdata[[#This Row],[stdev]]</f>
        <v>212.46125098425216</v>
      </c>
      <c r="N21" s="14">
        <f>(testdata[[#This Row],[close]]-testdata[[#This Row],[lower]])/(testdata[[#This Row],[upper]]-testdata[[#This Row],[lower]])</f>
        <v>0.60539072258320115</v>
      </c>
      <c r="O21" s="14">
        <f>(testdata[[#This Row],[close]]-testdata[[#This Row],[sma]])/testdata[[#This Row],[stdev]]</f>
        <v>0.42156289033280409</v>
      </c>
      <c r="P21" s="14">
        <f>(testdata[[#This Row],[upper]]-testdata[[#This Row],[lower]])/testdata[[#This Row],[sma]]</f>
        <v>1.924017262088604E-2</v>
      </c>
      <c r="R21" s="8">
        <v>20</v>
      </c>
      <c r="S21" s="11">
        <v>214.52500000000001</v>
      </c>
      <c r="T21" s="11">
        <v>216.588749015747</v>
      </c>
      <c r="U21" s="11">
        <v>212.46125098425199</v>
      </c>
      <c r="V21" s="14">
        <v>0.60539072258318605</v>
      </c>
      <c r="W21" s="14">
        <v>0.42156289033274402</v>
      </c>
      <c r="X21" s="14">
        <v>1.9240172620886099E-2</v>
      </c>
    </row>
    <row r="22" spans="1:24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 t="shared" ref="J22:J85" si="1">_xlfn.STDEV.P(H3:H22)</f>
        <v>0.95765795041862245</v>
      </c>
      <c r="K22" s="11">
        <f t="shared" ref="K22:K85" si="2">AVERAGE(H3:H22)</f>
        <v>214.63749999999999</v>
      </c>
      <c r="L22" s="11">
        <f>testdata[[#This Row],[sma]]+2*testdata[[#This Row],[stdev]]</f>
        <v>216.55281590083723</v>
      </c>
      <c r="M22" s="11">
        <f>testdata[[#This Row],[sma]]-2*testdata[[#This Row],[stdev]]</f>
        <v>212.72218409916275</v>
      </c>
      <c r="N22" s="14">
        <f>(testdata[[#This Row],[close]]-testdata[[#This Row],[lower]])/(testdata[[#This Row],[upper]]-testdata[[#This Row],[lower]])</f>
        <v>0.60768458608308595</v>
      </c>
      <c r="O22" s="14">
        <f>(testdata[[#This Row],[close]]-testdata[[#This Row],[sma]])/testdata[[#This Row],[stdev]]</f>
        <v>0.43073834433234331</v>
      </c>
      <c r="P22" s="14">
        <f>(testdata[[#This Row],[upper]]-testdata[[#This Row],[lower]])/testdata[[#This Row],[sma]]</f>
        <v>1.7846982944147622E-2</v>
      </c>
      <c r="R22" s="8">
        <v>21</v>
      </c>
      <c r="S22" s="11">
        <v>214.63749999999999</v>
      </c>
      <c r="T22" s="11">
        <v>216.552815900837</v>
      </c>
      <c r="U22" s="11">
        <v>212.72218409916201</v>
      </c>
      <c r="V22" s="14">
        <v>0.60768458608307896</v>
      </c>
      <c r="W22" s="14">
        <v>0.430738344332319</v>
      </c>
      <c r="X22" s="14">
        <v>1.7846982944147601E-2</v>
      </c>
    </row>
    <row r="23" spans="1:24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 t="shared" si="1"/>
        <v>0.95525075242053414</v>
      </c>
      <c r="K23" s="11">
        <f t="shared" si="2"/>
        <v>214.69400000000002</v>
      </c>
      <c r="L23" s="11">
        <f>testdata[[#This Row],[sma]]+2*testdata[[#This Row],[stdev]]</f>
        <v>216.6045015048411</v>
      </c>
      <c r="M23" s="11">
        <f>testdata[[#This Row],[sma]]-2*testdata[[#This Row],[stdev]]</f>
        <v>212.78349849515894</v>
      </c>
      <c r="N23" s="14">
        <f>(testdata[[#This Row],[close]]-testdata[[#This Row],[lower]])/(testdata[[#This Row],[upper]]-testdata[[#This Row],[lower]])</f>
        <v>0.62980884829013506</v>
      </c>
      <c r="O23" s="14">
        <f>(testdata[[#This Row],[close]]-testdata[[#This Row],[sma]])/testdata[[#This Row],[stdev]]</f>
        <v>0.51923539316054335</v>
      </c>
      <c r="P23" s="14">
        <f>(testdata[[#This Row],[upper]]-testdata[[#This Row],[lower]])/testdata[[#This Row],[sma]]</f>
        <v>1.7797437327927927E-2</v>
      </c>
      <c r="R23" s="8">
        <v>22</v>
      </c>
      <c r="S23" s="11">
        <v>214.69399999999999</v>
      </c>
      <c r="T23" s="11">
        <v>216.60450150484101</v>
      </c>
      <c r="U23" s="11">
        <v>212.783498495158</v>
      </c>
      <c r="V23" s="14">
        <v>0.62980884829014006</v>
      </c>
      <c r="W23" s="14">
        <v>0.519235393160563</v>
      </c>
      <c r="X23" s="14">
        <v>1.7797437327927799E-2</v>
      </c>
    </row>
    <row r="24" spans="1:24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 t="shared" si="1"/>
        <v>1.0276628824668106</v>
      </c>
      <c r="K24" s="11">
        <f t="shared" si="2"/>
        <v>214.833</v>
      </c>
      <c r="L24" s="11">
        <f>testdata[[#This Row],[sma]]+2*testdata[[#This Row],[stdev]]</f>
        <v>216.88832576493363</v>
      </c>
      <c r="M24" s="11">
        <f>testdata[[#This Row],[sma]]-2*testdata[[#This Row],[stdev]]</f>
        <v>212.77767423506637</v>
      </c>
      <c r="N24" s="14">
        <f>(testdata[[#This Row],[close]]-testdata[[#This Row],[lower]])/(testdata[[#This Row],[upper]]-testdata[[#This Row],[lower]])</f>
        <v>0.94688779543891699</v>
      </c>
      <c r="O24" s="14">
        <f>(testdata[[#This Row],[close]]-testdata[[#This Row],[sma]])/testdata[[#This Row],[stdev]]</f>
        <v>1.7875511817556735</v>
      </c>
      <c r="P24" s="14">
        <f>(testdata[[#This Row],[upper]]-testdata[[#This Row],[lower]])/testdata[[#This Row],[sma]]</f>
        <v>1.9134171797941912E-2</v>
      </c>
      <c r="R24" s="8">
        <v>23</v>
      </c>
      <c r="S24" s="11">
        <v>214.833</v>
      </c>
      <c r="T24" s="11">
        <v>216.888325764933</v>
      </c>
      <c r="U24" s="11">
        <v>212.777674235066</v>
      </c>
      <c r="V24" s="14">
        <v>0.94688779543892099</v>
      </c>
      <c r="W24" s="14">
        <v>1.78755118175568</v>
      </c>
      <c r="X24" s="14">
        <v>1.9134171797941801E-2</v>
      </c>
    </row>
    <row r="25" spans="1:24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 t="shared" si="1"/>
        <v>1.0736498498113778</v>
      </c>
      <c r="K25" s="11">
        <f t="shared" si="2"/>
        <v>214.91400000000004</v>
      </c>
      <c r="L25" s="11">
        <f>testdata[[#This Row],[sma]]+2*testdata[[#This Row],[stdev]]</f>
        <v>217.06129969962279</v>
      </c>
      <c r="M25" s="11">
        <f>testdata[[#This Row],[sma]]-2*testdata[[#This Row],[stdev]]</f>
        <v>212.76670030037729</v>
      </c>
      <c r="N25" s="14">
        <f>(testdata[[#This Row],[close]]-testdata[[#This Row],[lower]])/(testdata[[#This Row],[upper]]-testdata[[#This Row],[lower]])</f>
        <v>0.81807390469060848</v>
      </c>
      <c r="O25" s="14">
        <f>(testdata[[#This Row],[close]]-testdata[[#This Row],[sma]])/testdata[[#This Row],[stdev]]</f>
        <v>1.2722956187624301</v>
      </c>
      <c r="P25" s="14">
        <f>(testdata[[#This Row],[upper]]-testdata[[#This Row],[lower]])/testdata[[#This Row],[sma]]</f>
        <v>1.9982874076353786E-2</v>
      </c>
      <c r="R25" s="8">
        <v>24</v>
      </c>
      <c r="S25" s="11">
        <v>214.91399999999999</v>
      </c>
      <c r="T25" s="11">
        <v>217.061299699622</v>
      </c>
      <c r="U25" s="11">
        <v>212.76670030037701</v>
      </c>
      <c r="V25" s="14">
        <v>0.81807390469061603</v>
      </c>
      <c r="W25" s="14">
        <v>1.2722956187624599</v>
      </c>
      <c r="X25" s="14">
        <v>1.9982874076353799E-2</v>
      </c>
    </row>
    <row r="26" spans="1:24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 t="shared" si="1"/>
        <v>1.0896049742911382</v>
      </c>
      <c r="K26" s="11">
        <f t="shared" si="2"/>
        <v>215.03100000000003</v>
      </c>
      <c r="L26" s="11">
        <f>testdata[[#This Row],[sma]]+2*testdata[[#This Row],[stdev]]</f>
        <v>217.2102099485823</v>
      </c>
      <c r="M26" s="11">
        <f>testdata[[#This Row],[sma]]-2*testdata[[#This Row],[stdev]]</f>
        <v>212.85179005141777</v>
      </c>
      <c r="N26" s="14">
        <f>(testdata[[#This Row],[close]]-testdata[[#This Row],[lower]])/(testdata[[#This Row],[upper]]-testdata[[#This Row],[lower]])</f>
        <v>0.78886615555766593</v>
      </c>
      <c r="O26" s="14">
        <f>(testdata[[#This Row],[close]]-testdata[[#This Row],[sma]])/testdata[[#This Row],[stdev]]</f>
        <v>1.1554646222306597</v>
      </c>
      <c r="P26" s="14">
        <f>(testdata[[#This Row],[upper]]-testdata[[#This Row],[lower]])/testdata[[#This Row],[sma]]</f>
        <v>2.0268797974080655E-2</v>
      </c>
      <c r="R26" s="8">
        <v>25</v>
      </c>
      <c r="S26" s="11">
        <v>215.03100000000001</v>
      </c>
      <c r="T26" s="11">
        <v>217.21020994858199</v>
      </c>
      <c r="U26" s="11">
        <v>212.851790051417</v>
      </c>
      <c r="V26" s="14">
        <v>0.78886615555767403</v>
      </c>
      <c r="W26" s="14">
        <v>1.1554646222306899</v>
      </c>
      <c r="X26" s="14">
        <v>2.02687979740807E-2</v>
      </c>
    </row>
    <row r="27" spans="1:24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 t="shared" si="1"/>
        <v>1.1097246280046202</v>
      </c>
      <c r="K27" s="11">
        <f t="shared" si="2"/>
        <v>215.16250000000005</v>
      </c>
      <c r="L27" s="11">
        <f>testdata[[#This Row],[sma]]+2*testdata[[#This Row],[stdev]]</f>
        <v>217.38194925600928</v>
      </c>
      <c r="M27" s="11">
        <f>testdata[[#This Row],[sma]]-2*testdata[[#This Row],[stdev]]</f>
        <v>212.94305074399082</v>
      </c>
      <c r="N27" s="14">
        <f>(testdata[[#This Row],[close]]-testdata[[#This Row],[lower]])/(testdata[[#This Row],[upper]]-testdata[[#This Row],[lower]])</f>
        <v>0.8193359785455866</v>
      </c>
      <c r="O27" s="14">
        <f>(testdata[[#This Row],[close]]-testdata[[#This Row],[sma]])/testdata[[#This Row],[stdev]]</f>
        <v>1.2773439141823386</v>
      </c>
      <c r="P27" s="14">
        <f>(testdata[[#This Row],[upper]]-testdata[[#This Row],[lower]])/testdata[[#This Row],[sma]]</f>
        <v>2.0630446811216886E-2</v>
      </c>
      <c r="R27" s="8">
        <v>26</v>
      </c>
      <c r="S27" s="11">
        <v>215.16249999999999</v>
      </c>
      <c r="T27" s="11">
        <v>217.38194925600899</v>
      </c>
      <c r="U27" s="11">
        <v>212.94305074399</v>
      </c>
      <c r="V27" s="14">
        <v>0.81933597854559304</v>
      </c>
      <c r="W27" s="14">
        <v>1.2773439141823699</v>
      </c>
      <c r="X27" s="14">
        <v>2.0630446811217E-2</v>
      </c>
    </row>
    <row r="28" spans="1:24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 t="shared" si="1"/>
        <v>1.2446549722714313</v>
      </c>
      <c r="K28" s="11">
        <f t="shared" si="2"/>
        <v>215.32800000000003</v>
      </c>
      <c r="L28" s="11">
        <f>testdata[[#This Row],[sma]]+2*testdata[[#This Row],[stdev]]</f>
        <v>217.8173099445429</v>
      </c>
      <c r="M28" s="11">
        <f>testdata[[#This Row],[sma]]-2*testdata[[#This Row],[stdev]]</f>
        <v>212.83869005545716</v>
      </c>
      <c r="N28" s="14">
        <f>(testdata[[#This Row],[close]]-testdata[[#This Row],[lower]])/(testdata[[#This Row],[upper]]-testdata[[#This Row],[lower]])</f>
        <v>1.00857467659877</v>
      </c>
      <c r="O28" s="14">
        <f>(testdata[[#This Row],[close]]-testdata[[#This Row],[sma]])/testdata[[#This Row],[stdev]]</f>
        <v>2.0342987063950844</v>
      </c>
      <c r="P28" s="14">
        <f>(testdata[[#This Row],[upper]]-testdata[[#This Row],[lower]])/testdata[[#This Row],[sma]]</f>
        <v>2.3121098459493117E-2</v>
      </c>
      <c r="R28" s="8">
        <v>27</v>
      </c>
      <c r="S28" s="11">
        <v>215.328</v>
      </c>
      <c r="T28" s="11">
        <v>217.81730994454199</v>
      </c>
      <c r="U28" s="11">
        <v>212.83869005545699</v>
      </c>
      <c r="V28" s="14">
        <v>1.00857467659877</v>
      </c>
      <c r="W28" s="14">
        <v>2.0342987063950999</v>
      </c>
      <c r="X28" s="14">
        <v>2.3121098459492999E-2</v>
      </c>
    </row>
    <row r="29" spans="1:24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 t="shared" si="1"/>
        <v>1.4084321069898962</v>
      </c>
      <c r="K29" s="11">
        <f t="shared" si="2"/>
        <v>215.56300000000005</v>
      </c>
      <c r="L29" s="11">
        <f>testdata[[#This Row],[sma]]+2*testdata[[#This Row],[stdev]]</f>
        <v>218.37986421397983</v>
      </c>
      <c r="M29" s="11">
        <f>testdata[[#This Row],[sma]]-2*testdata[[#This Row],[stdev]]</f>
        <v>212.74613578602026</v>
      </c>
      <c r="N29" s="14">
        <f>(testdata[[#This Row],[close]]-testdata[[#This Row],[lower]])/(testdata[[#This Row],[upper]]-testdata[[#This Row],[lower]])</f>
        <v>1.0603748992109938</v>
      </c>
      <c r="O29" s="14">
        <f>(testdata[[#This Row],[close]]-testdata[[#This Row],[sma]])/testdata[[#This Row],[stdev]]</f>
        <v>2.2414995968439686</v>
      </c>
      <c r="P29" s="14">
        <f>(testdata[[#This Row],[upper]]-testdata[[#This Row],[lower]])/testdata[[#This Row],[sma]]</f>
        <v>2.6134950932950304E-2</v>
      </c>
      <c r="R29" s="8">
        <v>28</v>
      </c>
      <c r="S29" s="11">
        <v>215.56299999999999</v>
      </c>
      <c r="T29" s="11">
        <v>218.379864213979</v>
      </c>
      <c r="U29" s="11">
        <v>212.74613578602001</v>
      </c>
      <c r="V29" s="14">
        <v>1.06037489921099</v>
      </c>
      <c r="W29" s="14">
        <v>2.2414995968439899</v>
      </c>
      <c r="X29" s="14">
        <v>2.6134950932950402E-2</v>
      </c>
    </row>
    <row r="30" spans="1:24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 t="shared" si="1"/>
        <v>1.6733681603281436</v>
      </c>
      <c r="K30" s="11">
        <f t="shared" si="2"/>
        <v>215.83300000000003</v>
      </c>
      <c r="L30" s="11">
        <f>testdata[[#This Row],[sma]]+2*testdata[[#This Row],[stdev]]</f>
        <v>219.1797363206563</v>
      </c>
      <c r="M30" s="11">
        <f>testdata[[#This Row],[sma]]-2*testdata[[#This Row],[stdev]]</f>
        <v>212.48626367934375</v>
      </c>
      <c r="N30" s="14">
        <f>(testdata[[#This Row],[close]]-testdata[[#This Row],[lower]])/(testdata[[#This Row],[upper]]-testdata[[#This Row],[lower]])</f>
        <v>1.1091008686337878</v>
      </c>
      <c r="O30" s="14">
        <f>(testdata[[#This Row],[close]]-testdata[[#This Row],[sma]])/testdata[[#This Row],[stdev]]</f>
        <v>2.4364034745351431</v>
      </c>
      <c r="P30" s="14">
        <f>(testdata[[#This Row],[upper]]-testdata[[#This Row],[lower]])/testdata[[#This Row],[sma]]</f>
        <v>3.1012276349365261E-2</v>
      </c>
      <c r="R30" s="8">
        <v>29</v>
      </c>
      <c r="S30" s="11">
        <v>215.833</v>
      </c>
      <c r="T30" s="11">
        <v>219.17973632065599</v>
      </c>
      <c r="U30" s="11">
        <v>212.48626367934301</v>
      </c>
      <c r="V30" s="14">
        <v>1.10910086863379</v>
      </c>
      <c r="W30" s="14">
        <v>2.4364034745351599</v>
      </c>
      <c r="X30" s="14">
        <v>3.1012276349365198E-2</v>
      </c>
    </row>
    <row r="31" spans="1:24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 t="shared" si="1"/>
        <v>1.9203918870897139</v>
      </c>
      <c r="K31" s="11">
        <f t="shared" si="2"/>
        <v>216.18500000000003</v>
      </c>
      <c r="L31" s="11">
        <f>testdata[[#This Row],[sma]]+2*testdata[[#This Row],[stdev]]</f>
        <v>220.02578377417944</v>
      </c>
      <c r="M31" s="11">
        <f>testdata[[#This Row],[sma]]-2*testdata[[#This Row],[stdev]]</f>
        <v>212.34421622582062</v>
      </c>
      <c r="N31" s="14">
        <f>(testdata[[#This Row],[close]]-testdata[[#This Row],[lower]])/(testdata[[#This Row],[upper]]-testdata[[#This Row],[lower]])</f>
        <v>1.0994870149887339</v>
      </c>
      <c r="O31" s="14">
        <f>(testdata[[#This Row],[close]]-testdata[[#This Row],[sma]])/testdata[[#This Row],[stdev]]</f>
        <v>2.3979480599549272</v>
      </c>
      <c r="P31" s="14">
        <f>(testdata[[#This Row],[upper]]-testdata[[#This Row],[lower]])/testdata[[#This Row],[sma]]</f>
        <v>3.5532379898507424E-2</v>
      </c>
      <c r="R31" s="8">
        <v>30</v>
      </c>
      <c r="S31" s="11">
        <v>216.185</v>
      </c>
      <c r="T31" s="11">
        <v>220.02578377417899</v>
      </c>
      <c r="U31" s="11">
        <v>212.34421622581999</v>
      </c>
      <c r="V31" s="14">
        <v>1.0994870149887299</v>
      </c>
      <c r="W31" s="14">
        <v>2.3979480599549499</v>
      </c>
      <c r="X31" s="14">
        <v>3.5532379898507403E-2</v>
      </c>
    </row>
    <row r="32" spans="1:24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 t="shared" si="1"/>
        <v>2.2364813882525363</v>
      </c>
      <c r="K32" s="11">
        <f t="shared" si="2"/>
        <v>216.571</v>
      </c>
      <c r="L32" s="11">
        <f>testdata[[#This Row],[sma]]+2*testdata[[#This Row],[stdev]]</f>
        <v>221.04396277650508</v>
      </c>
      <c r="M32" s="11">
        <f>testdata[[#This Row],[sma]]-2*testdata[[#This Row],[stdev]]</f>
        <v>212.09803722349491</v>
      </c>
      <c r="N32" s="14">
        <f>(testdata[[#This Row],[close]]-testdata[[#This Row],[lower]])/(testdata[[#This Row],[upper]]-testdata[[#This Row],[lower]])</f>
        <v>1.100161488957776</v>
      </c>
      <c r="O32" s="14">
        <f>(testdata[[#This Row],[close]]-testdata[[#This Row],[sma]])/testdata[[#This Row],[stdev]]</f>
        <v>2.4006459558311111</v>
      </c>
      <c r="P32" s="14">
        <f>(testdata[[#This Row],[upper]]-testdata[[#This Row],[lower]])/testdata[[#This Row],[sma]]</f>
        <v>4.1307125852538755E-2</v>
      </c>
      <c r="R32" s="8">
        <v>31</v>
      </c>
      <c r="S32" s="11">
        <v>216.571</v>
      </c>
      <c r="T32" s="11">
        <v>221.043962776505</v>
      </c>
      <c r="U32" s="11">
        <v>212.098037223494</v>
      </c>
      <c r="V32" s="14">
        <v>1.10016148895777</v>
      </c>
      <c r="W32" s="14">
        <v>2.4006459558311</v>
      </c>
      <c r="X32" s="14">
        <v>4.1307125852538699E-2</v>
      </c>
    </row>
    <row r="33" spans="1:24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 t="shared" si="1"/>
        <v>2.3825618564897733</v>
      </c>
      <c r="K33" s="11">
        <f t="shared" si="2"/>
        <v>216.98699999999999</v>
      </c>
      <c r="L33" s="11">
        <f>testdata[[#This Row],[sma]]+2*testdata[[#This Row],[stdev]]</f>
        <v>221.75212371297954</v>
      </c>
      <c r="M33" s="11">
        <f>testdata[[#This Row],[sma]]-2*testdata[[#This Row],[stdev]]</f>
        <v>212.22187628702045</v>
      </c>
      <c r="N33" s="14">
        <f>(testdata[[#This Row],[close]]-testdata[[#This Row],[lower]])/(testdata[[#This Row],[upper]]-testdata[[#This Row],[lower]])</f>
        <v>0.99977716077194856</v>
      </c>
      <c r="O33" s="14">
        <f>(testdata[[#This Row],[close]]-testdata[[#This Row],[sma]])/testdata[[#This Row],[stdev]]</f>
        <v>1.9991086430877938</v>
      </c>
      <c r="P33" s="14">
        <f>(testdata[[#This Row],[upper]]-testdata[[#This Row],[lower]])/testdata[[#This Row],[sma]]</f>
        <v>4.3920822104361504E-2</v>
      </c>
      <c r="R33" s="8">
        <v>32</v>
      </c>
      <c r="S33" s="11">
        <v>216.98699999999999</v>
      </c>
      <c r="T33" s="11">
        <v>221.752123712979</v>
      </c>
      <c r="U33" s="11">
        <v>212.22187628702</v>
      </c>
      <c r="V33" s="14">
        <v>0.999777160771948</v>
      </c>
      <c r="W33" s="14">
        <v>1.99910864308779</v>
      </c>
      <c r="X33" s="14">
        <v>4.39208221043614E-2</v>
      </c>
    </row>
    <row r="34" spans="1:24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 t="shared" si="1"/>
        <v>2.5382125108036155</v>
      </c>
      <c r="K34" s="11">
        <f t="shared" si="2"/>
        <v>217.38150000000002</v>
      </c>
      <c r="L34" s="11">
        <f>testdata[[#This Row],[sma]]+2*testdata[[#This Row],[stdev]]</f>
        <v>222.45792502160725</v>
      </c>
      <c r="M34" s="11">
        <f>testdata[[#This Row],[sma]]-2*testdata[[#This Row],[stdev]]</f>
        <v>212.30507497839278</v>
      </c>
      <c r="N34" s="14">
        <f>(testdata[[#This Row],[close]]-testdata[[#This Row],[lower]])/(testdata[[#This Row],[upper]]-testdata[[#This Row],[lower]])</f>
        <v>0.9647463500313912</v>
      </c>
      <c r="O34" s="14">
        <f>(testdata[[#This Row],[close]]-testdata[[#This Row],[sma]])/testdata[[#This Row],[stdev]]</f>
        <v>1.8589854001255663</v>
      </c>
      <c r="P34" s="14">
        <f>(testdata[[#This Row],[upper]]-testdata[[#This Row],[lower]])/testdata[[#This Row],[sma]]</f>
        <v>4.6705216604055404E-2</v>
      </c>
      <c r="R34" s="8">
        <v>33</v>
      </c>
      <c r="S34" s="11">
        <v>217.38149999999999</v>
      </c>
      <c r="T34" s="11">
        <v>222.457925021607</v>
      </c>
      <c r="U34" s="11">
        <v>212.30507497839201</v>
      </c>
      <c r="V34" s="14">
        <v>0.96474635003139197</v>
      </c>
      <c r="W34" s="14">
        <v>1.8589854001255699</v>
      </c>
      <c r="X34" s="14">
        <v>4.6705216604055397E-2</v>
      </c>
    </row>
    <row r="35" spans="1:24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 t="shared" si="1"/>
        <v>2.7093597029556631</v>
      </c>
      <c r="K35" s="11">
        <f t="shared" si="2"/>
        <v>217.87000000000003</v>
      </c>
      <c r="L35" s="11">
        <f>testdata[[#This Row],[sma]]+2*testdata[[#This Row],[stdev]]</f>
        <v>223.28871940591137</v>
      </c>
      <c r="M35" s="11">
        <f>testdata[[#This Row],[sma]]-2*testdata[[#This Row],[stdev]]</f>
        <v>212.4512805940887</v>
      </c>
      <c r="N35" s="14">
        <f>(testdata[[#This Row],[close]]-testdata[[#This Row],[lower]])/(testdata[[#This Row],[upper]]-testdata[[#This Row],[lower]])</f>
        <v>1.0130363452603319</v>
      </c>
      <c r="O35" s="14">
        <f>(testdata[[#This Row],[close]]-testdata[[#This Row],[sma]])/testdata[[#This Row],[stdev]]</f>
        <v>2.0521453810413299</v>
      </c>
      <c r="P35" s="14">
        <f>(testdata[[#This Row],[upper]]-testdata[[#This Row],[lower]])/testdata[[#This Row],[sma]]</f>
        <v>4.9742685141702221E-2</v>
      </c>
      <c r="R35" s="8">
        <v>34</v>
      </c>
      <c r="S35" s="11">
        <v>217.87</v>
      </c>
      <c r="T35" s="11">
        <v>223.288719405911</v>
      </c>
      <c r="U35" s="11">
        <v>212.45128059408799</v>
      </c>
      <c r="V35" s="14">
        <v>1.0130363452603299</v>
      </c>
      <c r="W35" s="14">
        <v>2.0521453810413401</v>
      </c>
      <c r="X35" s="14">
        <v>4.9742685141702103E-2</v>
      </c>
    </row>
    <row r="36" spans="1:24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 t="shared" si="1"/>
        <v>2.8645645393322865</v>
      </c>
      <c r="K36" s="11">
        <f t="shared" si="2"/>
        <v>218.27999999999997</v>
      </c>
      <c r="L36" s="11">
        <f>testdata[[#This Row],[sma]]+2*testdata[[#This Row],[stdev]]</f>
        <v>224.00912907866456</v>
      </c>
      <c r="M36" s="11">
        <f>testdata[[#This Row],[sma]]-2*testdata[[#This Row],[stdev]]</f>
        <v>212.55087092133539</v>
      </c>
      <c r="N36" s="14">
        <f>(testdata[[#This Row],[close]]-testdata[[#This Row],[lower]])/(testdata[[#This Row],[upper]]-testdata[[#This Row],[lower]])</f>
        <v>0.93200283429063735</v>
      </c>
      <c r="O36" s="14">
        <f>(testdata[[#This Row],[close]]-testdata[[#This Row],[sma]])/testdata[[#This Row],[stdev]]</f>
        <v>1.728011337162553</v>
      </c>
      <c r="P36" s="14">
        <f>(testdata[[#This Row],[upper]]-testdata[[#This Row],[lower]])/testdata[[#This Row],[sma]]</f>
        <v>5.2493394526888268E-2</v>
      </c>
      <c r="R36" s="8">
        <v>35</v>
      </c>
      <c r="S36" s="11">
        <v>218.28</v>
      </c>
      <c r="T36" s="11">
        <v>224.00912907866399</v>
      </c>
      <c r="U36" s="11">
        <v>212.55087092133499</v>
      </c>
      <c r="V36" s="14">
        <v>0.93200283429063602</v>
      </c>
      <c r="W36" s="14">
        <v>1.7280113371625401</v>
      </c>
      <c r="X36" s="14">
        <v>5.2493394526888199E-2</v>
      </c>
    </row>
    <row r="37" spans="1:24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 t="shared" si="1"/>
        <v>3.0502991246761346</v>
      </c>
      <c r="K37" s="11">
        <f t="shared" si="2"/>
        <v>218.60449999999997</v>
      </c>
      <c r="L37" s="11">
        <f>testdata[[#This Row],[sma]]+2*testdata[[#This Row],[stdev]]</f>
        <v>224.70509824935223</v>
      </c>
      <c r="M37" s="11">
        <f>testdata[[#This Row],[sma]]-2*testdata[[#This Row],[stdev]]</f>
        <v>212.50390175064771</v>
      </c>
      <c r="N37" s="14">
        <f>(testdata[[#This Row],[close]]-testdata[[#This Row],[lower]])/(testdata[[#This Row],[upper]]-testdata[[#This Row],[lower]])</f>
        <v>0.89139604058561539</v>
      </c>
      <c r="O37" s="14">
        <f>(testdata[[#This Row],[close]]-testdata[[#This Row],[sma]])/testdata[[#This Row],[stdev]]</f>
        <v>1.5655841623424591</v>
      </c>
      <c r="P37" s="14">
        <f>(testdata[[#This Row],[upper]]-testdata[[#This Row],[lower]])/testdata[[#This Row],[sma]]</f>
        <v>5.581402257823842E-2</v>
      </c>
      <c r="R37" s="8">
        <v>36</v>
      </c>
      <c r="S37" s="11">
        <v>218.6045</v>
      </c>
      <c r="T37" s="11">
        <v>224.70509824935201</v>
      </c>
      <c r="U37" s="11">
        <v>212.503901750647</v>
      </c>
      <c r="V37" s="14">
        <v>0.89139604058561295</v>
      </c>
      <c r="W37" s="14">
        <v>1.56558416234245</v>
      </c>
      <c r="X37" s="14">
        <v>5.5814022578238399E-2</v>
      </c>
    </row>
    <row r="38" spans="1:24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 t="shared" si="1"/>
        <v>3.2047893456512848</v>
      </c>
      <c r="K38" s="11">
        <f t="shared" si="2"/>
        <v>218.95449999999997</v>
      </c>
      <c r="L38" s="11">
        <f>testdata[[#This Row],[sma]]+2*testdata[[#This Row],[stdev]]</f>
        <v>225.36407869130252</v>
      </c>
      <c r="M38" s="11">
        <f>testdata[[#This Row],[sma]]-2*testdata[[#This Row],[stdev]]</f>
        <v>212.54492130869741</v>
      </c>
      <c r="N38" s="14">
        <f>(testdata[[#This Row],[close]]-testdata[[#This Row],[lower]])/(testdata[[#This Row],[upper]]-testdata[[#This Row],[lower]])</f>
        <v>0.86706780793448501</v>
      </c>
      <c r="O38" s="14">
        <f>(testdata[[#This Row],[close]]-testdata[[#This Row],[sma]])/testdata[[#This Row],[stdev]]</f>
        <v>1.4682712317379369</v>
      </c>
      <c r="P38" s="14">
        <f>(testdata[[#This Row],[upper]]-testdata[[#This Row],[lower]])/testdata[[#This Row],[sma]]</f>
        <v>5.8547129118630192E-2</v>
      </c>
      <c r="R38" s="8">
        <v>37</v>
      </c>
      <c r="S38" s="11">
        <v>218.9545</v>
      </c>
      <c r="T38" s="11">
        <v>225.36407869130201</v>
      </c>
      <c r="U38" s="11">
        <v>212.54492130869701</v>
      </c>
      <c r="V38" s="14">
        <v>0.86706780793448202</v>
      </c>
      <c r="W38" s="14">
        <v>1.4682712317379301</v>
      </c>
      <c r="X38" s="14">
        <v>5.8547129118630199E-2</v>
      </c>
    </row>
    <row r="39" spans="1:24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 t="shared" si="1"/>
        <v>3.3247118672149596</v>
      </c>
      <c r="K39" s="11">
        <f t="shared" si="2"/>
        <v>219.339</v>
      </c>
      <c r="L39" s="11">
        <f>testdata[[#This Row],[sma]]+2*testdata[[#This Row],[stdev]]</f>
        <v>225.98842373442992</v>
      </c>
      <c r="M39" s="11">
        <f>testdata[[#This Row],[sma]]-2*testdata[[#This Row],[stdev]]</f>
        <v>212.68957626557008</v>
      </c>
      <c r="N39" s="14">
        <f>(testdata[[#This Row],[close]]-testdata[[#This Row],[lower]])/(testdata[[#This Row],[upper]]-testdata[[#This Row],[lower]])</f>
        <v>0.85123344417156899</v>
      </c>
      <c r="O39" s="14">
        <f>(testdata[[#This Row],[close]]-testdata[[#This Row],[sma]])/testdata[[#This Row],[stdev]]</f>
        <v>1.4049337766862755</v>
      </c>
      <c r="P39" s="14">
        <f>(testdata[[#This Row],[upper]]-testdata[[#This Row],[lower]])/testdata[[#This Row],[sma]]</f>
        <v>6.0631476704370101E-2</v>
      </c>
      <c r="R39" s="8">
        <v>38</v>
      </c>
      <c r="S39" s="11">
        <v>219.339</v>
      </c>
      <c r="T39" s="11">
        <v>225.98842373442901</v>
      </c>
      <c r="U39" s="11">
        <v>212.68957626557</v>
      </c>
      <c r="V39" s="14">
        <v>0.85123344417156899</v>
      </c>
      <c r="W39" s="14">
        <v>1.40493377668627</v>
      </c>
      <c r="X39" s="14">
        <v>6.0631476704370101E-2</v>
      </c>
    </row>
    <row r="40" spans="1:24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 t="shared" si="1"/>
        <v>3.2794290280474097</v>
      </c>
      <c r="K40" s="11">
        <f t="shared" si="2"/>
        <v>219.76050000000001</v>
      </c>
      <c r="L40" s="11">
        <f>testdata[[#This Row],[sma]]+2*testdata[[#This Row],[stdev]]</f>
        <v>226.31935805609481</v>
      </c>
      <c r="M40" s="11">
        <f>testdata[[#This Row],[sma]]-2*testdata[[#This Row],[stdev]]</f>
        <v>213.2016419439052</v>
      </c>
      <c r="N40" s="14">
        <f>(testdata[[#This Row],[close]]-testdata[[#This Row],[lower]])/(testdata[[#This Row],[upper]]-testdata[[#This Row],[lower]])</f>
        <v>0.77821153993481373</v>
      </c>
      <c r="O40" s="14">
        <f>(testdata[[#This Row],[close]]-testdata[[#This Row],[sma]])/testdata[[#This Row],[stdev]]</f>
        <v>1.1128461597392525</v>
      </c>
      <c r="P40" s="14">
        <f>(testdata[[#This Row],[upper]]-testdata[[#This Row],[lower]])/testdata[[#This Row],[sma]]</f>
        <v>5.9690964082215012E-2</v>
      </c>
      <c r="R40" s="8">
        <v>39</v>
      </c>
      <c r="S40" s="11">
        <v>219.76050000000001</v>
      </c>
      <c r="T40" s="11">
        <v>226.31935805609399</v>
      </c>
      <c r="U40" s="11">
        <v>213.201641943905</v>
      </c>
      <c r="V40" s="14">
        <v>0.77821153993481296</v>
      </c>
      <c r="W40" s="14">
        <v>1.1128461597392501</v>
      </c>
      <c r="X40" s="14">
        <v>5.9690964082215102E-2</v>
      </c>
    </row>
    <row r="41" spans="1:24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 t="shared" si="1"/>
        <v>3.3998616148308134</v>
      </c>
      <c r="K41" s="11">
        <f t="shared" si="2"/>
        <v>220.339</v>
      </c>
      <c r="L41" s="11">
        <f>testdata[[#This Row],[sma]]+2*testdata[[#This Row],[stdev]]</f>
        <v>227.13872322966162</v>
      </c>
      <c r="M41" s="11">
        <f>testdata[[#This Row],[sma]]-2*testdata[[#This Row],[stdev]]</f>
        <v>213.53927677033838</v>
      </c>
      <c r="N41" s="14">
        <f>(testdata[[#This Row],[close]]-testdata[[#This Row],[lower]])/(testdata[[#This Row],[upper]]-testdata[[#This Row],[lower]])</f>
        <v>0.95523911715948528</v>
      </c>
      <c r="O41" s="14">
        <f>(testdata[[#This Row],[close]]-testdata[[#This Row],[sma]])/testdata[[#This Row],[stdev]]</f>
        <v>1.82095646863794</v>
      </c>
      <c r="P41" s="14">
        <f>(testdata[[#This Row],[upper]]-testdata[[#This Row],[lower]])/testdata[[#This Row],[sma]]</f>
        <v>6.1720559952270125E-2</v>
      </c>
      <c r="R41" s="8">
        <v>40</v>
      </c>
      <c r="S41" s="11">
        <v>220.339</v>
      </c>
      <c r="T41" s="11">
        <v>227.138723229661</v>
      </c>
      <c r="U41" s="11">
        <v>213.53927677033801</v>
      </c>
      <c r="V41" s="14">
        <v>0.95523911715948495</v>
      </c>
      <c r="W41" s="14">
        <v>1.82095646863794</v>
      </c>
      <c r="X41" s="14">
        <v>6.172055995227E-2</v>
      </c>
    </row>
    <row r="42" spans="1:24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 t="shared" si="1"/>
        <v>3.3234764930716749</v>
      </c>
      <c r="K42" s="11">
        <f t="shared" si="2"/>
        <v>220.84199999999996</v>
      </c>
      <c r="L42" s="11">
        <f>testdata[[#This Row],[sma]]+2*testdata[[#This Row],[stdev]]</f>
        <v>227.48895298614332</v>
      </c>
      <c r="M42" s="11">
        <f>testdata[[#This Row],[sma]]-2*testdata[[#This Row],[stdev]]</f>
        <v>214.19504701385659</v>
      </c>
      <c r="N42" s="14">
        <f>(testdata[[#This Row],[close]]-testdata[[#This Row],[lower]])/(testdata[[#This Row],[upper]]-testdata[[#This Row],[lower]])</f>
        <v>0.82104935967633497</v>
      </c>
      <c r="O42" s="14">
        <f>(testdata[[#This Row],[close]]-testdata[[#This Row],[sma]])/testdata[[#This Row],[stdev]]</f>
        <v>1.2841974387053421</v>
      </c>
      <c r="P42" s="14">
        <f>(testdata[[#This Row],[upper]]-testdata[[#This Row],[lower]])/testdata[[#This Row],[sma]]</f>
        <v>6.0196457070152982E-2</v>
      </c>
      <c r="R42" s="8">
        <v>41</v>
      </c>
      <c r="S42" s="11">
        <v>220.84200000000001</v>
      </c>
      <c r="T42" s="11">
        <v>227.488952986143</v>
      </c>
      <c r="U42" s="11">
        <v>214.195047013856</v>
      </c>
      <c r="V42" s="14">
        <v>0.82104935967632997</v>
      </c>
      <c r="W42" s="14">
        <v>1.2841974387053201</v>
      </c>
      <c r="X42" s="14">
        <v>6.0196457070152899E-2</v>
      </c>
    </row>
    <row r="43" spans="1:24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 t="shared" si="1"/>
        <v>3.1885349300266412</v>
      </c>
      <c r="K43" s="11">
        <f t="shared" si="2"/>
        <v>221.34499999999997</v>
      </c>
      <c r="L43" s="11">
        <f>testdata[[#This Row],[sma]]+2*testdata[[#This Row],[stdev]]</f>
        <v>227.72206986005324</v>
      </c>
      <c r="M43" s="11">
        <f>testdata[[#This Row],[sma]]-2*testdata[[#This Row],[stdev]]</f>
        <v>214.9679301399467</v>
      </c>
      <c r="N43" s="14">
        <f>(testdata[[#This Row],[close]]-testdata[[#This Row],[lower]])/(testdata[[#This Row],[upper]]-testdata[[#This Row],[lower]])</f>
        <v>0.80617509966931822</v>
      </c>
      <c r="O43" s="14">
        <f>(testdata[[#This Row],[close]]-testdata[[#This Row],[sma]])/testdata[[#This Row],[stdev]]</f>
        <v>1.2247003986772702</v>
      </c>
      <c r="P43" s="14">
        <f>(testdata[[#This Row],[upper]]-testdata[[#This Row],[lower]])/testdata[[#This Row],[sma]]</f>
        <v>5.7621087985301397E-2</v>
      </c>
      <c r="R43" s="8">
        <v>42</v>
      </c>
      <c r="S43" s="11">
        <v>221.345</v>
      </c>
      <c r="T43" s="11">
        <v>227.72206986005301</v>
      </c>
      <c r="U43" s="11">
        <v>214.96793013994599</v>
      </c>
      <c r="V43" s="14">
        <v>0.806175099669315</v>
      </c>
      <c r="W43" s="14">
        <v>1.22470039867726</v>
      </c>
      <c r="X43" s="14">
        <v>5.7621087985301397E-2</v>
      </c>
    </row>
    <row r="44" spans="1:24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 t="shared" si="1"/>
        <v>3.072590885555706</v>
      </c>
      <c r="K44" s="11">
        <f t="shared" si="2"/>
        <v>221.74050000000003</v>
      </c>
      <c r="L44" s="11">
        <f>testdata[[#This Row],[sma]]+2*testdata[[#This Row],[stdev]]</f>
        <v>227.88568177111145</v>
      </c>
      <c r="M44" s="11">
        <f>testdata[[#This Row],[sma]]-2*testdata[[#This Row],[stdev]]</f>
        <v>215.5953182288886</v>
      </c>
      <c r="N44" s="14">
        <f>(testdata[[#This Row],[close]]-testdata[[#This Row],[lower]])/(testdata[[#This Row],[upper]]-testdata[[#This Row],[lower]])</f>
        <v>0.73103466307119758</v>
      </c>
      <c r="O44" s="14">
        <f>(testdata[[#This Row],[close]]-testdata[[#This Row],[sma]])/testdata[[#This Row],[stdev]]</f>
        <v>0.92413865228479231</v>
      </c>
      <c r="P44" s="14">
        <f>(testdata[[#This Row],[upper]]-testdata[[#This Row],[lower]])/testdata[[#This Row],[sma]]</f>
        <v>5.5426787358298764E-2</v>
      </c>
      <c r="R44" s="8">
        <v>43</v>
      </c>
      <c r="S44" s="11">
        <v>221.7405</v>
      </c>
      <c r="T44" s="11">
        <v>227.885681771111</v>
      </c>
      <c r="U44" s="11">
        <v>215.595318228888</v>
      </c>
      <c r="V44" s="14">
        <v>0.73103466307119802</v>
      </c>
      <c r="W44" s="14">
        <v>0.92413865228479497</v>
      </c>
      <c r="X44" s="14">
        <v>5.5426787358298701E-2</v>
      </c>
    </row>
    <row r="45" spans="1:24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 t="shared" si="1"/>
        <v>2.835446349342551</v>
      </c>
      <c r="K45" s="11">
        <f t="shared" si="2"/>
        <v>222.12199999999999</v>
      </c>
      <c r="L45" s="11">
        <f>testdata[[#This Row],[sma]]+2*testdata[[#This Row],[stdev]]</f>
        <v>227.79289269868508</v>
      </c>
      <c r="M45" s="11">
        <f>testdata[[#This Row],[sma]]-2*testdata[[#This Row],[stdev]]</f>
        <v>216.45110730131489</v>
      </c>
      <c r="N45" s="14">
        <f>(testdata[[#This Row],[close]]-testdata[[#This Row],[lower]])/(testdata[[#This Row],[upper]]-testdata[[#This Row],[lower]])</f>
        <v>0.65764713732060154</v>
      </c>
      <c r="O45" s="14">
        <f>(testdata[[#This Row],[close]]-testdata[[#This Row],[sma]])/testdata[[#This Row],[stdev]]</f>
        <v>0.63058854928240515</v>
      </c>
      <c r="P45" s="14">
        <f>(testdata[[#This Row],[upper]]-testdata[[#This Row],[lower]])/testdata[[#This Row],[sma]]</f>
        <v>5.1061062827501051E-2</v>
      </c>
      <c r="R45" s="8">
        <v>44</v>
      </c>
      <c r="S45" s="11">
        <v>222.12200000000001</v>
      </c>
      <c r="T45" s="11">
        <v>227.79289269868499</v>
      </c>
      <c r="U45" s="11">
        <v>216.45110730131401</v>
      </c>
      <c r="V45" s="14">
        <v>0.65764713732059998</v>
      </c>
      <c r="W45" s="14">
        <v>0.63058854928240105</v>
      </c>
      <c r="X45" s="14">
        <v>5.10610628275011E-2</v>
      </c>
    </row>
    <row r="46" spans="1:24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 t="shared" si="1"/>
        <v>2.5106007249262068</v>
      </c>
      <c r="K46" s="11">
        <f t="shared" si="2"/>
        <v>222.48199999999997</v>
      </c>
      <c r="L46" s="11">
        <f>testdata[[#This Row],[sma]]+2*testdata[[#This Row],[stdev]]</f>
        <v>227.50320144985238</v>
      </c>
      <c r="M46" s="11">
        <f>testdata[[#This Row],[sma]]-2*testdata[[#This Row],[stdev]]</f>
        <v>217.46079855014756</v>
      </c>
      <c r="N46" s="14">
        <f>(testdata[[#This Row],[close]]-testdata[[#This Row],[lower]])/(testdata[[#This Row],[upper]]-testdata[[#This Row],[lower]])</f>
        <v>0.60037438350832018</v>
      </c>
      <c r="O46" s="14">
        <f>(testdata[[#This Row],[close]]-testdata[[#This Row],[sma]])/testdata[[#This Row],[stdev]]</f>
        <v>0.40149753403328042</v>
      </c>
      <c r="P46" s="14">
        <f>(testdata[[#This Row],[upper]]-testdata[[#This Row],[lower]])/testdata[[#This Row],[sma]]</f>
        <v>4.513804667211202E-2</v>
      </c>
      <c r="R46" s="8">
        <v>45</v>
      </c>
      <c r="S46" s="11">
        <v>222.482</v>
      </c>
      <c r="T46" s="11">
        <v>227.50320144985201</v>
      </c>
      <c r="U46" s="11">
        <v>217.46079855014699</v>
      </c>
      <c r="V46" s="14">
        <v>0.60037438350831596</v>
      </c>
      <c r="W46" s="14">
        <v>0.40149753403326399</v>
      </c>
      <c r="X46" s="14">
        <v>4.5138046672111999E-2</v>
      </c>
    </row>
    <row r="47" spans="1:24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 t="shared" si="1"/>
        <v>2.1251061149975552</v>
      </c>
      <c r="K47" s="11">
        <f t="shared" si="2"/>
        <v>222.84199999999996</v>
      </c>
      <c r="L47" s="11">
        <f>testdata[[#This Row],[sma]]+2*testdata[[#This Row],[stdev]]</f>
        <v>227.09221222999506</v>
      </c>
      <c r="M47" s="11">
        <f>testdata[[#This Row],[sma]]-2*testdata[[#This Row],[stdev]]</f>
        <v>218.59178777000486</v>
      </c>
      <c r="N47" s="14">
        <f>(testdata[[#This Row],[close]]-testdata[[#This Row],[lower]])/(testdata[[#This Row],[upper]]-testdata[[#This Row],[lower]])</f>
        <v>0.61034743081536968</v>
      </c>
      <c r="O47" s="14">
        <f>(testdata[[#This Row],[close]]-testdata[[#This Row],[sma]])/testdata[[#This Row],[stdev]]</f>
        <v>0.44138972326147774</v>
      </c>
      <c r="P47" s="14">
        <f>(testdata[[#This Row],[upper]]-testdata[[#This Row],[lower]])/testdata[[#This Row],[sma]]</f>
        <v>3.8145522208516351E-2</v>
      </c>
      <c r="R47" s="8">
        <v>46</v>
      </c>
      <c r="S47" s="11">
        <v>222.84200000000001</v>
      </c>
      <c r="T47" s="11">
        <v>227.092212229995</v>
      </c>
      <c r="U47" s="11">
        <v>218.591787770004</v>
      </c>
      <c r="V47" s="14">
        <v>0.61034743081536302</v>
      </c>
      <c r="W47" s="14">
        <v>0.44138972326145498</v>
      </c>
      <c r="X47" s="14">
        <v>3.8145522208516497E-2</v>
      </c>
    </row>
    <row r="48" spans="1:24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 t="shared" si="1"/>
        <v>1.8194534893753151</v>
      </c>
      <c r="K48" s="11">
        <f t="shared" si="2"/>
        <v>223.17699999999999</v>
      </c>
      <c r="L48" s="11">
        <f>testdata[[#This Row],[sma]]+2*testdata[[#This Row],[stdev]]</f>
        <v>226.81590697875063</v>
      </c>
      <c r="M48" s="11">
        <f>testdata[[#This Row],[sma]]-2*testdata[[#This Row],[stdev]]</f>
        <v>219.53809302124935</v>
      </c>
      <c r="N48" s="14">
        <f>(testdata[[#This Row],[close]]-testdata[[#This Row],[lower]])/(testdata[[#This Row],[upper]]-testdata[[#This Row],[lower]])</f>
        <v>0.69002958966470207</v>
      </c>
      <c r="O48" s="14">
        <f>(testdata[[#This Row],[close]]-testdata[[#This Row],[sma]])/testdata[[#This Row],[stdev]]</f>
        <v>0.76011835865881039</v>
      </c>
      <c r="P48" s="14">
        <f>(testdata[[#This Row],[upper]]-testdata[[#This Row],[lower]])/testdata[[#This Row],[sma]]</f>
        <v>3.2610053712977954E-2</v>
      </c>
      <c r="R48" s="8">
        <v>47</v>
      </c>
      <c r="S48" s="11">
        <v>223.17699999999999</v>
      </c>
      <c r="T48" s="11">
        <v>226.81590697875001</v>
      </c>
      <c r="U48" s="11">
        <v>219.53809302124901</v>
      </c>
      <c r="V48" s="14">
        <v>0.69002958966469996</v>
      </c>
      <c r="W48" s="14">
        <v>0.76011835865880195</v>
      </c>
      <c r="X48" s="14">
        <v>3.2610053712977899E-2</v>
      </c>
    </row>
    <row r="49" spans="1:24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 t="shared" si="1"/>
        <v>1.5297433608288702</v>
      </c>
      <c r="K49" s="11">
        <f t="shared" si="2"/>
        <v>223.47450000000003</v>
      </c>
      <c r="L49" s="11">
        <f>testdata[[#This Row],[sma]]+2*testdata[[#This Row],[stdev]]</f>
        <v>226.53398672165778</v>
      </c>
      <c r="M49" s="11">
        <f>testdata[[#This Row],[sma]]-2*testdata[[#This Row],[stdev]]</f>
        <v>220.41501327834229</v>
      </c>
      <c r="N49" s="14">
        <f>(testdata[[#This Row],[close]]-testdata[[#This Row],[lower]])/(testdata[[#This Row],[upper]]-testdata[[#This Row],[lower]])</f>
        <v>0.6953759092231302</v>
      </c>
      <c r="O49" s="14">
        <f>(testdata[[#This Row],[close]]-testdata[[#This Row],[sma]])/testdata[[#This Row],[stdev]]</f>
        <v>0.78150363689252289</v>
      </c>
      <c r="P49" s="14">
        <f>(testdata[[#This Row],[upper]]-testdata[[#This Row],[lower]])/testdata[[#This Row],[sma]]</f>
        <v>2.7381081256767532E-2</v>
      </c>
      <c r="R49" s="8">
        <v>48</v>
      </c>
      <c r="S49" s="11">
        <v>223.47450000000001</v>
      </c>
      <c r="T49" s="11">
        <v>226.53398672165699</v>
      </c>
      <c r="U49" s="11">
        <v>220.415013278342</v>
      </c>
      <c r="V49" s="14">
        <v>0.69537590922313797</v>
      </c>
      <c r="W49" s="14">
        <v>0.78150363689255298</v>
      </c>
      <c r="X49" s="14">
        <v>2.7381081256767401E-2</v>
      </c>
    </row>
    <row r="50" spans="1:24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 t="shared" si="1"/>
        <v>1.293226488284247</v>
      </c>
      <c r="K50" s="11">
        <f t="shared" si="2"/>
        <v>223.66950000000003</v>
      </c>
      <c r="L50" s="11">
        <f>testdata[[#This Row],[sma]]+2*testdata[[#This Row],[stdev]]</f>
        <v>226.25595297656852</v>
      </c>
      <c r="M50" s="11">
        <f>testdata[[#This Row],[sma]]-2*testdata[[#This Row],[stdev]]</f>
        <v>221.08304702343153</v>
      </c>
      <c r="N50" s="14">
        <f>(testdata[[#This Row],[close]]-testdata[[#This Row],[lower]])/(testdata[[#This Row],[upper]]-testdata[[#This Row],[lower]])</f>
        <v>0.52716074896253851</v>
      </c>
      <c r="O50" s="14">
        <f>(testdata[[#This Row],[close]]-testdata[[#This Row],[sma]])/testdata[[#This Row],[stdev]]</f>
        <v>0.10864299585015388</v>
      </c>
      <c r="P50" s="14">
        <f>(testdata[[#This Row],[upper]]-testdata[[#This Row],[lower]])/testdata[[#This Row],[sma]]</f>
        <v>2.3127453466552164E-2</v>
      </c>
      <c r="R50" s="8">
        <v>49</v>
      </c>
      <c r="S50" s="11">
        <v>223.6695</v>
      </c>
      <c r="T50" s="11">
        <v>226.25595297656801</v>
      </c>
      <c r="U50" s="11">
        <v>221.08304702343099</v>
      </c>
      <c r="V50" s="14">
        <v>0.52716074896254295</v>
      </c>
      <c r="W50" s="14">
        <v>0.10864299585017299</v>
      </c>
      <c r="X50" s="14">
        <v>2.3127453466552199E-2</v>
      </c>
    </row>
    <row r="51" spans="1:24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 t="shared" si="1"/>
        <v>1.1886036976217109</v>
      </c>
      <c r="K51" s="11">
        <f t="shared" si="2"/>
        <v>223.91750000000002</v>
      </c>
      <c r="L51" s="11">
        <f>testdata[[#This Row],[sma]]+2*testdata[[#This Row],[stdev]]</f>
        <v>226.29470739524345</v>
      </c>
      <c r="M51" s="11">
        <f>testdata[[#This Row],[sma]]-2*testdata[[#This Row],[stdev]]</f>
        <v>221.54029260475659</v>
      </c>
      <c r="N51" s="14">
        <f>(testdata[[#This Row],[close]]-testdata[[#This Row],[lower]])/(testdata[[#This Row],[upper]]-testdata[[#This Row],[lower]])</f>
        <v>0.8854312424878541</v>
      </c>
      <c r="O51" s="14">
        <f>(testdata[[#This Row],[close]]-testdata[[#This Row],[sma]])/testdata[[#This Row],[stdev]]</f>
        <v>1.5417249699514224</v>
      </c>
      <c r="P51" s="14">
        <f>(testdata[[#This Row],[upper]]-testdata[[#This Row],[lower]])/testdata[[#This Row],[sma]]</f>
        <v>2.1232886176769845E-2</v>
      </c>
      <c r="R51" s="8">
        <v>50</v>
      </c>
      <c r="S51" s="11">
        <v>223.91749999999999</v>
      </c>
      <c r="T51" s="11">
        <v>226.29470739524299</v>
      </c>
      <c r="U51" s="11">
        <v>221.54029260475599</v>
      </c>
      <c r="V51" s="14">
        <v>0.88543124248785898</v>
      </c>
      <c r="W51" s="14">
        <v>1.5417249699514299</v>
      </c>
      <c r="X51" s="14">
        <v>2.1232886176769699E-2</v>
      </c>
    </row>
    <row r="52" spans="1:24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 t="shared" si="1"/>
        <v>1.1339373880422166</v>
      </c>
      <c r="K52" s="11">
        <f t="shared" si="2"/>
        <v>224.08600000000001</v>
      </c>
      <c r="L52" s="11">
        <f>testdata[[#This Row],[sma]]+2*testdata[[#This Row],[stdev]]</f>
        <v>226.35387477608444</v>
      </c>
      <c r="M52" s="11">
        <f>testdata[[#This Row],[sma]]-2*testdata[[#This Row],[stdev]]</f>
        <v>221.81812522391559</v>
      </c>
      <c r="N52" s="14">
        <f>(testdata[[#This Row],[close]]-testdata[[#This Row],[lower]])/(testdata[[#This Row],[upper]]-testdata[[#This Row],[lower]])</f>
        <v>0.76985616950889879</v>
      </c>
      <c r="O52" s="14">
        <f>(testdata[[#This Row],[close]]-testdata[[#This Row],[sma]])/testdata[[#This Row],[stdev]]</f>
        <v>1.0794246780355918</v>
      </c>
      <c r="P52" s="14">
        <f>(testdata[[#This Row],[upper]]-testdata[[#This Row],[lower]])/testdata[[#This Row],[sma]]</f>
        <v>2.0241110788576044E-2</v>
      </c>
      <c r="R52" s="8">
        <v>51</v>
      </c>
      <c r="S52" s="11">
        <v>224.08600000000001</v>
      </c>
      <c r="T52" s="11">
        <v>226.35387477608401</v>
      </c>
      <c r="U52" s="11">
        <v>221.81812522391499</v>
      </c>
      <c r="V52" s="14">
        <v>0.76985616950889901</v>
      </c>
      <c r="W52" s="14">
        <v>1.0794246780355901</v>
      </c>
      <c r="X52" s="14">
        <v>2.02411107885761E-2</v>
      </c>
    </row>
    <row r="53" spans="1:24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 t="shared" si="1"/>
        <v>1.0109174051325873</v>
      </c>
      <c r="K53" s="11">
        <f t="shared" si="2"/>
        <v>224.244</v>
      </c>
      <c r="L53" s="11">
        <f>testdata[[#This Row],[sma]]+2*testdata[[#This Row],[stdev]]</f>
        <v>226.26583481026518</v>
      </c>
      <c r="M53" s="11">
        <f>testdata[[#This Row],[sma]]-2*testdata[[#This Row],[stdev]]</f>
        <v>222.22216518973482</v>
      </c>
      <c r="N53" s="14">
        <f>(testdata[[#This Row],[close]]-testdata[[#This Row],[lower]])/(testdata[[#This Row],[upper]]-testdata[[#This Row],[lower]])</f>
        <v>0.66470188281916243</v>
      </c>
      <c r="O53" s="14">
        <f>(testdata[[#This Row],[close]]-testdata[[#This Row],[sma]])/testdata[[#This Row],[stdev]]</f>
        <v>0.65880753127664993</v>
      </c>
      <c r="P53" s="14">
        <f>(testdata[[#This Row],[upper]]-testdata[[#This Row],[lower]])/testdata[[#This Row],[sma]]</f>
        <v>1.8032454025661119E-2</v>
      </c>
      <c r="R53" s="8">
        <v>52</v>
      </c>
      <c r="S53" s="11">
        <v>224.244</v>
      </c>
      <c r="T53" s="11">
        <v>226.26583481026501</v>
      </c>
      <c r="U53" s="11">
        <v>222.222165189734</v>
      </c>
      <c r="V53" s="14">
        <v>0.66470188281916198</v>
      </c>
      <c r="W53" s="14">
        <v>0.65880753127665104</v>
      </c>
      <c r="X53" s="14">
        <v>1.8032454025661102E-2</v>
      </c>
    </row>
    <row r="54" spans="1:24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 t="shared" si="1"/>
        <v>0.88565568930595262</v>
      </c>
      <c r="K54" s="11">
        <f t="shared" si="2"/>
        <v>224.37199999999999</v>
      </c>
      <c r="L54" s="11">
        <f>testdata[[#This Row],[sma]]+2*testdata[[#This Row],[stdev]]</f>
        <v>226.14331137861188</v>
      </c>
      <c r="M54" s="11">
        <f>testdata[[#This Row],[sma]]-2*testdata[[#This Row],[stdev]]</f>
        <v>222.60068862138809</v>
      </c>
      <c r="N54" s="14">
        <f>(testdata[[#This Row],[close]]-testdata[[#This Row],[lower]])/(testdata[[#This Row],[upper]]-testdata[[#This Row],[lower]])</f>
        <v>0.58129570087945359</v>
      </c>
      <c r="O54" s="14">
        <f>(testdata[[#This Row],[close]]-testdata[[#This Row],[sma]])/testdata[[#This Row],[stdev]]</f>
        <v>0.32518280351781309</v>
      </c>
      <c r="P54" s="14">
        <f>(testdata[[#This Row],[upper]]-testdata[[#This Row],[lower]])/testdata[[#This Row],[sma]]</f>
        <v>1.5789059050254919E-2</v>
      </c>
      <c r="R54" s="8">
        <v>53</v>
      </c>
      <c r="S54" s="11">
        <v>224.37200000000001</v>
      </c>
      <c r="T54" s="11">
        <v>226.143311378611</v>
      </c>
      <c r="U54" s="11">
        <v>222.600688621388</v>
      </c>
      <c r="V54" s="14">
        <v>0.58129570087945004</v>
      </c>
      <c r="W54" s="14">
        <v>0.32518280351779999</v>
      </c>
      <c r="X54" s="14">
        <v>1.5789059050254899E-2</v>
      </c>
    </row>
    <row r="55" spans="1:24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 t="shared" si="1"/>
        <v>1.0339897243203158</v>
      </c>
      <c r="K55" s="11">
        <f t="shared" si="2"/>
        <v>224.28949999999995</v>
      </c>
      <c r="L55" s="11">
        <f>testdata[[#This Row],[sma]]+2*testdata[[#This Row],[stdev]]</f>
        <v>226.35747944864059</v>
      </c>
      <c r="M55" s="11">
        <f>testdata[[#This Row],[sma]]-2*testdata[[#This Row],[stdev]]</f>
        <v>222.2215205513593</v>
      </c>
      <c r="N55" s="14">
        <f>(testdata[[#This Row],[close]]-testdata[[#This Row],[lower]])/(testdata[[#This Row],[upper]]-testdata[[#This Row],[lower]])</f>
        <v>-0.10675167774262243</v>
      </c>
      <c r="O55" s="14">
        <f>(testdata[[#This Row],[close]]-testdata[[#This Row],[sma]])/testdata[[#This Row],[stdev]]</f>
        <v>-2.427006710970502</v>
      </c>
      <c r="P55" s="14">
        <f>(testdata[[#This Row],[upper]]-testdata[[#This Row],[lower]])/testdata[[#This Row],[sma]]</f>
        <v>1.8440269817718999E-2</v>
      </c>
      <c r="R55" s="8">
        <v>54</v>
      </c>
      <c r="S55" s="11">
        <v>224.2895</v>
      </c>
      <c r="T55" s="11">
        <v>226.35747944863999</v>
      </c>
      <c r="U55" s="11">
        <v>222.22152055135899</v>
      </c>
      <c r="V55" s="14">
        <v>-0.106751677742636</v>
      </c>
      <c r="W55" s="14">
        <v>-2.4270067109705402</v>
      </c>
      <c r="X55" s="14">
        <v>1.8440269817718902E-2</v>
      </c>
    </row>
    <row r="56" spans="1:24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 t="shared" si="1"/>
        <v>1.0994321261451292</v>
      </c>
      <c r="K56" s="11">
        <f t="shared" si="2"/>
        <v>224.24299999999999</v>
      </c>
      <c r="L56" s="11">
        <f>testdata[[#This Row],[sma]]+2*testdata[[#This Row],[stdev]]</f>
        <v>226.44186425229026</v>
      </c>
      <c r="M56" s="11">
        <f>testdata[[#This Row],[sma]]-2*testdata[[#This Row],[stdev]]</f>
        <v>222.04413574770973</v>
      </c>
      <c r="N56" s="14">
        <f>(testdata[[#This Row],[close]]-testdata[[#This Row],[lower]])/(testdata[[#This Row],[upper]]-testdata[[#This Row],[lower]])</f>
        <v>5.8181002311484306E-2</v>
      </c>
      <c r="O56" s="14">
        <f>(testdata[[#This Row],[close]]-testdata[[#This Row],[sma]])/testdata[[#This Row],[stdev]]</f>
        <v>-1.7672759907540672</v>
      </c>
      <c r="P56" s="14">
        <f>(testdata[[#This Row],[upper]]-testdata[[#This Row],[lower]])/testdata[[#This Row],[sma]]</f>
        <v>1.9611441626184663E-2</v>
      </c>
      <c r="R56" s="8">
        <v>55</v>
      </c>
      <c r="S56" s="11">
        <v>224.24299999999999</v>
      </c>
      <c r="T56" s="11">
        <v>226.44186425229</v>
      </c>
      <c r="U56" s="11">
        <v>222.04413574770899</v>
      </c>
      <c r="V56" s="14">
        <v>5.8181002311479803E-2</v>
      </c>
      <c r="W56" s="14">
        <v>-1.76727599075408</v>
      </c>
      <c r="X56" s="14">
        <v>1.9611441626184601E-2</v>
      </c>
    </row>
    <row r="57" spans="1:24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 t="shared" si="1"/>
        <v>1.1855087515493077</v>
      </c>
      <c r="K57" s="11">
        <f t="shared" si="2"/>
        <v>224.17699999999999</v>
      </c>
      <c r="L57" s="11">
        <f>testdata[[#This Row],[sma]]+2*testdata[[#This Row],[stdev]]</f>
        <v>226.54801750309861</v>
      </c>
      <c r="M57" s="11">
        <f>testdata[[#This Row],[sma]]-2*testdata[[#This Row],[stdev]]</f>
        <v>221.80598249690138</v>
      </c>
      <c r="N57" s="14">
        <f>(testdata[[#This Row],[close]]-testdata[[#This Row],[lower]])/(testdata[[#This Row],[upper]]-testdata[[#This Row],[lower]])</f>
        <v>5.3567192727732992E-2</v>
      </c>
      <c r="O57" s="14">
        <f>(testdata[[#This Row],[close]]-testdata[[#This Row],[sma]])/testdata[[#This Row],[stdev]]</f>
        <v>-1.7857312290890668</v>
      </c>
      <c r="P57" s="14">
        <f>(testdata[[#This Row],[upper]]-testdata[[#This Row],[lower]])/testdata[[#This Row],[sma]]</f>
        <v>2.1153084420780132E-2</v>
      </c>
      <c r="R57" s="8">
        <v>56</v>
      </c>
      <c r="S57" s="11">
        <v>224.17699999999999</v>
      </c>
      <c r="T57" s="11">
        <v>226.54801750309801</v>
      </c>
      <c r="U57" s="11">
        <v>221.80598249690101</v>
      </c>
      <c r="V57" s="14">
        <v>5.3567192727732103E-2</v>
      </c>
      <c r="W57" s="14">
        <v>-1.7857312290890699</v>
      </c>
      <c r="X57" s="14">
        <v>2.1153084420780101E-2</v>
      </c>
    </row>
    <row r="58" spans="1:24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 t="shared" si="1"/>
        <v>1.2820136504733468</v>
      </c>
      <c r="K58" s="11">
        <f t="shared" si="2"/>
        <v>224.089</v>
      </c>
      <c r="L58" s="11">
        <f>testdata[[#This Row],[sma]]+2*testdata[[#This Row],[stdev]]</f>
        <v>226.65302730094669</v>
      </c>
      <c r="M58" s="11">
        <f>testdata[[#This Row],[sma]]-2*testdata[[#This Row],[stdev]]</f>
        <v>221.52497269905331</v>
      </c>
      <c r="N58" s="14">
        <f>(testdata[[#This Row],[close]]-testdata[[#This Row],[lower]])/(testdata[[#This Row],[upper]]-testdata[[#This Row],[lower]])</f>
        <v>7.3132470315006068E-2</v>
      </c>
      <c r="O58" s="14">
        <f>(testdata[[#This Row],[close]]-testdata[[#This Row],[sma]])/testdata[[#This Row],[stdev]]</f>
        <v>-1.7074701187399739</v>
      </c>
      <c r="P58" s="14">
        <f>(testdata[[#This Row],[upper]]-testdata[[#This Row],[lower]])/testdata[[#This Row],[sma]]</f>
        <v>2.2884008594323605E-2</v>
      </c>
      <c r="R58" s="8">
        <v>57</v>
      </c>
      <c r="S58" s="11">
        <v>224.089</v>
      </c>
      <c r="T58" s="11">
        <v>226.65302730094601</v>
      </c>
      <c r="U58" s="11">
        <v>221.524972699053</v>
      </c>
      <c r="V58" s="14">
        <v>7.3132470315006096E-2</v>
      </c>
      <c r="W58" s="14">
        <v>-1.7074701187399699</v>
      </c>
      <c r="X58" s="14">
        <v>2.2884008594323602E-2</v>
      </c>
    </row>
    <row r="59" spans="1:24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 t="shared" si="1"/>
        <v>1.386411194415279</v>
      </c>
      <c r="K59" s="11">
        <f t="shared" si="2"/>
        <v>223.97199999999998</v>
      </c>
      <c r="L59" s="11">
        <f>testdata[[#This Row],[sma]]+2*testdata[[#This Row],[stdev]]</f>
        <v>226.74482238883053</v>
      </c>
      <c r="M59" s="11">
        <f>testdata[[#This Row],[sma]]-2*testdata[[#This Row],[stdev]]</f>
        <v>221.19917761116943</v>
      </c>
      <c r="N59" s="14">
        <f>(testdata[[#This Row],[close]]-testdata[[#This Row],[lower]])/(testdata[[#This Row],[upper]]-testdata[[#This Row],[lower]])</f>
        <v>8.4899485579587944E-2</v>
      </c>
      <c r="O59" s="14">
        <f>(testdata[[#This Row],[close]]-testdata[[#This Row],[sma]])/testdata[[#This Row],[stdev]]</f>
        <v>-1.6604020576816421</v>
      </c>
      <c r="P59" s="14">
        <f>(testdata[[#This Row],[upper]]-testdata[[#This Row],[lower]])/testdata[[#This Row],[sma]]</f>
        <v>2.4760437812142128E-2</v>
      </c>
      <c r="R59" s="8">
        <v>58</v>
      </c>
      <c r="S59" s="11">
        <v>223.97200000000001</v>
      </c>
      <c r="T59" s="11">
        <v>226.74482238882999</v>
      </c>
      <c r="U59" s="11">
        <v>221.19917761116901</v>
      </c>
      <c r="V59" s="14">
        <v>8.4899485579588402E-2</v>
      </c>
      <c r="W59" s="14">
        <v>-1.6604020576816401</v>
      </c>
      <c r="X59" s="14">
        <v>2.47604378121422E-2</v>
      </c>
    </row>
    <row r="60" spans="1:24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 t="shared" si="1"/>
        <v>1.3890874702480045</v>
      </c>
      <c r="K60" s="11">
        <f t="shared" si="2"/>
        <v>223.96599999999998</v>
      </c>
      <c r="L60" s="11">
        <f>testdata[[#This Row],[sma]]+2*testdata[[#This Row],[stdev]]</f>
        <v>226.74417494049598</v>
      </c>
      <c r="M60" s="11">
        <f>testdata[[#This Row],[sma]]-2*testdata[[#This Row],[stdev]]</f>
        <v>221.18782505950398</v>
      </c>
      <c r="N60" s="14">
        <f>(testdata[[#This Row],[close]]-testdata[[#This Row],[lower]])/(testdata[[#This Row],[upper]]-testdata[[#This Row],[lower]])</f>
        <v>0.37833739514630815</v>
      </c>
      <c r="O60" s="14">
        <f>(testdata[[#This Row],[close]]-testdata[[#This Row],[sma]])/testdata[[#This Row],[stdev]]</f>
        <v>-0.48665041941476606</v>
      </c>
      <c r="P60" s="14">
        <f>(testdata[[#This Row],[upper]]-testdata[[#This Row],[lower]])/testdata[[#This Row],[sma]]</f>
        <v>2.4808899033746206E-2</v>
      </c>
      <c r="R60" s="8">
        <v>59</v>
      </c>
      <c r="S60" s="11">
        <v>223.96600000000001</v>
      </c>
      <c r="T60" s="11">
        <v>226.74417494049601</v>
      </c>
      <c r="U60" s="11">
        <v>221.18782505950401</v>
      </c>
      <c r="V60" s="14">
        <v>0.37833739514630499</v>
      </c>
      <c r="W60" s="14">
        <v>-0.48665041941477599</v>
      </c>
      <c r="X60" s="14">
        <v>2.4808899033746099E-2</v>
      </c>
    </row>
    <row r="61" spans="1:24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 t="shared" si="1"/>
        <v>1.2604621176378132</v>
      </c>
      <c r="K61" s="11">
        <f t="shared" si="2"/>
        <v>223.81450000000001</v>
      </c>
      <c r="L61" s="11">
        <f>testdata[[#This Row],[sma]]+2*testdata[[#This Row],[stdev]]</f>
        <v>226.33542423527564</v>
      </c>
      <c r="M61" s="11">
        <f>testdata[[#This Row],[sma]]-2*testdata[[#This Row],[stdev]]</f>
        <v>221.29357576472438</v>
      </c>
      <c r="N61" s="14">
        <f>(testdata[[#This Row],[close]]-testdata[[#This Row],[lower]])/(testdata[[#This Row],[upper]]-testdata[[#This Row],[lower]])</f>
        <v>0.437622084075521</v>
      </c>
      <c r="O61" s="14">
        <f>(testdata[[#This Row],[close]]-testdata[[#This Row],[sma]])/testdata[[#This Row],[stdev]]</f>
        <v>-0.24951166369791636</v>
      </c>
      <c r="P61" s="14">
        <f>(testdata[[#This Row],[upper]]-testdata[[#This Row],[lower]])/testdata[[#This Row],[sma]]</f>
        <v>2.2526907195696697E-2</v>
      </c>
      <c r="R61" s="8">
        <v>60</v>
      </c>
      <c r="S61" s="11">
        <v>223.81450000000001</v>
      </c>
      <c r="T61" s="11">
        <v>226.33542423527501</v>
      </c>
      <c r="U61" s="11">
        <v>221.29357576472401</v>
      </c>
      <c r="V61" s="14">
        <v>0.437622084075522</v>
      </c>
      <c r="W61" s="14">
        <v>-0.249511663697909</v>
      </c>
      <c r="X61" s="14">
        <v>2.25269071956966E-2</v>
      </c>
    </row>
    <row r="62" spans="1:24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 t="shared" si="1"/>
        <v>1.2290828898003581</v>
      </c>
      <c r="K62" s="11">
        <f t="shared" si="2"/>
        <v>223.76950000000002</v>
      </c>
      <c r="L62" s="11">
        <f>testdata[[#This Row],[sma]]+2*testdata[[#This Row],[stdev]]</f>
        <v>226.22766577960073</v>
      </c>
      <c r="M62" s="11">
        <f>testdata[[#This Row],[sma]]-2*testdata[[#This Row],[stdev]]</f>
        <v>221.31133422039932</v>
      </c>
      <c r="N62" s="14">
        <f>(testdata[[#This Row],[close]]-testdata[[#This Row],[lower]])/(testdata[[#This Row],[upper]]-testdata[[#This Row],[lower]])</f>
        <v>0.58959932720069408</v>
      </c>
      <c r="O62" s="14">
        <f>(testdata[[#This Row],[close]]-testdata[[#This Row],[sma]])/testdata[[#This Row],[stdev]]</f>
        <v>0.35839730880277493</v>
      </c>
      <c r="P62" s="14">
        <f>(testdata[[#This Row],[upper]]-testdata[[#This Row],[lower]])/testdata[[#This Row],[sma]]</f>
        <v>2.1970516800553289E-2</v>
      </c>
      <c r="R62" s="8">
        <v>61</v>
      </c>
      <c r="S62" s="11">
        <v>223.76949999999999</v>
      </c>
      <c r="T62" s="11">
        <v>226.22766577959999</v>
      </c>
      <c r="U62" s="11">
        <v>221.311334220399</v>
      </c>
      <c r="V62" s="14">
        <v>0.58959932720069597</v>
      </c>
      <c r="W62" s="14">
        <v>0.35839730880278498</v>
      </c>
      <c r="X62" s="14">
        <v>2.19705168005534E-2</v>
      </c>
    </row>
    <row r="63" spans="1:24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 t="shared" si="1"/>
        <v>1.1812208726567608</v>
      </c>
      <c r="K63" s="11">
        <f t="shared" si="2"/>
        <v>223.69149999999999</v>
      </c>
      <c r="L63" s="11">
        <f>testdata[[#This Row],[sma]]+2*testdata[[#This Row],[stdev]]</f>
        <v>226.05394174531352</v>
      </c>
      <c r="M63" s="11">
        <f>testdata[[#This Row],[sma]]-2*testdata[[#This Row],[stdev]]</f>
        <v>221.32905825468646</v>
      </c>
      <c r="N63" s="14">
        <f>(testdata[[#This Row],[close]]-testdata[[#This Row],[lower]])/(testdata[[#This Row],[upper]]-testdata[[#This Row],[lower]])</f>
        <v>0.49968253185438993</v>
      </c>
      <c r="O63" s="14">
        <f>(testdata[[#This Row],[close]]-testdata[[#This Row],[sma]])/testdata[[#This Row],[stdev]]</f>
        <v>-1.2698725824402371E-3</v>
      </c>
      <c r="P63" s="14">
        <f>(testdata[[#This Row],[upper]]-testdata[[#This Row],[lower]])/testdata[[#This Row],[sma]]</f>
        <v>2.1122320207191889E-2</v>
      </c>
      <c r="R63" s="8">
        <v>62</v>
      </c>
      <c r="S63" s="11">
        <v>223.69149999999999</v>
      </c>
      <c r="T63" s="11">
        <v>226.05394174531301</v>
      </c>
      <c r="U63" s="11">
        <v>221.329058254686</v>
      </c>
      <c r="V63" s="14">
        <v>0.49968253185438799</v>
      </c>
      <c r="W63" s="14">
        <v>-1.2698725824462E-3</v>
      </c>
      <c r="X63" s="14">
        <v>2.1122320207191701E-2</v>
      </c>
    </row>
    <row r="64" spans="1:24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 t="shared" si="1"/>
        <v>1.1659239898037941</v>
      </c>
      <c r="K64" s="11">
        <f t="shared" si="2"/>
        <v>223.6275</v>
      </c>
      <c r="L64" s="11">
        <f>testdata[[#This Row],[sma]]+2*testdata[[#This Row],[stdev]]</f>
        <v>225.9593479796076</v>
      </c>
      <c r="M64" s="11">
        <f>testdata[[#This Row],[sma]]-2*testdata[[#This Row],[stdev]]</f>
        <v>221.2956520203924</v>
      </c>
      <c r="N64" s="14">
        <f>(testdata[[#This Row],[close]]-testdata[[#This Row],[lower]])/(testdata[[#This Row],[upper]]-testdata[[#This Row],[lower]])</f>
        <v>0.42977672582774945</v>
      </c>
      <c r="O64" s="14">
        <f>(testdata[[#This Row],[close]]-testdata[[#This Row],[sma]])/testdata[[#This Row],[stdev]]</f>
        <v>-0.28089309668900392</v>
      </c>
      <c r="P64" s="14">
        <f>(testdata[[#This Row],[upper]]-testdata[[#This Row],[lower]])/testdata[[#This Row],[sma]]</f>
        <v>2.0854751581157075E-2</v>
      </c>
      <c r="R64" s="8">
        <v>63</v>
      </c>
      <c r="S64" s="11">
        <v>223.6275</v>
      </c>
      <c r="T64" s="11">
        <v>225.959347979607</v>
      </c>
      <c r="U64" s="11">
        <v>221.295652020392</v>
      </c>
      <c r="V64" s="14">
        <v>0.42977672582774501</v>
      </c>
      <c r="W64" s="14">
        <v>-0.28089309668901602</v>
      </c>
      <c r="X64" s="14">
        <v>2.0854751581156801E-2</v>
      </c>
    </row>
    <row r="65" spans="1:24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 t="shared" si="1"/>
        <v>1.1647291530652086</v>
      </c>
      <c r="K65" s="11">
        <f t="shared" si="2"/>
        <v>223.60399999999998</v>
      </c>
      <c r="L65" s="11">
        <f>testdata[[#This Row],[sma]]+2*testdata[[#This Row],[stdev]]</f>
        <v>225.9334583061304</v>
      </c>
      <c r="M65" s="11">
        <f>testdata[[#This Row],[sma]]-2*testdata[[#This Row],[stdev]]</f>
        <v>221.27454169386957</v>
      </c>
      <c r="N65" s="14">
        <f>(testdata[[#This Row],[close]]-testdata[[#This Row],[lower]])/(testdata[[#This Row],[upper]]-testdata[[#This Row],[lower]])</f>
        <v>0.46479868311693118</v>
      </c>
      <c r="O65" s="14">
        <f>(testdata[[#This Row],[close]]-testdata[[#This Row],[sma]])/testdata[[#This Row],[stdev]]</f>
        <v>-0.14080526753227543</v>
      </c>
      <c r="P65" s="14">
        <f>(testdata[[#This Row],[upper]]-testdata[[#This Row],[lower]])/testdata[[#This Row],[sma]]</f>
        <v>2.0835569185975383E-2</v>
      </c>
      <c r="R65" s="8">
        <v>64</v>
      </c>
      <c r="S65" s="11">
        <v>223.60400000000001</v>
      </c>
      <c r="T65" s="11">
        <v>225.93345830613001</v>
      </c>
      <c r="U65" s="11">
        <v>221.274541693869</v>
      </c>
      <c r="V65" s="14">
        <v>0.46479868311692801</v>
      </c>
      <c r="W65" s="14">
        <v>-0.140805267532286</v>
      </c>
      <c r="X65" s="14">
        <v>2.0835569185975299E-2</v>
      </c>
    </row>
    <row r="66" spans="1:24" x14ac:dyDescent="0.25">
      <c r="A66" s="8">
        <v>65</v>
      </c>
      <c r="B66" s="4" t="s">
        <v>7</v>
      </c>
      <c r="C66" s="5" t="str">
        <f t="shared" ref="C66:C129" si="3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 t="shared" si="1"/>
        <v>1.1784026264397065</v>
      </c>
      <c r="K66" s="11">
        <f t="shared" si="2"/>
        <v>223.5685</v>
      </c>
      <c r="L66" s="11">
        <f>testdata[[#This Row],[sma]]+2*testdata[[#This Row],[stdev]]</f>
        <v>225.92530525287941</v>
      </c>
      <c r="M66" s="11">
        <f>testdata[[#This Row],[sma]]-2*testdata[[#This Row],[stdev]]</f>
        <v>221.21169474712059</v>
      </c>
      <c r="N66" s="14">
        <f>(testdata[[#This Row],[close]]-testdata[[#This Row],[lower]])/(testdata[[#This Row],[upper]]-testdata[[#This Row],[lower]])</f>
        <v>0.33271846516875875</v>
      </c>
      <c r="O66" s="14">
        <f>(testdata[[#This Row],[close]]-testdata[[#This Row],[sma]])/testdata[[#This Row],[stdev]]</f>
        <v>-0.66912613932496445</v>
      </c>
      <c r="P66" s="14">
        <f>(testdata[[#This Row],[upper]]-testdata[[#This Row],[lower]])/testdata[[#This Row],[sma]]</f>
        <v>2.1083518052672102E-2</v>
      </c>
      <c r="R66" s="8">
        <v>65</v>
      </c>
      <c r="S66" s="11">
        <v>223.5685</v>
      </c>
      <c r="T66" s="11">
        <v>225.92530525287901</v>
      </c>
      <c r="U66" s="11">
        <v>221.21169474711999</v>
      </c>
      <c r="V66" s="14">
        <v>0.33271846516875903</v>
      </c>
      <c r="W66" s="14">
        <v>-0.66912613932496301</v>
      </c>
      <c r="X66" s="14">
        <v>2.1083518052672098E-2</v>
      </c>
    </row>
    <row r="67" spans="1:24" x14ac:dyDescent="0.25">
      <c r="A67" s="8">
        <v>66</v>
      </c>
      <c r="B67" s="4" t="s">
        <v>7</v>
      </c>
      <c r="C67" s="5" t="str">
        <f t="shared" si="3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 t="shared" si="1"/>
        <v>1.17790269122708</v>
      </c>
      <c r="K67" s="11">
        <f t="shared" si="2"/>
        <v>223.54949999999999</v>
      </c>
      <c r="L67" s="11">
        <f>testdata[[#This Row],[sma]]+2*testdata[[#This Row],[stdev]]</f>
        <v>225.90530538245415</v>
      </c>
      <c r="M67" s="11">
        <f>testdata[[#This Row],[sma]]-2*testdata[[#This Row],[stdev]]</f>
        <v>221.19369461754584</v>
      </c>
      <c r="N67" s="14">
        <f>(testdata[[#This Row],[close]]-testdata[[#This Row],[lower]])/(testdata[[#This Row],[upper]]-testdata[[#This Row],[lower]])</f>
        <v>0.46826987468628495</v>
      </c>
      <c r="O67" s="14">
        <f>(testdata[[#This Row],[close]]-testdata[[#This Row],[sma]])/testdata[[#This Row],[stdev]]</f>
        <v>-0.12692050125485957</v>
      </c>
      <c r="P67" s="14">
        <f>(testdata[[#This Row],[upper]]-testdata[[#This Row],[lower]])/testdata[[#This Row],[sma]]</f>
        <v>2.1076364585509252E-2</v>
      </c>
      <c r="R67" s="8">
        <v>66</v>
      </c>
      <c r="S67" s="11">
        <v>223.54949999999999</v>
      </c>
      <c r="T67" s="11">
        <v>225.905305382454</v>
      </c>
      <c r="U67" s="11">
        <v>221.19369461754499</v>
      </c>
      <c r="V67" s="14">
        <v>0.46826987468628201</v>
      </c>
      <c r="W67" s="14">
        <v>-0.12692050125486801</v>
      </c>
      <c r="X67" s="14">
        <v>2.1076364585509301E-2</v>
      </c>
    </row>
    <row r="68" spans="1:24" x14ac:dyDescent="0.25">
      <c r="A68" s="8">
        <v>67</v>
      </c>
      <c r="B68" s="4" t="s">
        <v>7</v>
      </c>
      <c r="C68" s="5" t="str">
        <f t="shared" si="3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 t="shared" si="1"/>
        <v>1.157052289224648</v>
      </c>
      <c r="K68" s="11">
        <f t="shared" si="2"/>
        <v>223.48000000000002</v>
      </c>
      <c r="L68" s="11">
        <f>testdata[[#This Row],[sma]]+2*testdata[[#This Row],[stdev]]</f>
        <v>225.79410457844932</v>
      </c>
      <c r="M68" s="11">
        <f>testdata[[#This Row],[sma]]-2*testdata[[#This Row],[stdev]]</f>
        <v>221.16589542155072</v>
      </c>
      <c r="N68" s="14">
        <f>(testdata[[#This Row],[close]]-testdata[[#This Row],[lower]])/(testdata[[#This Row],[upper]]-testdata[[#This Row],[lower]])</f>
        <v>0.43301944888597821</v>
      </c>
      <c r="O68" s="14">
        <f>(testdata[[#This Row],[close]]-testdata[[#This Row],[sma]])/testdata[[#This Row],[stdev]]</f>
        <v>-0.26792220445608789</v>
      </c>
      <c r="P68" s="14">
        <f>(testdata[[#This Row],[upper]]-testdata[[#This Row],[lower]])/testdata[[#This Row],[sma]]</f>
        <v>2.0709724167257051E-2</v>
      </c>
      <c r="R68" s="8">
        <v>67</v>
      </c>
      <c r="S68" s="11">
        <v>223.48</v>
      </c>
      <c r="T68" s="11">
        <v>225.79410457844901</v>
      </c>
      <c r="U68" s="11">
        <v>221.16589542155</v>
      </c>
      <c r="V68" s="14">
        <v>0.43301944888598398</v>
      </c>
      <c r="W68" s="14">
        <v>-0.26792220445606002</v>
      </c>
      <c r="X68" s="14">
        <v>2.0709724167256999E-2</v>
      </c>
    </row>
    <row r="69" spans="1:24" x14ac:dyDescent="0.25">
      <c r="A69" s="8">
        <v>68</v>
      </c>
      <c r="B69" s="4" t="s">
        <v>7</v>
      </c>
      <c r="C69" s="5" t="str">
        <f t="shared" si="3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 t="shared" si="1"/>
        <v>1.124627049292342</v>
      </c>
      <c r="K69" s="11">
        <f t="shared" si="2"/>
        <v>223.41200000000003</v>
      </c>
      <c r="L69" s="11">
        <f>testdata[[#This Row],[sma]]+2*testdata[[#This Row],[stdev]]</f>
        <v>225.66125409858472</v>
      </c>
      <c r="M69" s="11">
        <f>testdata[[#This Row],[sma]]-2*testdata[[#This Row],[stdev]]</f>
        <v>221.16274590141535</v>
      </c>
      <c r="N69" s="14">
        <f>(testdata[[#This Row],[close]]-testdata[[#This Row],[lower]])/(testdata[[#This Row],[upper]]-testdata[[#This Row],[lower]])</f>
        <v>0.4773258165753228</v>
      </c>
      <c r="O69" s="14">
        <f>(testdata[[#This Row],[close]]-testdata[[#This Row],[sma]])/testdata[[#This Row],[stdev]]</f>
        <v>-9.0696733698708884E-2</v>
      </c>
      <c r="P69" s="14">
        <f>(testdata[[#This Row],[upper]]-testdata[[#This Row],[lower]])/testdata[[#This Row],[sma]]</f>
        <v>2.0135481519208329E-2</v>
      </c>
      <c r="R69" s="8">
        <v>68</v>
      </c>
      <c r="S69" s="11">
        <v>223.41200000000001</v>
      </c>
      <c r="T69" s="11">
        <v>225.66125409858401</v>
      </c>
      <c r="U69" s="11">
        <v>221.16274590141501</v>
      </c>
      <c r="V69" s="14">
        <v>0.47732581657532902</v>
      </c>
      <c r="W69" s="14">
        <v>-9.0696733698680296E-2</v>
      </c>
      <c r="X69" s="14">
        <v>2.0135481519208201E-2</v>
      </c>
    </row>
    <row r="70" spans="1:24" x14ac:dyDescent="0.25">
      <c r="A70" s="8">
        <v>69</v>
      </c>
      <c r="B70" s="4" t="s">
        <v>7</v>
      </c>
      <c r="C70" s="5" t="str">
        <f t="shared" si="3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 t="shared" si="1"/>
        <v>1.1235224741855412</v>
      </c>
      <c r="K70" s="11">
        <f t="shared" si="2"/>
        <v>223.37350000000006</v>
      </c>
      <c r="L70" s="11">
        <f>testdata[[#This Row],[sma]]+2*testdata[[#This Row],[stdev]]</f>
        <v>225.62054494837113</v>
      </c>
      <c r="M70" s="11">
        <f>testdata[[#This Row],[sma]]-2*testdata[[#This Row],[stdev]]</f>
        <v>221.12645505162899</v>
      </c>
      <c r="N70" s="14">
        <f>(testdata[[#This Row],[close]]-testdata[[#This Row],[lower]])/(testdata[[#This Row],[upper]]-testdata[[#This Row],[lower]])</f>
        <v>0.42579142659299424</v>
      </c>
      <c r="O70" s="14">
        <f>(testdata[[#This Row],[close]]-testdata[[#This Row],[sma]])/testdata[[#This Row],[stdev]]</f>
        <v>-0.29683429362802122</v>
      </c>
      <c r="P70" s="14">
        <f>(testdata[[#This Row],[upper]]-testdata[[#This Row],[lower]])/testdata[[#This Row],[sma]]</f>
        <v>2.0119172134304818E-2</v>
      </c>
      <c r="R70" s="8">
        <v>69</v>
      </c>
      <c r="S70" s="11">
        <v>223.37350000000001</v>
      </c>
      <c r="T70" s="11">
        <v>225.62054494837099</v>
      </c>
      <c r="U70" s="11">
        <v>221.126455051628</v>
      </c>
      <c r="V70" s="14">
        <v>0.42579142659301</v>
      </c>
      <c r="W70" s="14">
        <v>-0.29683429362795699</v>
      </c>
      <c r="X70" s="14">
        <v>2.0119172134304902E-2</v>
      </c>
    </row>
    <row r="71" spans="1:24" x14ac:dyDescent="0.25">
      <c r="A71" s="8">
        <v>70</v>
      </c>
      <c r="B71" s="4" t="s">
        <v>7</v>
      </c>
      <c r="C71" s="5" t="str">
        <f t="shared" si="3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 t="shared" si="1"/>
        <v>1.0159424196281994</v>
      </c>
      <c r="K71" s="11">
        <f t="shared" si="2"/>
        <v>223.18900000000008</v>
      </c>
      <c r="L71" s="11">
        <f>testdata[[#This Row],[sma]]+2*testdata[[#This Row],[stdev]]</f>
        <v>225.22088483925648</v>
      </c>
      <c r="M71" s="11">
        <f>testdata[[#This Row],[sma]]-2*testdata[[#This Row],[stdev]]</f>
        <v>221.15711516074367</v>
      </c>
      <c r="N71" s="14">
        <f>(testdata[[#This Row],[close]]-testdata[[#This Row],[lower]])/(testdata[[#This Row],[upper]]-testdata[[#This Row],[lower]])</f>
        <v>0.22217913678285833</v>
      </c>
      <c r="O71" s="14">
        <f>(testdata[[#This Row],[close]]-testdata[[#This Row],[sma]])/testdata[[#This Row],[stdev]]</f>
        <v>-1.1112834528685709</v>
      </c>
      <c r="P71" s="14">
        <f>(testdata[[#This Row],[upper]]-testdata[[#This Row],[lower]])/testdata[[#This Row],[sma]]</f>
        <v>1.8207750733740515E-2</v>
      </c>
      <c r="R71" s="8">
        <v>70</v>
      </c>
      <c r="S71" s="11">
        <v>223.18899999999999</v>
      </c>
      <c r="T71" s="11">
        <v>225.220884839256</v>
      </c>
      <c r="U71" s="11">
        <v>221.15711516074299</v>
      </c>
      <c r="V71" s="14">
        <v>0.22217913678287601</v>
      </c>
      <c r="W71" s="14">
        <v>-1.1112834528684901</v>
      </c>
      <c r="X71" s="14">
        <v>1.82077507337404E-2</v>
      </c>
    </row>
    <row r="72" spans="1:24" x14ac:dyDescent="0.25">
      <c r="A72" s="8">
        <v>71</v>
      </c>
      <c r="B72" s="4" t="s">
        <v>7</v>
      </c>
      <c r="C72" s="5" t="str">
        <f t="shared" si="3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 t="shared" si="1"/>
        <v>1.0402907045629113</v>
      </c>
      <c r="K72" s="11">
        <f t="shared" si="2"/>
        <v>222.95450000000005</v>
      </c>
      <c r="L72" s="11">
        <f>testdata[[#This Row],[sma]]+2*testdata[[#This Row],[stdev]]</f>
        <v>225.03508140912587</v>
      </c>
      <c r="M72" s="11">
        <f>testdata[[#This Row],[sma]]-2*testdata[[#This Row],[stdev]]</f>
        <v>220.87391859087424</v>
      </c>
      <c r="N72" s="14">
        <f>(testdata[[#This Row],[close]]-testdata[[#This Row],[lower]])/(testdata[[#This Row],[upper]]-testdata[[#This Row],[lower]])</f>
        <v>-6.1021065977159498E-2</v>
      </c>
      <c r="O72" s="14">
        <f>(testdata[[#This Row],[close]]-testdata[[#This Row],[sma]])/testdata[[#This Row],[stdev]]</f>
        <v>-2.2440842639086274</v>
      </c>
      <c r="P72" s="14">
        <f>(testdata[[#This Row],[upper]]-testdata[[#This Row],[lower]])/testdata[[#This Row],[sma]]</f>
        <v>1.8663731022480482E-2</v>
      </c>
      <c r="R72" s="8">
        <v>71</v>
      </c>
      <c r="S72" s="11">
        <v>222.9545</v>
      </c>
      <c r="T72" s="11">
        <v>225.03508140912501</v>
      </c>
      <c r="U72" s="11">
        <v>220.87391859087401</v>
      </c>
      <c r="V72" s="14">
        <v>-6.1021065977145898E-2</v>
      </c>
      <c r="W72" s="14">
        <v>-2.2440842639085798</v>
      </c>
      <c r="X72" s="14">
        <v>1.8663731022480499E-2</v>
      </c>
    </row>
    <row r="73" spans="1:24" x14ac:dyDescent="0.25">
      <c r="A73" s="8">
        <v>72</v>
      </c>
      <c r="B73" s="4" t="s">
        <v>7</v>
      </c>
      <c r="C73" s="5" t="str">
        <f t="shared" si="3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 t="shared" si="1"/>
        <v>0.9404498923387673</v>
      </c>
      <c r="K73" s="11">
        <f t="shared" si="2"/>
        <v>222.83800000000002</v>
      </c>
      <c r="L73" s="11">
        <f>testdata[[#This Row],[sma]]+2*testdata[[#This Row],[stdev]]</f>
        <v>224.71889978467755</v>
      </c>
      <c r="M73" s="11">
        <f>testdata[[#This Row],[sma]]-2*testdata[[#This Row],[stdev]]</f>
        <v>220.9571002153225</v>
      </c>
      <c r="N73" s="14">
        <f>(testdata[[#This Row],[close]]-testdata[[#This Row],[lower]])/(testdata[[#This Row],[upper]]-testdata[[#This Row],[lower]])</f>
        <v>0.43141580372814936</v>
      </c>
      <c r="O73" s="14">
        <f>(testdata[[#This Row],[close]]-testdata[[#This Row],[sma]])/testdata[[#This Row],[stdev]]</f>
        <v>-0.27433678508740095</v>
      </c>
      <c r="P73" s="14">
        <f>(testdata[[#This Row],[upper]]-testdata[[#This Row],[lower]])/testdata[[#This Row],[sma]]</f>
        <v>1.6881319924586687E-2</v>
      </c>
      <c r="R73" s="8">
        <v>72</v>
      </c>
      <c r="S73" s="11">
        <v>222.83799999999999</v>
      </c>
      <c r="T73" s="11">
        <v>224.71889978467701</v>
      </c>
      <c r="U73" s="11">
        <v>220.95710021532199</v>
      </c>
      <c r="V73" s="14">
        <v>0.43141580372815203</v>
      </c>
      <c r="W73" s="14">
        <v>-0.27433678508739001</v>
      </c>
      <c r="X73" s="14">
        <v>1.6881319924586701E-2</v>
      </c>
    </row>
    <row r="74" spans="1:24" x14ac:dyDescent="0.25">
      <c r="A74" s="8">
        <v>73</v>
      </c>
      <c r="B74" s="4" t="s">
        <v>7</v>
      </c>
      <c r="C74" s="5" t="str">
        <f t="shared" si="3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 t="shared" si="1"/>
        <v>0.86175097911171539</v>
      </c>
      <c r="K74" s="11">
        <f t="shared" si="2"/>
        <v>222.70050000000001</v>
      </c>
      <c r="L74" s="11">
        <f>testdata[[#This Row],[sma]]+2*testdata[[#This Row],[stdev]]</f>
        <v>224.42400195822344</v>
      </c>
      <c r="M74" s="11">
        <f>testdata[[#This Row],[sma]]-2*testdata[[#This Row],[stdev]]</f>
        <v>220.97699804177657</v>
      </c>
      <c r="N74" s="14">
        <f>(testdata[[#This Row],[close]]-testdata[[#This Row],[lower]])/(testdata[[#This Row],[upper]]-testdata[[#This Row],[lower]])</f>
        <v>0.27067040851672558</v>
      </c>
      <c r="O74" s="14">
        <f>(testdata[[#This Row],[close]]-testdata[[#This Row],[sma]])/testdata[[#This Row],[stdev]]</f>
        <v>-0.91731836593310101</v>
      </c>
      <c r="P74" s="14">
        <f>(testdata[[#This Row],[upper]]-testdata[[#This Row],[lower]])/testdata[[#This Row],[sma]]</f>
        <v>1.5478204658035677E-2</v>
      </c>
      <c r="R74" s="8">
        <v>73</v>
      </c>
      <c r="S74" s="11">
        <v>222.70050000000001</v>
      </c>
      <c r="T74" s="11">
        <v>224.42400195822299</v>
      </c>
      <c r="U74" s="11">
        <v>220.976998041776</v>
      </c>
      <c r="V74" s="14">
        <v>0.27067040851672702</v>
      </c>
      <c r="W74" s="14">
        <v>-0.91731836593309102</v>
      </c>
      <c r="X74" s="14">
        <v>1.5478204658035601E-2</v>
      </c>
    </row>
    <row r="75" spans="1:24" x14ac:dyDescent="0.25">
      <c r="A75" s="8">
        <v>74</v>
      </c>
      <c r="B75" s="4" t="s">
        <v>7</v>
      </c>
      <c r="C75" s="5" t="str">
        <f t="shared" si="3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 t="shared" si="1"/>
        <v>0.87869946511876285</v>
      </c>
      <c r="K75" s="11">
        <f t="shared" si="2"/>
        <v>222.68650000000002</v>
      </c>
      <c r="L75" s="11">
        <f>testdata[[#This Row],[sma]]+2*testdata[[#This Row],[stdev]]</f>
        <v>224.44389893023754</v>
      </c>
      <c r="M75" s="11">
        <f>testdata[[#This Row],[sma]]-2*testdata[[#This Row],[stdev]]</f>
        <v>220.92910106976251</v>
      </c>
      <c r="N75" s="14">
        <f>(testdata[[#This Row],[close]]-testdata[[#This Row],[lower]])/(testdata[[#This Row],[upper]]-testdata[[#This Row],[lower]])</f>
        <v>0.16242724415461343</v>
      </c>
      <c r="O75" s="14">
        <f>(testdata[[#This Row],[close]]-testdata[[#This Row],[sma]])/testdata[[#This Row],[stdev]]</f>
        <v>-1.3502910233815373</v>
      </c>
      <c r="P75" s="14">
        <f>(testdata[[#This Row],[upper]]-testdata[[#This Row],[lower]])/testdata[[#This Row],[sma]]</f>
        <v>1.5783614455636186E-2</v>
      </c>
      <c r="R75" s="8">
        <v>74</v>
      </c>
      <c r="S75" s="11">
        <v>222.6865</v>
      </c>
      <c r="T75" s="11">
        <v>224.443898930237</v>
      </c>
      <c r="U75" s="11">
        <v>220.929101069762</v>
      </c>
      <c r="V75" s="14">
        <v>0.16242724415462201</v>
      </c>
      <c r="W75" s="14">
        <v>-1.35029102338151</v>
      </c>
      <c r="X75" s="14">
        <v>1.57836144556362E-2</v>
      </c>
    </row>
    <row r="76" spans="1:24" x14ac:dyDescent="0.25">
      <c r="A76" s="8">
        <v>75</v>
      </c>
      <c r="B76" s="4" t="s">
        <v>7</v>
      </c>
      <c r="C76" s="5" t="str">
        <f t="shared" si="3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 t="shared" si="1"/>
        <v>0.88404241979669751</v>
      </c>
      <c r="K76" s="11">
        <f t="shared" si="2"/>
        <v>222.73700000000002</v>
      </c>
      <c r="L76" s="11">
        <f>testdata[[#This Row],[sma]]+2*testdata[[#This Row],[stdev]]</f>
        <v>224.50508483959342</v>
      </c>
      <c r="M76" s="11">
        <f>testdata[[#This Row],[sma]]-2*testdata[[#This Row],[stdev]]</f>
        <v>220.96891516040662</v>
      </c>
      <c r="N76" s="14">
        <f>(testdata[[#This Row],[close]]-testdata[[#This Row],[lower]])/(testdata[[#This Row],[upper]]-testdata[[#This Row],[lower]])</f>
        <v>0.66203973564180041</v>
      </c>
      <c r="O76" s="14">
        <f>(testdata[[#This Row],[close]]-testdata[[#This Row],[sma]])/testdata[[#This Row],[stdev]]</f>
        <v>0.6481589425672033</v>
      </c>
      <c r="P76" s="14">
        <f>(testdata[[#This Row],[upper]]-testdata[[#This Row],[lower]])/testdata[[#This Row],[sma]]</f>
        <v>1.5875986832842311E-2</v>
      </c>
      <c r="R76" s="8">
        <v>75</v>
      </c>
      <c r="S76" s="11">
        <v>222.73699999999999</v>
      </c>
      <c r="T76" s="11">
        <v>224.505084839593</v>
      </c>
      <c r="U76" s="11">
        <v>220.968915160406</v>
      </c>
      <c r="V76" s="14">
        <v>0.66203973564180596</v>
      </c>
      <c r="W76" s="14">
        <v>0.64815894256722595</v>
      </c>
      <c r="X76" s="14">
        <v>1.58759868328422E-2</v>
      </c>
    </row>
    <row r="77" spans="1:24" x14ac:dyDescent="0.25">
      <c r="A77" s="8">
        <v>76</v>
      </c>
      <c r="B77" s="4" t="s">
        <v>7</v>
      </c>
      <c r="C77" s="5" t="str">
        <f t="shared" si="3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 t="shared" si="1"/>
        <v>0.8711050453303556</v>
      </c>
      <c r="K77" s="11">
        <f t="shared" si="2"/>
        <v>222.76399999999998</v>
      </c>
      <c r="L77" s="11">
        <f>testdata[[#This Row],[sma]]+2*testdata[[#This Row],[stdev]]</f>
        <v>224.50621009066069</v>
      </c>
      <c r="M77" s="11">
        <f>testdata[[#This Row],[sma]]-2*testdata[[#This Row],[stdev]]</f>
        <v>221.02178990933928</v>
      </c>
      <c r="N77" s="14">
        <f>(testdata[[#This Row],[close]]-testdata[[#This Row],[lower]])/(testdata[[#This Row],[upper]]-testdata[[#This Row],[lower]])</f>
        <v>0.45293334573162963</v>
      </c>
      <c r="O77" s="14">
        <f>(testdata[[#This Row],[close]]-testdata[[#This Row],[sma]])/testdata[[#This Row],[stdev]]</f>
        <v>-0.18826661707348089</v>
      </c>
      <c r="P77" s="14">
        <f>(testdata[[#This Row],[upper]]-testdata[[#This Row],[lower]])/testdata[[#This Row],[sma]]</f>
        <v>1.56417562142959E-2</v>
      </c>
      <c r="R77" s="8">
        <v>76</v>
      </c>
      <c r="S77" s="11">
        <v>222.76400000000001</v>
      </c>
      <c r="T77" s="11">
        <v>224.50621009066001</v>
      </c>
      <c r="U77" s="11">
        <v>221.02178990933899</v>
      </c>
      <c r="V77" s="14">
        <v>0.45293334573162602</v>
      </c>
      <c r="W77" s="14">
        <v>-0.18826661707349501</v>
      </c>
      <c r="X77" s="14">
        <v>1.56417562142959E-2</v>
      </c>
    </row>
    <row r="78" spans="1:24" x14ac:dyDescent="0.25">
      <c r="A78" s="8">
        <v>77</v>
      </c>
      <c r="B78" s="4" t="s">
        <v>7</v>
      </c>
      <c r="C78" s="5" t="str">
        <f t="shared" si="3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 t="shared" si="1"/>
        <v>0.97768041813263273</v>
      </c>
      <c r="K78" s="11">
        <f t="shared" si="2"/>
        <v>222.92099999999999</v>
      </c>
      <c r="L78" s="11">
        <f>testdata[[#This Row],[sma]]+2*testdata[[#This Row],[stdev]]</f>
        <v>224.87636083626526</v>
      </c>
      <c r="M78" s="11">
        <f>testdata[[#This Row],[sma]]-2*testdata[[#This Row],[stdev]]</f>
        <v>220.96563916373472</v>
      </c>
      <c r="N78" s="14">
        <f>(testdata[[#This Row],[close]]-testdata[[#This Row],[lower]])/(testdata[[#This Row],[upper]]-testdata[[#This Row],[lower]])</f>
        <v>1.0418437253881179</v>
      </c>
      <c r="O78" s="14">
        <f>(testdata[[#This Row],[close]]-testdata[[#This Row],[sma]])/testdata[[#This Row],[stdev]]</f>
        <v>2.1673749015524773</v>
      </c>
      <c r="P78" s="14">
        <f>(testdata[[#This Row],[upper]]-testdata[[#This Row],[lower]])/testdata[[#This Row],[sma]]</f>
        <v>1.7543083300947612E-2</v>
      </c>
      <c r="R78" s="8">
        <v>77</v>
      </c>
      <c r="S78" s="11">
        <v>222.92099999999999</v>
      </c>
      <c r="T78" s="11">
        <v>224.87636083626501</v>
      </c>
      <c r="U78" s="11">
        <v>220.96563916373401</v>
      </c>
      <c r="V78" s="14">
        <v>1.0418437253881101</v>
      </c>
      <c r="W78" s="14">
        <v>2.1673749015524701</v>
      </c>
      <c r="X78" s="14">
        <v>1.7543083300947501E-2</v>
      </c>
    </row>
    <row r="79" spans="1:24" x14ac:dyDescent="0.25">
      <c r="A79" s="8">
        <v>78</v>
      </c>
      <c r="B79" s="4" t="s">
        <v>7</v>
      </c>
      <c r="C79" s="5" t="str">
        <f t="shared" si="3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 t="shared" si="1"/>
        <v>1.1877520785079672</v>
      </c>
      <c r="K79" s="11">
        <f t="shared" si="2"/>
        <v>223.15500000000003</v>
      </c>
      <c r="L79" s="11">
        <f>testdata[[#This Row],[sma]]+2*testdata[[#This Row],[stdev]]</f>
        <v>225.53050415701597</v>
      </c>
      <c r="M79" s="11">
        <f>testdata[[#This Row],[sma]]-2*testdata[[#This Row],[stdev]]</f>
        <v>220.77949584298409</v>
      </c>
      <c r="N79" s="14">
        <f>(testdata[[#This Row],[close]]-testdata[[#This Row],[lower]])/(testdata[[#This Row],[upper]]-testdata[[#This Row],[lower]])</f>
        <v>1.1724888252802428</v>
      </c>
      <c r="O79" s="14">
        <f>(testdata[[#This Row],[close]]-testdata[[#This Row],[sma]])/testdata[[#This Row],[stdev]]</f>
        <v>2.6899553011209769</v>
      </c>
      <c r="P79" s="14">
        <f>(testdata[[#This Row],[upper]]-testdata[[#This Row],[lower]])/testdata[[#This Row],[sma]]</f>
        <v>2.129017191652384E-2</v>
      </c>
      <c r="R79" s="8">
        <v>78</v>
      </c>
      <c r="S79" s="11">
        <v>223.155</v>
      </c>
      <c r="T79" s="11">
        <v>225.530504157015</v>
      </c>
      <c r="U79" s="11">
        <v>220.77949584298401</v>
      </c>
      <c r="V79" s="14">
        <v>1.1724888252802399</v>
      </c>
      <c r="W79" s="14">
        <v>2.6899553011209898</v>
      </c>
      <c r="X79" s="14">
        <v>2.1290171916523801E-2</v>
      </c>
    </row>
    <row r="80" spans="1:24" x14ac:dyDescent="0.25">
      <c r="A80" s="8">
        <v>79</v>
      </c>
      <c r="B80" s="4" t="s">
        <v>7</v>
      </c>
      <c r="C80" s="5" t="str">
        <f t="shared" si="3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 t="shared" si="1"/>
        <v>1.3620495585697308</v>
      </c>
      <c r="K80" s="11">
        <f t="shared" si="2"/>
        <v>223.30099999999999</v>
      </c>
      <c r="L80" s="11">
        <f>testdata[[#This Row],[sma]]+2*testdata[[#This Row],[stdev]]</f>
        <v>226.02509911713946</v>
      </c>
      <c r="M80" s="11">
        <f>testdata[[#This Row],[sma]]-2*testdata[[#This Row],[stdev]]</f>
        <v>220.57690088286051</v>
      </c>
      <c r="N80" s="14">
        <f>(testdata[[#This Row],[close]]-testdata[[#This Row],[lower]])/(testdata[[#This Row],[upper]]-testdata[[#This Row],[lower]])</f>
        <v>1.0339379873693266</v>
      </c>
      <c r="O80" s="14">
        <f>(testdata[[#This Row],[close]]-testdata[[#This Row],[sma]])/testdata[[#This Row],[stdev]]</f>
        <v>2.1357519494773158</v>
      </c>
      <c r="P80" s="14">
        <f>(testdata[[#This Row],[upper]]-testdata[[#This Row],[lower]])/testdata[[#This Row],[sma]]</f>
        <v>2.4398449779799231E-2</v>
      </c>
      <c r="R80" s="8">
        <v>79</v>
      </c>
      <c r="S80" s="11">
        <v>223.30099999999999</v>
      </c>
      <c r="T80" s="11">
        <v>226.02509911713901</v>
      </c>
      <c r="U80" s="11">
        <v>220.57690088286</v>
      </c>
      <c r="V80" s="14">
        <v>1.03393798736932</v>
      </c>
      <c r="W80" s="14">
        <v>2.1357519494772998</v>
      </c>
      <c r="X80" s="14">
        <v>2.4398449779799099E-2</v>
      </c>
    </row>
    <row r="81" spans="1:24" x14ac:dyDescent="0.25">
      <c r="A81" s="8">
        <v>80</v>
      </c>
      <c r="B81" s="4" t="s">
        <v>7</v>
      </c>
      <c r="C81" s="5" t="str">
        <f t="shared" si="3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 t="shared" si="1"/>
        <v>1.5206459153925347</v>
      </c>
      <c r="K81" s="11">
        <f t="shared" si="2"/>
        <v>223.44599999999997</v>
      </c>
      <c r="L81" s="11">
        <f>testdata[[#This Row],[sma]]+2*testdata[[#This Row],[stdev]]</f>
        <v>226.48729183078504</v>
      </c>
      <c r="M81" s="11">
        <f>testdata[[#This Row],[sma]]-2*testdata[[#This Row],[stdev]]</f>
        <v>220.4047081692149</v>
      </c>
      <c r="N81" s="14">
        <f>(testdata[[#This Row],[close]]-testdata[[#This Row],[lower]])/(testdata[[#This Row],[upper]]-testdata[[#This Row],[lower]])</f>
        <v>0.98564888941248019</v>
      </c>
      <c r="O81" s="14">
        <f>(testdata[[#This Row],[close]]-testdata[[#This Row],[sma]])/testdata[[#This Row],[stdev]]</f>
        <v>1.9425955576499214</v>
      </c>
      <c r="P81" s="14">
        <f>(testdata[[#This Row],[upper]]-testdata[[#This Row],[lower]])/testdata[[#This Row],[sma]]</f>
        <v>2.7221716484386121E-2</v>
      </c>
      <c r="R81" s="8">
        <v>80</v>
      </c>
      <c r="S81" s="11">
        <v>223.446</v>
      </c>
      <c r="T81" s="11">
        <v>226.48729183078501</v>
      </c>
      <c r="U81" s="11">
        <v>220.40470816921399</v>
      </c>
      <c r="V81" s="14">
        <v>0.98564888941247497</v>
      </c>
      <c r="W81" s="14">
        <v>1.9425955576499001</v>
      </c>
      <c r="X81" s="14">
        <v>2.7221716484386E-2</v>
      </c>
    </row>
    <row r="82" spans="1:24" x14ac:dyDescent="0.25">
      <c r="A82" s="8">
        <v>81</v>
      </c>
      <c r="B82" s="4" t="s">
        <v>7</v>
      </c>
      <c r="C82" s="5" t="str">
        <f t="shared" si="3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 t="shared" si="1"/>
        <v>1.6060881046816824</v>
      </c>
      <c r="K82" s="11">
        <f t="shared" si="2"/>
        <v>223.53099999999995</v>
      </c>
      <c r="L82" s="11">
        <f>testdata[[#This Row],[sma]]+2*testdata[[#This Row],[stdev]]</f>
        <v>226.74317620936333</v>
      </c>
      <c r="M82" s="11">
        <f>testdata[[#This Row],[sma]]-2*testdata[[#This Row],[stdev]]</f>
        <v>220.31882379063657</v>
      </c>
      <c r="N82" s="14">
        <f>(testdata[[#This Row],[close]]-testdata[[#This Row],[lower]])/(testdata[[#This Row],[upper]]-testdata[[#This Row],[lower]])</f>
        <v>0.87030969737359809</v>
      </c>
      <c r="O82" s="14">
        <f>(testdata[[#This Row],[close]]-testdata[[#This Row],[sma]])/testdata[[#This Row],[stdev]]</f>
        <v>1.4812387894943981</v>
      </c>
      <c r="P82" s="14">
        <f>(testdata[[#This Row],[upper]]-testdata[[#This Row],[lower]])/testdata[[#This Row],[sma]]</f>
        <v>2.8740319770979222E-2</v>
      </c>
      <c r="R82" s="8">
        <v>81</v>
      </c>
      <c r="S82" s="11">
        <v>223.53100000000001</v>
      </c>
      <c r="T82" s="11">
        <v>226.74317620936301</v>
      </c>
      <c r="U82" s="11">
        <v>220.318823790636</v>
      </c>
      <c r="V82" s="14">
        <v>0.87030969737359198</v>
      </c>
      <c r="W82" s="14">
        <v>1.4812387894943699</v>
      </c>
      <c r="X82" s="14">
        <v>2.8740319770979E-2</v>
      </c>
    </row>
    <row r="83" spans="1:24" x14ac:dyDescent="0.25">
      <c r="A83" s="8">
        <v>82</v>
      </c>
      <c r="B83" s="4" t="s">
        <v>7</v>
      </c>
      <c r="C83" s="5" t="str">
        <f t="shared" si="3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 t="shared" si="1"/>
        <v>1.7302094526386094</v>
      </c>
      <c r="K83" s="11">
        <f t="shared" si="2"/>
        <v>223.67049999999995</v>
      </c>
      <c r="L83" s="11">
        <f>testdata[[#This Row],[sma]]+2*testdata[[#This Row],[stdev]]</f>
        <v>227.13091890527716</v>
      </c>
      <c r="M83" s="11">
        <f>testdata[[#This Row],[sma]]-2*testdata[[#This Row],[stdev]]</f>
        <v>220.21008109472274</v>
      </c>
      <c r="N83" s="14">
        <f>(testdata[[#This Row],[close]]-testdata[[#This Row],[lower]])/(testdata[[#This Row],[upper]]-testdata[[#This Row],[lower]])</f>
        <v>0.90594796134587907</v>
      </c>
      <c r="O83" s="14">
        <f>(testdata[[#This Row],[close]]-testdata[[#This Row],[sma]])/testdata[[#This Row],[stdev]]</f>
        <v>1.6237918453835114</v>
      </c>
      <c r="P83" s="14">
        <f>(testdata[[#This Row],[upper]]-testdata[[#This Row],[lower]])/testdata[[#This Row],[sma]]</f>
        <v>3.0942112663737142E-2</v>
      </c>
      <c r="R83" s="8">
        <v>82</v>
      </c>
      <c r="S83" s="11">
        <v>223.6705</v>
      </c>
      <c r="T83" s="11">
        <v>227.13091890527701</v>
      </c>
      <c r="U83" s="11">
        <v>220.210081094722</v>
      </c>
      <c r="V83" s="14">
        <v>0.90594796134587097</v>
      </c>
      <c r="W83" s="14">
        <v>1.6237918453834801</v>
      </c>
      <c r="X83" s="14">
        <v>3.0942112663737201E-2</v>
      </c>
    </row>
    <row r="84" spans="1:24" x14ac:dyDescent="0.25">
      <c r="A84" s="8">
        <v>83</v>
      </c>
      <c r="B84" s="4" t="s">
        <v>7</v>
      </c>
      <c r="C84" s="5" t="str">
        <f t="shared" si="3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 t="shared" si="1"/>
        <v>1.8378391523743303</v>
      </c>
      <c r="K84" s="11">
        <f t="shared" si="2"/>
        <v>223.83349999999996</v>
      </c>
      <c r="L84" s="11">
        <f>testdata[[#This Row],[sma]]+2*testdata[[#This Row],[stdev]]</f>
        <v>227.50917830474862</v>
      </c>
      <c r="M84" s="11">
        <f>testdata[[#This Row],[sma]]-2*testdata[[#This Row],[stdev]]</f>
        <v>220.1578216952513</v>
      </c>
      <c r="N84" s="14">
        <f>(testdata[[#This Row],[close]]-testdata[[#This Row],[lower]])/(testdata[[#This Row],[upper]]-testdata[[#This Row],[lower]])</f>
        <v>0.87088392589711161</v>
      </c>
      <c r="O84" s="14">
        <f>(testdata[[#This Row],[close]]-testdata[[#This Row],[sma]])/testdata[[#This Row],[stdev]]</f>
        <v>1.4835357035884453</v>
      </c>
      <c r="P84" s="14">
        <f>(testdata[[#This Row],[upper]]-testdata[[#This Row],[lower]])/testdata[[#This Row],[sma]]</f>
        <v>3.2842968588246695E-2</v>
      </c>
      <c r="R84" s="8">
        <v>83</v>
      </c>
      <c r="S84" s="11">
        <v>223.83349999999999</v>
      </c>
      <c r="T84" s="11">
        <v>227.50917830474799</v>
      </c>
      <c r="U84" s="11">
        <v>220.15782169525099</v>
      </c>
      <c r="V84" s="14">
        <v>0.87088392589710495</v>
      </c>
      <c r="W84" s="14">
        <v>1.48353570358842</v>
      </c>
      <c r="X84" s="14">
        <v>3.2842968588246702E-2</v>
      </c>
    </row>
    <row r="85" spans="1:24" x14ac:dyDescent="0.25">
      <c r="A85" s="8">
        <v>84</v>
      </c>
      <c r="B85" s="4" t="s">
        <v>7</v>
      </c>
      <c r="C85" s="5" t="str">
        <f t="shared" si="3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 t="shared" si="1"/>
        <v>1.9108437926738009</v>
      </c>
      <c r="K85" s="11">
        <f t="shared" si="2"/>
        <v>223.97599999999997</v>
      </c>
      <c r="L85" s="11">
        <f>testdata[[#This Row],[sma]]+2*testdata[[#This Row],[stdev]]</f>
        <v>227.79768758534757</v>
      </c>
      <c r="M85" s="11">
        <f>testdata[[#This Row],[sma]]-2*testdata[[#This Row],[stdev]]</f>
        <v>220.15431241465237</v>
      </c>
      <c r="N85" s="14">
        <f>(testdata[[#This Row],[close]]-testdata[[#This Row],[lower]])/(testdata[[#This Row],[upper]]-testdata[[#This Row],[lower]])</f>
        <v>0.80274583522629184</v>
      </c>
      <c r="O85" s="14">
        <f>(testdata[[#This Row],[close]]-testdata[[#This Row],[sma]])/testdata[[#This Row],[stdev]]</f>
        <v>1.2109833409051678</v>
      </c>
      <c r="P85" s="14">
        <f>(testdata[[#This Row],[upper]]-testdata[[#This Row],[lower]])/testdata[[#This Row],[sma]]</f>
        <v>3.412586692634572E-2</v>
      </c>
      <c r="R85" s="8">
        <v>84</v>
      </c>
      <c r="S85" s="11">
        <v>223.976</v>
      </c>
      <c r="T85" s="11">
        <v>227.79768758534701</v>
      </c>
      <c r="U85" s="11">
        <v>220.154312414652</v>
      </c>
      <c r="V85" s="14">
        <v>0.80274583522628895</v>
      </c>
      <c r="W85" s="14">
        <v>1.21098334090515</v>
      </c>
      <c r="X85" s="14">
        <v>3.4125866926345602E-2</v>
      </c>
    </row>
    <row r="86" spans="1:24" x14ac:dyDescent="0.25">
      <c r="A86" s="8">
        <v>85</v>
      </c>
      <c r="B86" s="4" t="s">
        <v>7</v>
      </c>
      <c r="C86" s="5" t="str">
        <f t="shared" si="3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 t="shared" ref="J86:J149" si="4">_xlfn.STDEV.P(H67:H86)</f>
        <v>1.968640330278743</v>
      </c>
      <c r="K86" s="11">
        <f t="shared" ref="K86:K149" si="5">AVERAGE(H67:H86)</f>
        <v>224.1645</v>
      </c>
      <c r="L86" s="11">
        <f>testdata[[#This Row],[sma]]+2*testdata[[#This Row],[stdev]]</f>
        <v>228.10178066055749</v>
      </c>
      <c r="M86" s="11">
        <f>testdata[[#This Row],[sma]]-2*testdata[[#This Row],[stdev]]</f>
        <v>220.22721933944251</v>
      </c>
      <c r="N86" s="14">
        <f>(testdata[[#This Row],[close]]-testdata[[#This Row],[lower]])/(testdata[[#This Row],[upper]]-testdata[[#This Row],[lower]])</f>
        <v>0.80293751013195969</v>
      </c>
      <c r="O86" s="14">
        <f>(testdata[[#This Row],[close]]-testdata[[#This Row],[sma]])/testdata[[#This Row],[stdev]]</f>
        <v>1.2117500405278403</v>
      </c>
      <c r="P86" s="14">
        <f>(testdata[[#This Row],[upper]]-testdata[[#This Row],[lower]])/testdata[[#This Row],[sma]]</f>
        <v>3.5128494124247955E-2</v>
      </c>
      <c r="R86" s="8">
        <v>85</v>
      </c>
      <c r="S86" s="11">
        <v>224.1645</v>
      </c>
      <c r="T86" s="11">
        <v>228.10178066055701</v>
      </c>
      <c r="U86" s="11">
        <v>220.227219339442</v>
      </c>
      <c r="V86" s="14">
        <v>0.80293751013195902</v>
      </c>
      <c r="W86" s="14">
        <v>1.2117500405278301</v>
      </c>
      <c r="X86" s="14">
        <v>3.5128494124247803E-2</v>
      </c>
    </row>
    <row r="87" spans="1:24" x14ac:dyDescent="0.25">
      <c r="A87" s="8">
        <v>86</v>
      </c>
      <c r="B87" s="4" t="s">
        <v>7</v>
      </c>
      <c r="C87" s="5" t="str">
        <f t="shared" si="3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 t="shared" si="4"/>
        <v>2.0837376874261304</v>
      </c>
      <c r="K87" s="11">
        <f t="shared" si="5"/>
        <v>224.36649999999995</v>
      </c>
      <c r="L87" s="11">
        <f>testdata[[#This Row],[sma]]+2*testdata[[#This Row],[stdev]]</f>
        <v>228.53397537485222</v>
      </c>
      <c r="M87" s="11">
        <f>testdata[[#This Row],[sma]]-2*testdata[[#This Row],[stdev]]</f>
        <v>220.19902462514767</v>
      </c>
      <c r="N87" s="14">
        <f>(testdata[[#This Row],[close]]-testdata[[#This Row],[lower]])/(testdata[[#This Row],[upper]]-testdata[[#This Row],[lower]])</f>
        <v>0.86874842963037313</v>
      </c>
      <c r="O87" s="14">
        <f>(testdata[[#This Row],[close]]-testdata[[#This Row],[sma]])/testdata[[#This Row],[stdev]]</f>
        <v>1.4749937185214967</v>
      </c>
      <c r="P87" s="14">
        <f>(testdata[[#This Row],[upper]]-testdata[[#This Row],[lower]])/testdata[[#This Row],[sma]]</f>
        <v>3.7148820121116782E-2</v>
      </c>
      <c r="R87" s="8">
        <v>86</v>
      </c>
      <c r="S87" s="11">
        <v>224.3665</v>
      </c>
      <c r="T87" s="11">
        <v>228.53397537485199</v>
      </c>
      <c r="U87" s="11">
        <v>220.19902462514699</v>
      </c>
      <c r="V87" s="14">
        <v>0.86874842963036703</v>
      </c>
      <c r="W87" s="14">
        <v>1.4749937185214701</v>
      </c>
      <c r="X87" s="14">
        <v>3.7148820121116602E-2</v>
      </c>
    </row>
    <row r="88" spans="1:24" x14ac:dyDescent="0.25">
      <c r="A88" s="8">
        <v>87</v>
      </c>
      <c r="B88" s="4" t="s">
        <v>7</v>
      </c>
      <c r="C88" s="5" t="str">
        <f t="shared" si="3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 t="shared" si="4"/>
        <v>2.1653135454247718</v>
      </c>
      <c r="K88" s="11">
        <f t="shared" si="5"/>
        <v>224.57849999999999</v>
      </c>
      <c r="L88" s="11">
        <f>testdata[[#This Row],[sma]]+2*testdata[[#This Row],[stdev]]</f>
        <v>228.90912709084952</v>
      </c>
      <c r="M88" s="11">
        <f>testdata[[#This Row],[sma]]-2*testdata[[#This Row],[stdev]]</f>
        <v>220.24787290915046</v>
      </c>
      <c r="N88" s="14">
        <f>(testdata[[#This Row],[close]]-testdata[[#This Row],[lower]])/(testdata[[#This Row],[upper]]-testdata[[#This Row],[lower]])</f>
        <v>0.82691570303788897</v>
      </c>
      <c r="O88" s="14">
        <f>(testdata[[#This Row],[close]]-testdata[[#This Row],[sma]])/testdata[[#This Row],[stdev]]</f>
        <v>1.3076628121515526</v>
      </c>
      <c r="P88" s="14">
        <f>(testdata[[#This Row],[upper]]-testdata[[#This Row],[lower]])/testdata[[#This Row],[sma]]</f>
        <v>3.8566711335675789E-2</v>
      </c>
      <c r="R88" s="8">
        <v>87</v>
      </c>
      <c r="S88" s="11">
        <v>224.57849999999999</v>
      </c>
      <c r="T88" s="11">
        <v>228.90912709084901</v>
      </c>
      <c r="U88" s="11">
        <v>220.24787290915</v>
      </c>
      <c r="V88" s="14">
        <v>0.82691570303788697</v>
      </c>
      <c r="W88" s="14">
        <v>1.3076628121515499</v>
      </c>
      <c r="X88" s="14">
        <v>3.8566711335675803E-2</v>
      </c>
    </row>
    <row r="89" spans="1:24" x14ac:dyDescent="0.25">
      <c r="A89" s="8">
        <v>88</v>
      </c>
      <c r="B89" s="4" t="s">
        <v>7</v>
      </c>
      <c r="C89" s="5" t="str">
        <f t="shared" si="3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 t="shared" si="4"/>
        <v>2.2167343097448544</v>
      </c>
      <c r="K89" s="11">
        <f t="shared" si="5"/>
        <v>224.773</v>
      </c>
      <c r="L89" s="11">
        <f>testdata[[#This Row],[sma]]+2*testdata[[#This Row],[stdev]]</f>
        <v>229.2064686194897</v>
      </c>
      <c r="M89" s="11">
        <f>testdata[[#This Row],[sma]]-2*testdata[[#This Row],[stdev]]</f>
        <v>220.33953138051029</v>
      </c>
      <c r="N89" s="14">
        <f>(testdata[[#This Row],[close]]-testdata[[#This Row],[lower]])/(testdata[[#This Row],[upper]]-testdata[[#This Row],[lower]])</f>
        <v>0.77371345196070695</v>
      </c>
      <c r="O89" s="14">
        <f>(testdata[[#This Row],[close]]-testdata[[#This Row],[sma]])/testdata[[#This Row],[stdev]]</f>
        <v>1.094853807842826</v>
      </c>
      <c r="P89" s="14">
        <f>(testdata[[#This Row],[upper]]-testdata[[#This Row],[lower]])/testdata[[#This Row],[sma]]</f>
        <v>3.9448409012556682E-2</v>
      </c>
      <c r="R89" s="8">
        <v>88</v>
      </c>
      <c r="S89" s="11">
        <v>224.773</v>
      </c>
      <c r="T89" s="11">
        <v>229.20646861948899</v>
      </c>
      <c r="U89" s="11">
        <v>220.33953138051001</v>
      </c>
      <c r="V89" s="14">
        <v>0.77371345196070695</v>
      </c>
      <c r="W89" s="14">
        <v>1.09485380784283</v>
      </c>
      <c r="X89" s="14">
        <v>3.9448409012556598E-2</v>
      </c>
    </row>
    <row r="90" spans="1:24" x14ac:dyDescent="0.25">
      <c r="A90" s="8">
        <v>89</v>
      </c>
      <c r="B90" s="4" t="s">
        <v>7</v>
      </c>
      <c r="C90" s="5" t="str">
        <f t="shared" si="3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 t="shared" si="4"/>
        <v>2.2614072499220468</v>
      </c>
      <c r="K90" s="11">
        <f t="shared" si="5"/>
        <v>225.00149999999999</v>
      </c>
      <c r="L90" s="11">
        <f>testdata[[#This Row],[sma]]+2*testdata[[#This Row],[stdev]]</f>
        <v>229.52431449984408</v>
      </c>
      <c r="M90" s="11">
        <f>testdata[[#This Row],[sma]]-2*testdata[[#This Row],[stdev]]</f>
        <v>220.4786855001559</v>
      </c>
      <c r="N90" s="14">
        <f>(testdata[[#This Row],[close]]-testdata[[#This Row],[lower]])/(testdata[[#This Row],[upper]]-testdata[[#This Row],[lower]])</f>
        <v>0.78837132277809996</v>
      </c>
      <c r="O90" s="14">
        <f>(testdata[[#This Row],[close]]-testdata[[#This Row],[sma]])/testdata[[#This Row],[stdev]]</f>
        <v>1.1534852911123985</v>
      </c>
      <c r="P90" s="14">
        <f>(testdata[[#This Row],[upper]]-testdata[[#This Row],[lower]])/testdata[[#This Row],[sma]]</f>
        <v>4.0202527537319427E-2</v>
      </c>
      <c r="R90" s="8">
        <v>89</v>
      </c>
      <c r="S90" s="11">
        <v>225.00149999999999</v>
      </c>
      <c r="T90" s="11">
        <v>229.524314499844</v>
      </c>
      <c r="U90" s="11">
        <v>220.478685500155</v>
      </c>
      <c r="V90" s="14">
        <v>0.78837132277809596</v>
      </c>
      <c r="W90" s="14">
        <v>1.1534852911123801</v>
      </c>
      <c r="X90" s="14">
        <v>4.0202527537319503E-2</v>
      </c>
    </row>
    <row r="91" spans="1:24" x14ac:dyDescent="0.25">
      <c r="A91" s="8">
        <v>90</v>
      </c>
      <c r="B91" s="4" t="s">
        <v>7</v>
      </c>
      <c r="C91" s="5" t="str">
        <f t="shared" si="3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 t="shared" si="4"/>
        <v>2.201246181143762</v>
      </c>
      <c r="K91" s="11">
        <f t="shared" si="5"/>
        <v>225.25549999999998</v>
      </c>
      <c r="L91" s="11">
        <f>testdata[[#This Row],[sma]]+2*testdata[[#This Row],[stdev]]</f>
        <v>229.6579923622875</v>
      </c>
      <c r="M91" s="11">
        <f>testdata[[#This Row],[sma]]-2*testdata[[#This Row],[stdev]]</f>
        <v>220.85300763771247</v>
      </c>
      <c r="N91" s="14">
        <f>(testdata[[#This Row],[close]]-testdata[[#This Row],[lower]])/(testdata[[#This Row],[upper]]-testdata[[#This Row],[lower]])</f>
        <v>0.7140264928274429</v>
      </c>
      <c r="O91" s="14">
        <f>(testdata[[#This Row],[close]]-testdata[[#This Row],[sma]])/testdata[[#This Row],[stdev]]</f>
        <v>0.85610597130977018</v>
      </c>
      <c r="P91" s="14">
        <f>(testdata[[#This Row],[upper]]-testdata[[#This Row],[lower]])/testdata[[#This Row],[sma]]</f>
        <v>3.9088877850152547E-2</v>
      </c>
      <c r="R91" s="8">
        <v>90</v>
      </c>
      <c r="S91" s="11">
        <v>225.25550000000001</v>
      </c>
      <c r="T91" s="11">
        <v>229.65799236228699</v>
      </c>
      <c r="U91" s="11">
        <v>220.85300763771201</v>
      </c>
      <c r="V91" s="14">
        <v>0.71402649282744202</v>
      </c>
      <c r="W91" s="14">
        <v>0.85610597130976895</v>
      </c>
      <c r="X91" s="14">
        <v>3.9088877850152498E-2</v>
      </c>
    </row>
    <row r="92" spans="1:24" x14ac:dyDescent="0.25">
      <c r="A92" s="8">
        <v>91</v>
      </c>
      <c r="B92" s="4" t="s">
        <v>7</v>
      </c>
      <c r="C92" s="5" t="str">
        <f t="shared" si="3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 t="shared" si="4"/>
        <v>1.9467970490012554</v>
      </c>
      <c r="K92" s="11">
        <f t="shared" si="5"/>
        <v>225.5625</v>
      </c>
      <c r="L92" s="11">
        <f>testdata[[#This Row],[sma]]+2*testdata[[#This Row],[stdev]]</f>
        <v>229.45609409800252</v>
      </c>
      <c r="M92" s="11">
        <f>testdata[[#This Row],[sma]]-2*testdata[[#This Row],[stdev]]</f>
        <v>221.66890590199748</v>
      </c>
      <c r="N92" s="14">
        <f>(testdata[[#This Row],[close]]-testdata[[#This Row],[lower]])/(testdata[[#This Row],[upper]]-testdata[[#This Row],[lower]])</f>
        <v>0.65377822775804073</v>
      </c>
      <c r="O92" s="14">
        <f>(testdata[[#This Row],[close]]-testdata[[#This Row],[sma]])/testdata[[#This Row],[stdev]]</f>
        <v>0.61511291103216514</v>
      </c>
      <c r="P92" s="14">
        <f>(testdata[[#This Row],[upper]]-testdata[[#This Row],[lower]])/testdata[[#This Row],[sma]]</f>
        <v>3.4523416773643879E-2</v>
      </c>
      <c r="R92" s="8">
        <v>91</v>
      </c>
      <c r="S92" s="11">
        <v>225.5625</v>
      </c>
      <c r="T92" s="11">
        <v>229.45609409800201</v>
      </c>
      <c r="U92" s="11">
        <v>221.66890590199699</v>
      </c>
      <c r="V92" s="14">
        <v>0.65377822775804195</v>
      </c>
      <c r="W92" s="14">
        <v>0.61511291103216803</v>
      </c>
      <c r="X92" s="14">
        <v>3.4523416773643803E-2</v>
      </c>
    </row>
    <row r="93" spans="1:24" x14ac:dyDescent="0.25">
      <c r="A93" s="8">
        <v>92</v>
      </c>
      <c r="B93" s="4" t="s">
        <v>7</v>
      </c>
      <c r="C93" s="5" t="str">
        <f t="shared" si="3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 t="shared" si="4"/>
        <v>1.8897232601627147</v>
      </c>
      <c r="K93" s="11">
        <f t="shared" si="5"/>
        <v>225.834</v>
      </c>
      <c r="L93" s="11">
        <f>testdata[[#This Row],[sma]]+2*testdata[[#This Row],[stdev]]</f>
        <v>229.61344652032543</v>
      </c>
      <c r="M93" s="11">
        <f>testdata[[#This Row],[sma]]-2*testdata[[#This Row],[stdev]]</f>
        <v>222.05455347967458</v>
      </c>
      <c r="N93" s="14">
        <f>(testdata[[#This Row],[close]]-testdata[[#This Row],[lower]])/(testdata[[#This Row],[upper]]-testdata[[#This Row],[lower]])</f>
        <v>0.78787283909134764</v>
      </c>
      <c r="O93" s="14">
        <f>(testdata[[#This Row],[close]]-testdata[[#This Row],[sma]])/testdata[[#This Row],[stdev]]</f>
        <v>1.1514913563653881</v>
      </c>
      <c r="P93" s="14">
        <f>(testdata[[#This Row],[upper]]-testdata[[#This Row],[lower]])/testdata[[#This Row],[sma]]</f>
        <v>3.3471014287710633E-2</v>
      </c>
      <c r="R93" s="8">
        <v>92</v>
      </c>
      <c r="S93" s="11">
        <v>225.834</v>
      </c>
      <c r="T93" s="11">
        <v>229.613446520325</v>
      </c>
      <c r="U93" s="11">
        <v>222.05455347967401</v>
      </c>
      <c r="V93" s="14">
        <v>0.78787283909134898</v>
      </c>
      <c r="W93" s="14">
        <v>1.1514913563653899</v>
      </c>
      <c r="X93" s="14">
        <v>3.3471014287710599E-2</v>
      </c>
    </row>
    <row r="94" spans="1:24" x14ac:dyDescent="0.25">
      <c r="A94" s="8">
        <v>93</v>
      </c>
      <c r="B94" s="4" t="s">
        <v>7</v>
      </c>
      <c r="C94" s="5" t="str">
        <f t="shared" si="3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 t="shared" si="4"/>
        <v>1.7051958098705267</v>
      </c>
      <c r="K94" s="11">
        <f t="shared" si="5"/>
        <v>226.12850000000003</v>
      </c>
      <c r="L94" s="11">
        <f>testdata[[#This Row],[sma]]+2*testdata[[#This Row],[stdev]]</f>
        <v>229.53889161974109</v>
      </c>
      <c r="M94" s="11">
        <f>testdata[[#This Row],[sma]]-2*testdata[[#This Row],[stdev]]</f>
        <v>222.71810838025897</v>
      </c>
      <c r="N94" s="14">
        <f>(testdata[[#This Row],[close]]-testdata[[#This Row],[lower]])/(testdata[[#This Row],[upper]]-testdata[[#This Row],[lower]])</f>
        <v>0.74505983276590548</v>
      </c>
      <c r="O94" s="14">
        <f>(testdata[[#This Row],[close]]-testdata[[#This Row],[sma]])/testdata[[#This Row],[stdev]]</f>
        <v>0.98023933106362449</v>
      </c>
      <c r="P94" s="14">
        <f>(testdata[[#This Row],[upper]]-testdata[[#This Row],[lower]])/testdata[[#This Row],[sma]]</f>
        <v>3.0163306436305572E-2</v>
      </c>
      <c r="R94" s="8">
        <v>93</v>
      </c>
      <c r="S94" s="11">
        <v>226.1285</v>
      </c>
      <c r="T94" s="11">
        <v>229.53889161974101</v>
      </c>
      <c r="U94" s="11">
        <v>222.718108380258</v>
      </c>
      <c r="V94" s="14">
        <v>0.74505983276590804</v>
      </c>
      <c r="W94" s="14">
        <v>0.98023933106363403</v>
      </c>
      <c r="X94" s="14">
        <v>3.01633064363055E-2</v>
      </c>
    </row>
    <row r="95" spans="1:24" x14ac:dyDescent="0.25">
      <c r="A95" s="8">
        <v>94</v>
      </c>
      <c r="B95" s="4" t="s">
        <v>7</v>
      </c>
      <c r="C95" s="5" t="str">
        <f t="shared" si="3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 t="shared" si="4"/>
        <v>1.4506077174756804</v>
      </c>
      <c r="K95" s="11">
        <f t="shared" si="5"/>
        <v>226.24150000000003</v>
      </c>
      <c r="L95" s="11">
        <f>testdata[[#This Row],[sma]]+2*testdata[[#This Row],[stdev]]</f>
        <v>229.14271543495138</v>
      </c>
      <c r="M95" s="11">
        <f>testdata[[#This Row],[sma]]-2*testdata[[#This Row],[stdev]]</f>
        <v>223.34028456504868</v>
      </c>
      <c r="N95" s="14">
        <f>(testdata[[#This Row],[close]]-testdata[[#This Row],[lower]])/(testdata[[#This Row],[upper]]-testdata[[#This Row],[lower]])</f>
        <v>7.233441369002501E-2</v>
      </c>
      <c r="O95" s="14">
        <f>(testdata[[#This Row],[close]]-testdata[[#This Row],[sma]])/testdata[[#This Row],[stdev]]</f>
        <v>-1.7106623452398957</v>
      </c>
      <c r="P95" s="14">
        <f>(testdata[[#This Row],[upper]]-testdata[[#This Row],[lower]])/testdata[[#This Row],[sma]]</f>
        <v>2.5647066828599997E-2</v>
      </c>
      <c r="R95" s="8">
        <v>94</v>
      </c>
      <c r="S95" s="11">
        <v>226.2415</v>
      </c>
      <c r="T95" s="11">
        <v>229.14271543495099</v>
      </c>
      <c r="U95" s="11">
        <v>223.34028456504799</v>
      </c>
      <c r="V95" s="14">
        <v>7.2334413690032698E-2</v>
      </c>
      <c r="W95" s="14">
        <v>-1.7106623452398599</v>
      </c>
      <c r="X95" s="14">
        <v>2.5647066828600001E-2</v>
      </c>
    </row>
    <row r="96" spans="1:24" x14ac:dyDescent="0.25">
      <c r="A96" s="8">
        <v>95</v>
      </c>
      <c r="B96" s="4" t="s">
        <v>7</v>
      </c>
      <c r="C96" s="5" t="str">
        <f t="shared" si="3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 t="shared" si="4"/>
        <v>1.3398055829111943</v>
      </c>
      <c r="K96" s="11">
        <f t="shared" si="5"/>
        <v>226.30900000000003</v>
      </c>
      <c r="L96" s="11">
        <f>testdata[[#This Row],[sma]]+2*testdata[[#This Row],[stdev]]</f>
        <v>228.98861116582242</v>
      </c>
      <c r="M96" s="11">
        <f>testdata[[#This Row],[sma]]-2*testdata[[#This Row],[stdev]]</f>
        <v>223.62938883417763</v>
      </c>
      <c r="N96" s="14">
        <f>(testdata[[#This Row],[close]]-testdata[[#This Row],[lower]])/(testdata[[#This Row],[upper]]-testdata[[#This Row],[lower]])</f>
        <v>0.19230610376749599</v>
      </c>
      <c r="O96" s="14">
        <f>(testdata[[#This Row],[close]]-testdata[[#This Row],[sma]])/testdata[[#This Row],[stdev]]</f>
        <v>-1.2307755849300184</v>
      </c>
      <c r="P96" s="14">
        <f>(testdata[[#This Row],[upper]]-testdata[[#This Row],[lower]])/testdata[[#This Row],[sma]]</f>
        <v>2.3680995151075683E-2</v>
      </c>
      <c r="R96" s="8">
        <v>95</v>
      </c>
      <c r="S96" s="11">
        <v>226.309</v>
      </c>
      <c r="T96" s="11">
        <v>228.98861116582199</v>
      </c>
      <c r="U96" s="11">
        <v>223.62938883417701</v>
      </c>
      <c r="V96" s="14">
        <v>0.19230610376749899</v>
      </c>
      <c r="W96" s="14">
        <v>-1.2307755849299999</v>
      </c>
      <c r="X96" s="14">
        <v>2.3680995151075499E-2</v>
      </c>
    </row>
    <row r="97" spans="1:24" x14ac:dyDescent="0.25">
      <c r="A97" s="8">
        <v>96</v>
      </c>
      <c r="B97" s="4" t="s">
        <v>7</v>
      </c>
      <c r="C97" s="5" t="str">
        <f t="shared" si="3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 t="shared" si="4"/>
        <v>1.0382942742787342</v>
      </c>
      <c r="K97" s="11">
        <f t="shared" si="5"/>
        <v>226.48499999999999</v>
      </c>
      <c r="L97" s="11">
        <f>testdata[[#This Row],[sma]]+2*testdata[[#This Row],[stdev]]</f>
        <v>228.56158854855747</v>
      </c>
      <c r="M97" s="11">
        <f>testdata[[#This Row],[sma]]-2*testdata[[#This Row],[stdev]]</f>
        <v>224.4084114514425</v>
      </c>
      <c r="N97" s="14">
        <f>(testdata[[#This Row],[close]]-testdata[[#This Row],[lower]])/(testdata[[#This Row],[upper]]-testdata[[#This Row],[lower]])</f>
        <v>0.4121154741382132</v>
      </c>
      <c r="O97" s="14">
        <f>(testdata[[#This Row],[close]]-testdata[[#This Row],[sma]])/testdata[[#This Row],[stdev]]</f>
        <v>-0.35153810344714947</v>
      </c>
      <c r="P97" s="14">
        <f>(testdata[[#This Row],[upper]]-testdata[[#This Row],[lower]])/testdata[[#This Row],[sma]]</f>
        <v>1.8337537131001891E-2</v>
      </c>
      <c r="R97" s="8">
        <v>96</v>
      </c>
      <c r="S97" s="11">
        <v>226.48500000000001</v>
      </c>
      <c r="T97" s="11">
        <v>228.56158854855701</v>
      </c>
      <c r="U97" s="11">
        <v>224.40841145144199</v>
      </c>
      <c r="V97" s="14">
        <v>0.41211547413820698</v>
      </c>
      <c r="W97" s="14">
        <v>-0.35153810344716901</v>
      </c>
      <c r="X97" s="14">
        <v>1.8337537131001599E-2</v>
      </c>
    </row>
    <row r="98" spans="1:24" x14ac:dyDescent="0.25">
      <c r="A98" s="8">
        <v>97</v>
      </c>
      <c r="B98" s="4" t="s">
        <v>7</v>
      </c>
      <c r="C98" s="5" t="str">
        <f t="shared" si="3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 t="shared" si="4"/>
        <v>0.99600840859904549</v>
      </c>
      <c r="K98" s="11">
        <f t="shared" si="5"/>
        <v>226.59650000000002</v>
      </c>
      <c r="L98" s="11">
        <f>testdata[[#This Row],[sma]]+2*testdata[[#This Row],[stdev]]</f>
        <v>228.5885168171981</v>
      </c>
      <c r="M98" s="11">
        <f>testdata[[#This Row],[sma]]-2*testdata[[#This Row],[stdev]]</f>
        <v>224.60448318280194</v>
      </c>
      <c r="N98" s="14">
        <f>(testdata[[#This Row],[close]]-testdata[[#This Row],[lower]])/(testdata[[#This Row],[upper]]-testdata[[#This Row],[lower]])</f>
        <v>0.66904977763875473</v>
      </c>
      <c r="O98" s="14">
        <f>(testdata[[#This Row],[close]]-testdata[[#This Row],[sma]])/testdata[[#This Row],[stdev]]</f>
        <v>0.67619911055501447</v>
      </c>
      <c r="P98" s="14">
        <f>(testdata[[#This Row],[upper]]-testdata[[#This Row],[lower]])/testdata[[#This Row],[sma]]</f>
        <v>1.7582061657599103E-2</v>
      </c>
      <c r="R98" s="8">
        <v>97</v>
      </c>
      <c r="S98" s="11">
        <v>226.59649999999999</v>
      </c>
      <c r="T98" s="11">
        <v>228.58851681719801</v>
      </c>
      <c r="U98" s="11">
        <v>224.604483182801</v>
      </c>
      <c r="V98" s="14">
        <v>0.66904977763875595</v>
      </c>
      <c r="W98" s="14">
        <v>0.67619911055502402</v>
      </c>
      <c r="X98" s="14">
        <v>1.75820616575992E-2</v>
      </c>
    </row>
    <row r="99" spans="1:24" x14ac:dyDescent="0.25">
      <c r="A99" s="8">
        <v>98</v>
      </c>
      <c r="B99" s="4" t="s">
        <v>7</v>
      </c>
      <c r="C99" s="5" t="str">
        <f t="shared" si="3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 t="shared" si="4"/>
        <v>1.0266041106483079</v>
      </c>
      <c r="K99" s="11">
        <f t="shared" si="5"/>
        <v>226.66800000000003</v>
      </c>
      <c r="L99" s="11">
        <f>testdata[[#This Row],[sma]]+2*testdata[[#This Row],[stdev]]</f>
        <v>228.72120822129665</v>
      </c>
      <c r="M99" s="11">
        <f>testdata[[#This Row],[sma]]-2*testdata[[#This Row],[stdev]]</f>
        <v>224.61479177870342</v>
      </c>
      <c r="N99" s="14">
        <f>(testdata[[#This Row],[close]]-testdata[[#This Row],[lower]])/(testdata[[#This Row],[upper]]-testdata[[#This Row],[lower]])</f>
        <v>0.77079572068383084</v>
      </c>
      <c r="O99" s="14">
        <f>(testdata[[#This Row],[close]]-testdata[[#This Row],[sma]])/testdata[[#This Row],[stdev]]</f>
        <v>1.0831828827353227</v>
      </c>
      <c r="P99" s="14">
        <f>(testdata[[#This Row],[upper]]-testdata[[#This Row],[lower]])/testdata[[#This Row],[sma]]</f>
        <v>1.811643656181388E-2</v>
      </c>
      <c r="R99" s="8">
        <v>98</v>
      </c>
      <c r="S99" s="11">
        <v>226.66800000000001</v>
      </c>
      <c r="T99" s="11">
        <v>228.721208221296</v>
      </c>
      <c r="U99" s="11">
        <v>224.61479177870299</v>
      </c>
      <c r="V99" s="14">
        <v>0.77079572068383795</v>
      </c>
      <c r="W99" s="14">
        <v>1.08318288273535</v>
      </c>
      <c r="X99" s="14">
        <v>1.8116436561813901E-2</v>
      </c>
    </row>
    <row r="100" spans="1:24" x14ac:dyDescent="0.25">
      <c r="A100" s="8">
        <v>99</v>
      </c>
      <c r="B100" s="4" t="s">
        <v>7</v>
      </c>
      <c r="C100" s="5" t="str">
        <f t="shared" si="3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 t="shared" si="4"/>
        <v>1.0803753977206276</v>
      </c>
      <c r="K100" s="11">
        <f t="shared" si="5"/>
        <v>226.77300000000005</v>
      </c>
      <c r="L100" s="11">
        <f>testdata[[#This Row],[sma]]+2*testdata[[#This Row],[stdev]]</f>
        <v>228.93375079544131</v>
      </c>
      <c r="M100" s="11">
        <f>testdata[[#This Row],[sma]]-2*testdata[[#This Row],[stdev]]</f>
        <v>224.61224920455879</v>
      </c>
      <c r="N100" s="14">
        <f>(testdata[[#This Row],[close]]-testdata[[#This Row],[lower]])/(testdata[[#This Row],[upper]]-testdata[[#This Row],[lower]])</f>
        <v>0.85566341182025796</v>
      </c>
      <c r="O100" s="14">
        <f>(testdata[[#This Row],[close]]-testdata[[#This Row],[sma]])/testdata[[#This Row],[stdev]]</f>
        <v>1.4226536472810347</v>
      </c>
      <c r="P100" s="14">
        <f>(testdata[[#This Row],[upper]]-testdata[[#This Row],[lower]])/testdata[[#This Row],[sma]]</f>
        <v>1.9056508450664401E-2</v>
      </c>
      <c r="R100" s="8">
        <v>99</v>
      </c>
      <c r="S100" s="11">
        <v>226.773</v>
      </c>
      <c r="T100" s="11">
        <v>228.933750795441</v>
      </c>
      <c r="U100" s="11">
        <v>224.612249204558</v>
      </c>
      <c r="V100" s="14">
        <v>0.85566341182026895</v>
      </c>
      <c r="W100" s="14">
        <v>1.42265364728107</v>
      </c>
      <c r="X100" s="14">
        <v>1.9056508450664401E-2</v>
      </c>
    </row>
    <row r="101" spans="1:24" x14ac:dyDescent="0.25">
      <c r="A101" s="8">
        <v>100</v>
      </c>
      <c r="B101" s="4" t="s">
        <v>7</v>
      </c>
      <c r="C101" s="5" t="str">
        <f t="shared" si="3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 t="shared" si="4"/>
        <v>1.2177072718843418</v>
      </c>
      <c r="K101" s="11">
        <f t="shared" si="5"/>
        <v>226.92300000000006</v>
      </c>
      <c r="L101" s="11">
        <f>testdata[[#This Row],[sma]]+2*testdata[[#This Row],[stdev]]</f>
        <v>229.35841454376873</v>
      </c>
      <c r="M101" s="11">
        <f>testdata[[#This Row],[sma]]-2*testdata[[#This Row],[stdev]]</f>
        <v>224.48758545623139</v>
      </c>
      <c r="N101" s="14">
        <f>(testdata[[#This Row],[close]]-testdata[[#This Row],[lower]])/(testdata[[#This Row],[upper]]-testdata[[#This Row],[lower]])</f>
        <v>1.0085376545725402</v>
      </c>
      <c r="O101" s="14">
        <f>(testdata[[#This Row],[close]]-testdata[[#This Row],[sma]])/testdata[[#This Row],[stdev]]</f>
        <v>2.034150618290151</v>
      </c>
      <c r="P101" s="14">
        <f>(testdata[[#This Row],[upper]]-testdata[[#This Row],[lower]])/testdata[[#This Row],[sma]]</f>
        <v>2.1464677831411288E-2</v>
      </c>
      <c r="R101" s="8">
        <v>100</v>
      </c>
      <c r="S101" s="11">
        <v>226.923</v>
      </c>
      <c r="T101" s="11">
        <v>229.35841454376799</v>
      </c>
      <c r="U101" s="11">
        <v>224.48758545623099</v>
      </c>
      <c r="V101" s="14">
        <v>1.00853765457254</v>
      </c>
      <c r="W101" s="14">
        <v>2.0341506182901901</v>
      </c>
      <c r="X101" s="14">
        <v>2.1464677831411299E-2</v>
      </c>
    </row>
    <row r="102" spans="1:24" x14ac:dyDescent="0.25">
      <c r="A102" s="8">
        <v>101</v>
      </c>
      <c r="B102" s="4" t="s">
        <v>7</v>
      </c>
      <c r="C102" s="5" t="str">
        <f t="shared" si="3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 t="shared" si="4"/>
        <v>1.3024726484652203</v>
      </c>
      <c r="K102" s="11">
        <f t="shared" si="5"/>
        <v>227.09500000000003</v>
      </c>
      <c r="L102" s="11">
        <f>testdata[[#This Row],[sma]]+2*testdata[[#This Row],[stdev]]</f>
        <v>229.69994529693048</v>
      </c>
      <c r="M102" s="11">
        <f>testdata[[#This Row],[sma]]-2*testdata[[#This Row],[stdev]]</f>
        <v>224.49005470306957</v>
      </c>
      <c r="N102" s="14">
        <f>(testdata[[#This Row],[close]]-testdata[[#This Row],[lower]])/(testdata[[#This Row],[upper]]-testdata[[#This Row],[lower]])</f>
        <v>0.93283058624247406</v>
      </c>
      <c r="O102" s="14">
        <f>(testdata[[#This Row],[close]]-testdata[[#This Row],[sma]])/testdata[[#This Row],[stdev]]</f>
        <v>1.7313223449699044</v>
      </c>
      <c r="P102" s="14">
        <f>(testdata[[#This Row],[upper]]-testdata[[#This Row],[lower]])/testdata[[#This Row],[sma]]</f>
        <v>2.2941458833796009E-2</v>
      </c>
      <c r="R102" s="8">
        <v>101</v>
      </c>
      <c r="S102" s="11">
        <v>227.095</v>
      </c>
      <c r="T102" s="11">
        <v>229.69994529693</v>
      </c>
      <c r="U102" s="11">
        <v>224.49005470306901</v>
      </c>
      <c r="V102" s="14">
        <v>0.93283058624248205</v>
      </c>
      <c r="W102" s="14">
        <v>1.73132234496993</v>
      </c>
      <c r="X102" s="14">
        <v>2.2941458833795898E-2</v>
      </c>
    </row>
    <row r="103" spans="1:24" x14ac:dyDescent="0.25">
      <c r="A103" s="8">
        <v>102</v>
      </c>
      <c r="B103" s="4" t="s">
        <v>7</v>
      </c>
      <c r="C103" s="5" t="str">
        <f t="shared" si="3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 t="shared" si="4"/>
        <v>1.3677911938596496</v>
      </c>
      <c r="K103" s="11">
        <f t="shared" si="5"/>
        <v>227.22850000000003</v>
      </c>
      <c r="L103" s="11">
        <f>testdata[[#This Row],[sma]]+2*testdata[[#This Row],[stdev]]</f>
        <v>229.96408238771932</v>
      </c>
      <c r="M103" s="11">
        <f>testdata[[#This Row],[sma]]-2*testdata[[#This Row],[stdev]]</f>
        <v>224.49291761228073</v>
      </c>
      <c r="N103" s="14">
        <f>(testdata[[#This Row],[close]]-testdata[[#This Row],[lower]])/(testdata[[#This Row],[upper]]-testdata[[#This Row],[lower]])</f>
        <v>0.85120492232770462</v>
      </c>
      <c r="O103" s="14">
        <f>(testdata[[#This Row],[close]]-testdata[[#This Row],[sma]])/testdata[[#This Row],[stdev]]</f>
        <v>1.404819689310814</v>
      </c>
      <c r="P103" s="14">
        <f>(testdata[[#This Row],[upper]]-testdata[[#This Row],[lower]])/testdata[[#This Row],[sma]]</f>
        <v>2.4077810553863536E-2</v>
      </c>
      <c r="R103" s="8">
        <v>102</v>
      </c>
      <c r="S103" s="11">
        <v>227.2285</v>
      </c>
      <c r="T103" s="11">
        <v>229.964082387719</v>
      </c>
      <c r="U103" s="11">
        <v>224.49291761228</v>
      </c>
      <c r="V103" s="14">
        <v>0.85120492232770595</v>
      </c>
      <c r="W103" s="14">
        <v>1.40481968931082</v>
      </c>
      <c r="X103" s="14">
        <v>2.4077810553863599E-2</v>
      </c>
    </row>
    <row r="104" spans="1:24" x14ac:dyDescent="0.25">
      <c r="A104" s="8">
        <v>103</v>
      </c>
      <c r="B104" s="4" t="s">
        <v>7</v>
      </c>
      <c r="C104" s="5" t="str">
        <f t="shared" si="3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 t="shared" si="4"/>
        <v>1.4162503309796635</v>
      </c>
      <c r="K104" s="11">
        <f t="shared" si="5"/>
        <v>227.35500000000002</v>
      </c>
      <c r="L104" s="11">
        <f>testdata[[#This Row],[sma]]+2*testdata[[#This Row],[stdev]]</f>
        <v>230.18750066195935</v>
      </c>
      <c r="M104" s="11">
        <f>testdata[[#This Row],[sma]]-2*testdata[[#This Row],[stdev]]</f>
        <v>224.52249933804069</v>
      </c>
      <c r="N104" s="14">
        <f>(testdata[[#This Row],[close]]-testdata[[#This Row],[lower]])/(testdata[[#This Row],[upper]]-testdata[[#This Row],[lower]])</f>
        <v>0.80626647741007607</v>
      </c>
      <c r="O104" s="14">
        <f>(testdata[[#This Row],[close]]-testdata[[#This Row],[sma]])/testdata[[#This Row],[stdev]]</f>
        <v>1.2250659096403056</v>
      </c>
      <c r="P104" s="14">
        <f>(testdata[[#This Row],[upper]]-testdata[[#This Row],[lower]])/testdata[[#This Row],[sma]]</f>
        <v>2.4916985876354859E-2</v>
      </c>
      <c r="R104" s="8">
        <v>103</v>
      </c>
      <c r="S104" s="11">
        <v>227.35499999999999</v>
      </c>
      <c r="T104" s="11">
        <v>230.18750066195901</v>
      </c>
      <c r="U104" s="11">
        <v>224.52249933804001</v>
      </c>
      <c r="V104" s="14">
        <v>0.80626647741007895</v>
      </c>
      <c r="W104" s="14">
        <v>1.22506590964031</v>
      </c>
      <c r="X104" s="14">
        <v>2.49169858763547E-2</v>
      </c>
    </row>
    <row r="105" spans="1:24" x14ac:dyDescent="0.25">
      <c r="A105" s="8">
        <v>104</v>
      </c>
      <c r="B105" s="4" t="s">
        <v>7</v>
      </c>
      <c r="C105" s="5" t="str">
        <f t="shared" si="3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 t="shared" si="4"/>
        <v>1.5908874095925207</v>
      </c>
      <c r="K105" s="11">
        <f t="shared" si="5"/>
        <v>227.58649999999997</v>
      </c>
      <c r="L105" s="11">
        <f>testdata[[#This Row],[sma]]+2*testdata[[#This Row],[stdev]]</f>
        <v>230.76827481918502</v>
      </c>
      <c r="M105" s="11">
        <f>testdata[[#This Row],[sma]]-2*testdata[[#This Row],[stdev]]</f>
        <v>224.40472518081492</v>
      </c>
      <c r="N105" s="14">
        <f>(testdata[[#This Row],[close]]-testdata[[#This Row],[lower]])/(testdata[[#This Row],[upper]]-testdata[[#This Row],[lower]])</f>
        <v>1.0238428533502923</v>
      </c>
      <c r="O105" s="14">
        <f>(testdata[[#This Row],[close]]-testdata[[#This Row],[sma]])/testdata[[#This Row],[stdev]]</f>
        <v>2.0953714134011756</v>
      </c>
      <c r="P105" s="14">
        <f>(testdata[[#This Row],[upper]]-testdata[[#This Row],[lower]])/testdata[[#This Row],[sma]]</f>
        <v>2.7961015430924521E-2</v>
      </c>
      <c r="R105" s="8">
        <v>104</v>
      </c>
      <c r="S105" s="11">
        <v>227.5865</v>
      </c>
      <c r="T105" s="11">
        <v>230.768274819185</v>
      </c>
      <c r="U105" s="11">
        <v>224.40472518081401</v>
      </c>
      <c r="V105" s="14">
        <v>1.0238428533502899</v>
      </c>
      <c r="W105" s="14">
        <v>2.0953714134011601</v>
      </c>
      <c r="X105" s="14">
        <v>2.7961015430924399E-2</v>
      </c>
    </row>
    <row r="106" spans="1:24" x14ac:dyDescent="0.25">
      <c r="A106" s="8">
        <v>105</v>
      </c>
      <c r="B106" s="4" t="s">
        <v>7</v>
      </c>
      <c r="C106" s="5" t="str">
        <f t="shared" si="3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 t="shared" si="4"/>
        <v>1.803633208277116</v>
      </c>
      <c r="K106" s="11">
        <f t="shared" si="5"/>
        <v>227.84350000000001</v>
      </c>
      <c r="L106" s="11">
        <f>testdata[[#This Row],[sma]]+2*testdata[[#This Row],[stdev]]</f>
        <v>231.45076641655425</v>
      </c>
      <c r="M106" s="11">
        <f>testdata[[#This Row],[sma]]-2*testdata[[#This Row],[stdev]]</f>
        <v>224.23623358344577</v>
      </c>
      <c r="N106" s="14">
        <f>(testdata[[#This Row],[close]]-testdata[[#This Row],[lower]])/(testdata[[#This Row],[upper]]-testdata[[#This Row],[lower]])</f>
        <v>1.0331599549104382</v>
      </c>
      <c r="O106" s="14">
        <f>(testdata[[#This Row],[close]]-testdata[[#This Row],[sma]])/testdata[[#This Row],[stdev]]</f>
        <v>2.1326398196417569</v>
      </c>
      <c r="P106" s="14">
        <f>(testdata[[#This Row],[upper]]-testdata[[#This Row],[lower]])/testdata[[#This Row],[sma]]</f>
        <v>3.166442243517361E-2</v>
      </c>
      <c r="R106" s="8">
        <v>105</v>
      </c>
      <c r="S106" s="11">
        <v>227.84350000000001</v>
      </c>
      <c r="T106" s="11">
        <v>231.45076641655399</v>
      </c>
      <c r="U106" s="11">
        <v>224.236233583445</v>
      </c>
      <c r="V106" s="14">
        <v>1.03315995491043</v>
      </c>
      <c r="W106" s="14">
        <v>2.1326398196417502</v>
      </c>
      <c r="X106" s="14">
        <v>3.1664422435173603E-2</v>
      </c>
    </row>
    <row r="107" spans="1:24" x14ac:dyDescent="0.25">
      <c r="A107" s="8">
        <v>106</v>
      </c>
      <c r="B107" s="4" t="s">
        <v>7</v>
      </c>
      <c r="C107" s="5" t="str">
        <f t="shared" si="3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 t="shared" si="4"/>
        <v>1.9686800146290917</v>
      </c>
      <c r="K107" s="11">
        <f t="shared" si="5"/>
        <v>228.04699999999997</v>
      </c>
      <c r="L107" s="11">
        <f>testdata[[#This Row],[sma]]+2*testdata[[#This Row],[stdev]]</f>
        <v>231.98436002925814</v>
      </c>
      <c r="M107" s="11">
        <f>testdata[[#This Row],[sma]]-2*testdata[[#This Row],[stdev]]</f>
        <v>224.1096399707418</v>
      </c>
      <c r="N107" s="14">
        <f>(testdata[[#This Row],[close]]-testdata[[#This Row],[lower]])/(testdata[[#This Row],[upper]]-testdata[[#This Row],[lower]])</f>
        <v>0.93976166444861242</v>
      </c>
      <c r="O107" s="14">
        <f>(testdata[[#This Row],[close]]-testdata[[#This Row],[sma]])/testdata[[#This Row],[stdev]]</f>
        <v>1.7590466577944448</v>
      </c>
      <c r="P107" s="14">
        <f>(testdata[[#This Row],[upper]]-testdata[[#This Row],[lower]])/testdata[[#This Row],[sma]]</f>
        <v>3.4531127611923625E-2</v>
      </c>
      <c r="R107" s="8">
        <v>106</v>
      </c>
      <c r="S107" s="11">
        <v>228.047</v>
      </c>
      <c r="T107" s="11">
        <v>231.984360029258</v>
      </c>
      <c r="U107" s="11">
        <v>224.109639970741</v>
      </c>
      <c r="V107" s="14">
        <v>0.93976166444860798</v>
      </c>
      <c r="W107" s="14">
        <v>1.7590466577944299</v>
      </c>
      <c r="X107" s="14">
        <v>3.4531127611923597E-2</v>
      </c>
    </row>
    <row r="108" spans="1:24" x14ac:dyDescent="0.25">
      <c r="A108" s="8">
        <v>107</v>
      </c>
      <c r="B108" s="4" t="s">
        <v>7</v>
      </c>
      <c r="C108" s="5" t="str">
        <f t="shared" si="3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 t="shared" si="4"/>
        <v>2.0488838424859526</v>
      </c>
      <c r="K108" s="11">
        <f t="shared" si="5"/>
        <v>228.21500000000006</v>
      </c>
      <c r="L108" s="11">
        <f>testdata[[#This Row],[sma]]+2*testdata[[#This Row],[stdev]]</f>
        <v>232.31276768497196</v>
      </c>
      <c r="M108" s="11">
        <f>testdata[[#This Row],[sma]]-2*testdata[[#This Row],[stdev]]</f>
        <v>224.11723231502816</v>
      </c>
      <c r="N108" s="14">
        <f>(testdata[[#This Row],[close]]-testdata[[#This Row],[lower]])/(testdata[[#This Row],[upper]]-testdata[[#This Row],[lower]])</f>
        <v>0.81175510624603298</v>
      </c>
      <c r="O108" s="14">
        <f>(testdata[[#This Row],[close]]-testdata[[#This Row],[sma]])/testdata[[#This Row],[stdev]]</f>
        <v>1.2470204249841301</v>
      </c>
      <c r="P108" s="14">
        <f>(testdata[[#This Row],[upper]]-testdata[[#This Row],[lower]])/testdata[[#This Row],[sma]]</f>
        <v>3.591146668686894E-2</v>
      </c>
      <c r="R108" s="8">
        <v>107</v>
      </c>
      <c r="S108" s="11">
        <v>228.215</v>
      </c>
      <c r="T108" s="11">
        <v>232.31276768497099</v>
      </c>
      <c r="U108" s="11">
        <v>224.11723231502799</v>
      </c>
      <c r="V108" s="14">
        <v>0.81175510624603897</v>
      </c>
      <c r="W108" s="14">
        <v>1.2470204249841501</v>
      </c>
      <c r="X108" s="14">
        <v>3.5911466686868898E-2</v>
      </c>
    </row>
    <row r="109" spans="1:24" x14ac:dyDescent="0.25">
      <c r="A109" s="8">
        <v>108</v>
      </c>
      <c r="B109" s="4" t="s">
        <v>7</v>
      </c>
      <c r="C109" s="5" t="str">
        <f t="shared" si="3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 t="shared" si="4"/>
        <v>2.1335240800140971</v>
      </c>
      <c r="K109" s="11">
        <f t="shared" si="5"/>
        <v>228.41500000000005</v>
      </c>
      <c r="L109" s="11">
        <f>testdata[[#This Row],[sma]]+2*testdata[[#This Row],[stdev]]</f>
        <v>232.68204816002824</v>
      </c>
      <c r="M109" s="11">
        <f>testdata[[#This Row],[sma]]-2*testdata[[#This Row],[stdev]]</f>
        <v>224.14795183997185</v>
      </c>
      <c r="N109" s="14">
        <f>(testdata[[#This Row],[close]]-testdata[[#This Row],[lower]])/(testdata[[#This Row],[upper]]-testdata[[#This Row],[lower]])</f>
        <v>0.82633800880062447</v>
      </c>
      <c r="O109" s="14">
        <f>(testdata[[#This Row],[close]]-testdata[[#This Row],[sma]])/testdata[[#This Row],[stdev]]</f>
        <v>1.3053520352024983</v>
      </c>
      <c r="P109" s="14">
        <f>(testdata[[#This Row],[upper]]-testdata[[#This Row],[lower]])/testdata[[#This Row],[sma]]</f>
        <v>3.7362241184057045E-2</v>
      </c>
      <c r="R109" s="8">
        <v>108</v>
      </c>
      <c r="S109" s="11">
        <v>228.41499999999999</v>
      </c>
      <c r="T109" s="11">
        <v>232.68204816002799</v>
      </c>
      <c r="U109" s="11">
        <v>224.147951839971</v>
      </c>
      <c r="V109" s="14">
        <v>0.82633800880063102</v>
      </c>
      <c r="W109" s="14">
        <v>1.3053520352025201</v>
      </c>
      <c r="X109" s="14">
        <v>3.7362241184057003E-2</v>
      </c>
    </row>
    <row r="110" spans="1:24" x14ac:dyDescent="0.25">
      <c r="A110" s="8">
        <v>109</v>
      </c>
      <c r="B110" s="4" t="s">
        <v>7</v>
      </c>
      <c r="C110" s="5" t="str">
        <f t="shared" si="3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 t="shared" si="4"/>
        <v>2.2151895517088369</v>
      </c>
      <c r="K110" s="11">
        <f t="shared" si="5"/>
        <v>228.60050000000001</v>
      </c>
      <c r="L110" s="11">
        <f>testdata[[#This Row],[sma]]+2*testdata[[#This Row],[stdev]]</f>
        <v>233.03087910341767</v>
      </c>
      <c r="M110" s="11">
        <f>testdata[[#This Row],[sma]]-2*testdata[[#This Row],[stdev]]</f>
        <v>224.17012089658235</v>
      </c>
      <c r="N110" s="14">
        <f>(testdata[[#This Row],[close]]-testdata[[#This Row],[lower]])/(testdata[[#This Row],[upper]]-testdata[[#This Row],[lower]])</f>
        <v>0.80691504457283547</v>
      </c>
      <c r="O110" s="14">
        <f>(testdata[[#This Row],[close]]-testdata[[#This Row],[sma]])/testdata[[#This Row],[stdev]]</f>
        <v>1.227660178291339</v>
      </c>
      <c r="P110" s="14">
        <f>(testdata[[#This Row],[upper]]-testdata[[#This Row],[lower]])/testdata[[#This Row],[sma]]</f>
        <v>3.8760887254556869E-2</v>
      </c>
      <c r="R110" s="8">
        <v>109</v>
      </c>
      <c r="S110" s="11">
        <v>228.60050000000001</v>
      </c>
      <c r="T110" s="11">
        <v>233.03087910341699</v>
      </c>
      <c r="U110" s="11">
        <v>224.17012089658201</v>
      </c>
      <c r="V110" s="14">
        <v>0.80691504457283603</v>
      </c>
      <c r="W110" s="14">
        <v>1.2276601782913401</v>
      </c>
      <c r="X110" s="14">
        <v>3.8760887254557001E-2</v>
      </c>
    </row>
    <row r="111" spans="1:24" x14ac:dyDescent="0.25">
      <c r="A111" s="8">
        <v>110</v>
      </c>
      <c r="B111" s="4" t="s">
        <v>7</v>
      </c>
      <c r="C111" s="5" t="str">
        <f t="shared" si="3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 t="shared" si="4"/>
        <v>2.2455050100144507</v>
      </c>
      <c r="K111" s="11">
        <f t="shared" si="5"/>
        <v>228.79149999999998</v>
      </c>
      <c r="L111" s="11">
        <f>testdata[[#This Row],[sma]]+2*testdata[[#This Row],[stdev]]</f>
        <v>233.28251002002889</v>
      </c>
      <c r="M111" s="11">
        <f>testdata[[#This Row],[sma]]-2*testdata[[#This Row],[stdev]]</f>
        <v>224.30048997997108</v>
      </c>
      <c r="N111" s="14">
        <f>(testdata[[#This Row],[close]]-testdata[[#This Row],[lower]])/(testdata[[#This Row],[upper]]-testdata[[#This Row],[lower]])</f>
        <v>0.74142676038674971</v>
      </c>
      <c r="O111" s="14">
        <f>(testdata[[#This Row],[close]]-testdata[[#This Row],[sma]])/testdata[[#This Row],[stdev]]</f>
        <v>0.96570704154700049</v>
      </c>
      <c r="P111" s="14">
        <f>(testdata[[#This Row],[upper]]-testdata[[#This Row],[lower]])/testdata[[#This Row],[sma]]</f>
        <v>3.9258539063111254E-2</v>
      </c>
      <c r="R111" s="8">
        <v>110</v>
      </c>
      <c r="S111" s="11">
        <v>228.79150000000001</v>
      </c>
      <c r="T111" s="11">
        <v>233.28251002002801</v>
      </c>
      <c r="U111" s="11">
        <v>224.30048997997099</v>
      </c>
      <c r="V111" s="14">
        <v>0.74142676038674704</v>
      </c>
      <c r="W111" s="14">
        <v>0.96570704154699005</v>
      </c>
      <c r="X111" s="14">
        <v>3.9258539063111102E-2</v>
      </c>
    </row>
    <row r="112" spans="1:24" x14ac:dyDescent="0.25">
      <c r="A112" s="8">
        <v>111</v>
      </c>
      <c r="B112" s="4" t="s">
        <v>7</v>
      </c>
      <c r="C112" s="5" t="str">
        <f t="shared" si="3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 t="shared" si="4"/>
        <v>2.240358174489069</v>
      </c>
      <c r="K112" s="11">
        <f t="shared" si="5"/>
        <v>228.99950000000004</v>
      </c>
      <c r="L112" s="11">
        <f>testdata[[#This Row],[sma]]+2*testdata[[#This Row],[stdev]]</f>
        <v>233.48021634897819</v>
      </c>
      <c r="M112" s="11">
        <f>testdata[[#This Row],[sma]]-2*testdata[[#This Row],[stdev]]</f>
        <v>224.51878365102189</v>
      </c>
      <c r="N112" s="14">
        <f>(testdata[[#This Row],[close]]-testdata[[#This Row],[lower]])/(testdata[[#This Row],[upper]]-testdata[[#This Row],[lower]])</f>
        <v>0.71430725027237307</v>
      </c>
      <c r="O112" s="14">
        <f>(testdata[[#This Row],[close]]-testdata[[#This Row],[sma]])/testdata[[#This Row],[stdev]]</f>
        <v>0.85722900108949418</v>
      </c>
      <c r="P112" s="14">
        <f>(testdata[[#This Row],[upper]]-testdata[[#This Row],[lower]])/testdata[[#This Row],[sma]]</f>
        <v>3.9132979320724702E-2</v>
      </c>
      <c r="R112" s="8">
        <v>111</v>
      </c>
      <c r="S112" s="11">
        <v>228.99950000000001</v>
      </c>
      <c r="T112" s="11">
        <v>233.48021634897799</v>
      </c>
      <c r="U112" s="11">
        <v>224.51878365102101</v>
      </c>
      <c r="V112" s="14">
        <v>0.71430725027237896</v>
      </c>
      <c r="W112" s="14">
        <v>0.85722900108951705</v>
      </c>
      <c r="X112" s="14">
        <v>3.9132979320724598E-2</v>
      </c>
    </row>
    <row r="113" spans="1:24" x14ac:dyDescent="0.25">
      <c r="A113" s="8">
        <v>112</v>
      </c>
      <c r="B113" s="4" t="s">
        <v>7</v>
      </c>
      <c r="C113" s="5" t="str">
        <f t="shared" si="3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 t="shared" si="4"/>
        <v>2.3226542467616644</v>
      </c>
      <c r="K113" s="11">
        <f t="shared" si="5"/>
        <v>229.20150000000004</v>
      </c>
      <c r="L113" s="11">
        <f>testdata[[#This Row],[sma]]+2*testdata[[#This Row],[stdev]]</f>
        <v>233.84680849352335</v>
      </c>
      <c r="M113" s="11">
        <f>testdata[[#This Row],[sma]]-2*testdata[[#This Row],[stdev]]</f>
        <v>224.55619150647672</v>
      </c>
      <c r="N113" s="14">
        <f>(testdata[[#This Row],[close]]-testdata[[#This Row],[lower]])/(testdata[[#This Row],[upper]]-testdata[[#This Row],[lower]])</f>
        <v>0.80659965898620845</v>
      </c>
      <c r="O113" s="14">
        <f>(testdata[[#This Row],[close]]-testdata[[#This Row],[sma]])/testdata[[#This Row],[stdev]]</f>
        <v>1.2263986359448305</v>
      </c>
      <c r="P113" s="14">
        <f>(testdata[[#This Row],[upper]]-testdata[[#This Row],[lower]])/testdata[[#This Row],[sma]]</f>
        <v>4.0534712848941355E-2</v>
      </c>
      <c r="R113" s="8">
        <v>112</v>
      </c>
      <c r="S113" s="11">
        <v>229.20150000000001</v>
      </c>
      <c r="T113" s="11">
        <v>233.84680849352301</v>
      </c>
      <c r="U113" s="11">
        <v>224.55619150647601</v>
      </c>
      <c r="V113" s="14">
        <v>0.806599658986211</v>
      </c>
      <c r="W113" s="14">
        <v>1.22639863594484</v>
      </c>
      <c r="X113" s="14">
        <v>4.05347128489413E-2</v>
      </c>
    </row>
    <row r="114" spans="1:24" x14ac:dyDescent="0.25">
      <c r="A114" s="8">
        <v>113</v>
      </c>
      <c r="B114" s="4" t="s">
        <v>7</v>
      </c>
      <c r="C114" s="5" t="str">
        <f t="shared" si="3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 t="shared" si="4"/>
        <v>2.3626783530561242</v>
      </c>
      <c r="K114" s="11">
        <f t="shared" si="5"/>
        <v>229.39900000000003</v>
      </c>
      <c r="L114" s="11">
        <f>testdata[[#This Row],[sma]]+2*testdata[[#This Row],[stdev]]</f>
        <v>234.12435670611228</v>
      </c>
      <c r="M114" s="11">
        <f>testdata[[#This Row],[sma]]-2*testdata[[#This Row],[stdev]]</f>
        <v>224.67364329388778</v>
      </c>
      <c r="N114" s="14">
        <f>(testdata[[#This Row],[close]]-testdata[[#This Row],[lower]])/(testdata[[#This Row],[upper]]-testdata[[#This Row],[lower]])</f>
        <v>0.74876428873178513</v>
      </c>
      <c r="O114" s="14">
        <f>(testdata[[#This Row],[close]]-testdata[[#This Row],[sma]])/testdata[[#This Row],[stdev]]</f>
        <v>0.9950571549271412</v>
      </c>
      <c r="P114" s="14">
        <f>(testdata[[#This Row],[upper]]-testdata[[#This Row],[lower]])/testdata[[#This Row],[sma]]</f>
        <v>4.119770972072459E-2</v>
      </c>
      <c r="R114" s="8">
        <v>113</v>
      </c>
      <c r="S114" s="11">
        <v>229.399</v>
      </c>
      <c r="T114" s="11">
        <v>234.124356706112</v>
      </c>
      <c r="U114" s="11">
        <v>224.67364329388701</v>
      </c>
      <c r="V114" s="14">
        <v>0.74876428873178802</v>
      </c>
      <c r="W114" s="14">
        <v>0.99505715492715496</v>
      </c>
      <c r="X114" s="14">
        <v>4.11977097207245E-2</v>
      </c>
    </row>
    <row r="115" spans="1:24" x14ac:dyDescent="0.25">
      <c r="A115" s="8">
        <v>114</v>
      </c>
      <c r="B115" s="4" t="s">
        <v>7</v>
      </c>
      <c r="C115" s="5" t="str">
        <f t="shared" si="3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 t="shared" si="4"/>
        <v>2.0080893281923475</v>
      </c>
      <c r="K115" s="11">
        <f t="shared" si="5"/>
        <v>229.77650000000003</v>
      </c>
      <c r="L115" s="11">
        <f>testdata[[#This Row],[sma]]+2*testdata[[#This Row],[stdev]]</f>
        <v>233.79267865638471</v>
      </c>
      <c r="M115" s="11">
        <f>testdata[[#This Row],[sma]]-2*testdata[[#This Row],[stdev]]</f>
        <v>225.76032134361535</v>
      </c>
      <c r="N115" s="14">
        <f>(testdata[[#This Row],[close]]-testdata[[#This Row],[lower]])/(testdata[[#This Row],[upper]]-testdata[[#This Row],[lower]])</f>
        <v>0.6909153116933815</v>
      </c>
      <c r="O115" s="14">
        <f>(testdata[[#This Row],[close]]-testdata[[#This Row],[sma]])/testdata[[#This Row],[stdev]]</f>
        <v>0.76366124677352343</v>
      </c>
      <c r="P115" s="14">
        <f>(testdata[[#This Row],[upper]]-testdata[[#This Row],[lower]])/testdata[[#This Row],[sma]]</f>
        <v>3.4957262003596376E-2</v>
      </c>
      <c r="R115" s="8">
        <v>114</v>
      </c>
      <c r="S115" s="11">
        <v>229.7765</v>
      </c>
      <c r="T115" s="11">
        <v>233.792678656384</v>
      </c>
      <c r="U115" s="11">
        <v>225.760321343615</v>
      </c>
      <c r="V115" s="14">
        <v>0.69091531169338305</v>
      </c>
      <c r="W115" s="14">
        <v>0.76366124677353397</v>
      </c>
      <c r="X115" s="14">
        <v>3.4957262003596501E-2</v>
      </c>
    </row>
    <row r="116" spans="1:24" x14ac:dyDescent="0.25">
      <c r="A116" s="8">
        <v>115</v>
      </c>
      <c r="B116" s="4" t="s">
        <v>7</v>
      </c>
      <c r="C116" s="5" t="str">
        <f t="shared" si="3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 t="shared" si="4"/>
        <v>1.6542801304494936</v>
      </c>
      <c r="K116" s="11">
        <f t="shared" si="5"/>
        <v>230.11150000000004</v>
      </c>
      <c r="L116" s="11">
        <f>testdata[[#This Row],[sma]]+2*testdata[[#This Row],[stdev]]</f>
        <v>233.42006026089902</v>
      </c>
      <c r="M116" s="11">
        <f>testdata[[#This Row],[sma]]-2*testdata[[#This Row],[stdev]]</f>
        <v>226.80293973910105</v>
      </c>
      <c r="N116" s="14">
        <f>(testdata[[#This Row],[close]]-testdata[[#This Row],[lower]])/(testdata[[#This Row],[upper]]-testdata[[#This Row],[lower]])</f>
        <v>0.68867723443863504</v>
      </c>
      <c r="O116" s="14">
        <f>(testdata[[#This Row],[close]]-testdata[[#This Row],[sma]])/testdata[[#This Row],[stdev]]</f>
        <v>0.75470893775453962</v>
      </c>
      <c r="P116" s="14">
        <f>(testdata[[#This Row],[upper]]-testdata[[#This Row],[lower]])/testdata[[#This Row],[sma]]</f>
        <v>2.8756148744404218E-2</v>
      </c>
      <c r="R116" s="8">
        <v>115</v>
      </c>
      <c r="S116" s="11">
        <v>230.11150000000001</v>
      </c>
      <c r="T116" s="11">
        <v>233.420060260898</v>
      </c>
      <c r="U116" s="11">
        <v>226.80293973910099</v>
      </c>
      <c r="V116" s="14">
        <v>0.68867723443863804</v>
      </c>
      <c r="W116" s="14">
        <v>0.75470893775455405</v>
      </c>
      <c r="X116" s="14">
        <v>2.87561487444041E-2</v>
      </c>
    </row>
    <row r="117" spans="1:24" x14ac:dyDescent="0.25">
      <c r="A117" s="8">
        <v>116</v>
      </c>
      <c r="B117" s="4" t="s">
        <v>7</v>
      </c>
      <c r="C117" s="5" t="str">
        <f t="shared" si="3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 t="shared" si="4"/>
        <v>1.5211327193903872</v>
      </c>
      <c r="K117" s="11">
        <f t="shared" si="5"/>
        <v>230.46950000000001</v>
      </c>
      <c r="L117" s="11">
        <f>testdata[[#This Row],[sma]]+2*testdata[[#This Row],[stdev]]</f>
        <v>233.5117654387808</v>
      </c>
      <c r="M117" s="11">
        <f>testdata[[#This Row],[sma]]-2*testdata[[#This Row],[stdev]]</f>
        <v>227.42723456121922</v>
      </c>
      <c r="N117" s="14">
        <f>(testdata[[#This Row],[close]]-testdata[[#This Row],[lower]])/(testdata[[#This Row],[upper]]-testdata[[#This Row],[lower]])</f>
        <v>0.96190907015765204</v>
      </c>
      <c r="O117" s="14">
        <f>(testdata[[#This Row],[close]]-testdata[[#This Row],[sma]])/testdata[[#This Row],[stdev]]</f>
        <v>1.8476362806306166</v>
      </c>
      <c r="P117" s="14">
        <f>(testdata[[#This Row],[upper]]-testdata[[#This Row],[lower]])/testdata[[#This Row],[sma]]</f>
        <v>2.640059043631186E-2</v>
      </c>
      <c r="R117" s="8">
        <v>116</v>
      </c>
      <c r="S117" s="11">
        <v>230.46950000000001</v>
      </c>
      <c r="T117" s="11">
        <v>233.51176543878</v>
      </c>
      <c r="U117" s="11">
        <v>227.427234561219</v>
      </c>
      <c r="V117" s="14">
        <v>0.96190907015765403</v>
      </c>
      <c r="W117" s="14">
        <v>1.8476362806306099</v>
      </c>
      <c r="X117" s="14">
        <v>2.64005904363117E-2</v>
      </c>
    </row>
    <row r="118" spans="1:24" x14ac:dyDescent="0.25">
      <c r="A118" s="8">
        <v>117</v>
      </c>
      <c r="B118" s="4" t="s">
        <v>7</v>
      </c>
      <c r="C118" s="5" t="str">
        <f t="shared" si="3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 t="shared" si="4"/>
        <v>1.3526502689165443</v>
      </c>
      <c r="K118" s="11">
        <f t="shared" si="5"/>
        <v>230.69149999999999</v>
      </c>
      <c r="L118" s="11">
        <f>testdata[[#This Row],[sma]]+2*testdata[[#This Row],[stdev]]</f>
        <v>233.39680053783309</v>
      </c>
      <c r="M118" s="11">
        <f>testdata[[#This Row],[sma]]-2*testdata[[#This Row],[stdev]]</f>
        <v>227.98619946216689</v>
      </c>
      <c r="N118" s="14">
        <f>(testdata[[#This Row],[close]]-testdata[[#This Row],[lower]])/(testdata[[#This Row],[upper]]-testdata[[#This Row],[lower]])</f>
        <v>0.6882415623987973</v>
      </c>
      <c r="O118" s="14">
        <f>(testdata[[#This Row],[close]]-testdata[[#This Row],[sma]])/testdata[[#This Row],[stdev]]</f>
        <v>0.75296624959519132</v>
      </c>
      <c r="P118" s="14">
        <f>(testdata[[#This Row],[upper]]-testdata[[#This Row],[lower]])/testdata[[#This Row],[sma]]</f>
        <v>2.3453838028996272E-2</v>
      </c>
      <c r="R118" s="8">
        <v>117</v>
      </c>
      <c r="S118" s="11">
        <v>230.69149999999999</v>
      </c>
      <c r="T118" s="11">
        <v>233.396800537833</v>
      </c>
      <c r="U118" s="11">
        <v>227.98619946216601</v>
      </c>
      <c r="V118" s="14">
        <v>0.68824156239879497</v>
      </c>
      <c r="W118" s="14">
        <v>0.75296624959517999</v>
      </c>
      <c r="X118" s="14">
        <v>2.3453838028996098E-2</v>
      </c>
    </row>
    <row r="119" spans="1:24" x14ac:dyDescent="0.25">
      <c r="A119" s="8">
        <v>118</v>
      </c>
      <c r="B119" s="4" t="s">
        <v>7</v>
      </c>
      <c r="C119" s="5" t="str">
        <f t="shared" si="3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 t="shared" si="4"/>
        <v>1.1892497635063877</v>
      </c>
      <c r="K119" s="11">
        <f t="shared" si="5"/>
        <v>230.88499999999999</v>
      </c>
      <c r="L119" s="11">
        <f>testdata[[#This Row],[sma]]+2*testdata[[#This Row],[stdev]]</f>
        <v>233.26349952701275</v>
      </c>
      <c r="M119" s="11">
        <f>testdata[[#This Row],[sma]]-2*testdata[[#This Row],[stdev]]</f>
        <v>228.50650047298723</v>
      </c>
      <c r="N119" s="14">
        <f>(testdata[[#This Row],[close]]-testdata[[#This Row],[lower]])/(testdata[[#This Row],[upper]]-testdata[[#This Row],[lower]])</f>
        <v>0.66081567208903413</v>
      </c>
      <c r="O119" s="14">
        <f>(testdata[[#This Row],[close]]-testdata[[#This Row],[sma]])/testdata[[#This Row],[stdev]]</f>
        <v>0.64326268835613343</v>
      </c>
      <c r="P119" s="14">
        <f>(testdata[[#This Row],[upper]]-testdata[[#This Row],[lower]])/testdata[[#This Row],[sma]]</f>
        <v>2.0603326565283703E-2</v>
      </c>
      <c r="R119" s="8">
        <v>118</v>
      </c>
      <c r="S119" s="11">
        <v>230.88499999999999</v>
      </c>
      <c r="T119" s="11">
        <v>233.26349952701199</v>
      </c>
      <c r="U119" s="11">
        <v>228.506500472987</v>
      </c>
      <c r="V119" s="14">
        <v>0.66081567208902903</v>
      </c>
      <c r="W119" s="14">
        <v>0.64326268835611899</v>
      </c>
      <c r="X119" s="14">
        <v>2.0603326565283801E-2</v>
      </c>
    </row>
    <row r="120" spans="1:24" x14ac:dyDescent="0.25">
      <c r="A120" s="8">
        <v>119</v>
      </c>
      <c r="B120" s="4" t="s">
        <v>7</v>
      </c>
      <c r="C120" s="5" t="str">
        <f t="shared" si="3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 t="shared" si="4"/>
        <v>1.0385812438129243</v>
      </c>
      <c r="K120" s="11">
        <f t="shared" si="5"/>
        <v>231.04700000000003</v>
      </c>
      <c r="L120" s="11">
        <f>testdata[[#This Row],[sma]]+2*testdata[[#This Row],[stdev]]</f>
        <v>233.12416248762588</v>
      </c>
      <c r="M120" s="11">
        <f>testdata[[#This Row],[sma]]-2*testdata[[#This Row],[stdev]]</f>
        <v>228.96983751237417</v>
      </c>
      <c r="N120" s="14">
        <f>(testdata[[#This Row],[close]]-testdata[[#This Row],[lower]])/(testdata[[#This Row],[upper]]-testdata[[#This Row],[lower]])</f>
        <v>0.62107863563791343</v>
      </c>
      <c r="O120" s="14">
        <f>(testdata[[#This Row],[close]]-testdata[[#This Row],[sma]])/testdata[[#This Row],[stdev]]</f>
        <v>0.48431454255165557</v>
      </c>
      <c r="P120" s="14">
        <f>(testdata[[#This Row],[upper]]-testdata[[#This Row],[lower]])/testdata[[#This Row],[sma]]</f>
        <v>1.7980432445570429E-2</v>
      </c>
      <c r="R120" s="8">
        <v>119</v>
      </c>
      <c r="S120" s="11">
        <v>231.047</v>
      </c>
      <c r="T120" s="11">
        <v>233.124162487625</v>
      </c>
      <c r="U120" s="11">
        <v>228.969837512374</v>
      </c>
      <c r="V120" s="14">
        <v>0.62107863563791699</v>
      </c>
      <c r="W120" s="14">
        <v>0.484314542551671</v>
      </c>
      <c r="X120" s="14">
        <v>1.79804324455702E-2</v>
      </c>
    </row>
    <row r="121" spans="1:24" x14ac:dyDescent="0.25">
      <c r="A121" s="8">
        <v>120</v>
      </c>
      <c r="B121" s="4" t="s">
        <v>7</v>
      </c>
      <c r="C121" s="5" t="str">
        <f t="shared" si="3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 t="shared" si="4"/>
        <v>0.97890551127266667</v>
      </c>
      <c r="K121" s="11">
        <f t="shared" si="5"/>
        <v>231.16800000000003</v>
      </c>
      <c r="L121" s="11">
        <f>testdata[[#This Row],[sma]]+2*testdata[[#This Row],[stdev]]</f>
        <v>233.12581102254538</v>
      </c>
      <c r="M121" s="11">
        <f>testdata[[#This Row],[sma]]-2*testdata[[#This Row],[stdev]]</f>
        <v>229.21018897745469</v>
      </c>
      <c r="N121" s="14">
        <f>(testdata[[#This Row],[close]]-testdata[[#This Row],[lower]])/(testdata[[#This Row],[upper]]-testdata[[#This Row],[lower]])</f>
        <v>0.66651249596917062</v>
      </c>
      <c r="O121" s="14">
        <f>(testdata[[#This Row],[close]]-testdata[[#This Row],[sma]])/testdata[[#This Row],[stdev]]</f>
        <v>0.66604998387668568</v>
      </c>
      <c r="P121" s="14">
        <f>(testdata[[#This Row],[upper]]-testdata[[#This Row],[lower]])/testdata[[#This Row],[sma]]</f>
        <v>1.6938425928721471E-2</v>
      </c>
      <c r="R121" s="8">
        <v>120</v>
      </c>
      <c r="S121" s="11">
        <v>231.16800000000001</v>
      </c>
      <c r="T121" s="11">
        <v>233.12581102254501</v>
      </c>
      <c r="U121" s="11">
        <v>229.21018897745401</v>
      </c>
      <c r="V121" s="14">
        <v>0.66651249596918105</v>
      </c>
      <c r="W121" s="14">
        <v>0.66604998387672698</v>
      </c>
      <c r="X121" s="14">
        <v>1.6938425928721301E-2</v>
      </c>
    </row>
    <row r="122" spans="1:24" x14ac:dyDescent="0.25">
      <c r="A122" s="8">
        <v>121</v>
      </c>
      <c r="B122" s="4" t="s">
        <v>7</v>
      </c>
      <c r="C122" s="5" t="str">
        <f t="shared" si="3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 t="shared" si="4"/>
        <v>0.89926344860669105</v>
      </c>
      <c r="K122" s="11">
        <f t="shared" si="5"/>
        <v>231.29949999999999</v>
      </c>
      <c r="L122" s="11">
        <f>testdata[[#This Row],[sma]]+2*testdata[[#This Row],[stdev]]</f>
        <v>233.09802689721337</v>
      </c>
      <c r="M122" s="11">
        <f>testdata[[#This Row],[sma]]-2*testdata[[#This Row],[stdev]]</f>
        <v>229.50097310278662</v>
      </c>
      <c r="N122" s="14">
        <f>(testdata[[#This Row],[close]]-testdata[[#This Row],[lower]])/(testdata[[#This Row],[upper]]-testdata[[#This Row],[lower]])</f>
        <v>0.6891826030109296</v>
      </c>
      <c r="O122" s="14">
        <f>(testdata[[#This Row],[close]]-testdata[[#This Row],[sma]])/testdata[[#This Row],[stdev]]</f>
        <v>0.75673041204371672</v>
      </c>
      <c r="P122" s="14">
        <f>(testdata[[#This Row],[upper]]-testdata[[#This Row],[lower]])/testdata[[#This Row],[sma]]</f>
        <v>1.5551498357872612E-2</v>
      </c>
      <c r="R122" s="8">
        <v>121</v>
      </c>
      <c r="S122" s="11">
        <v>231.29949999999999</v>
      </c>
      <c r="T122" s="11">
        <v>233.098026897213</v>
      </c>
      <c r="U122" s="11">
        <v>229.50097310278599</v>
      </c>
      <c r="V122" s="14">
        <v>0.68918260301093004</v>
      </c>
      <c r="W122" s="14">
        <v>0.75673041204372204</v>
      </c>
      <c r="X122" s="14">
        <v>1.55514983578726E-2</v>
      </c>
    </row>
    <row r="123" spans="1:24" x14ac:dyDescent="0.25">
      <c r="A123" s="8">
        <v>122</v>
      </c>
      <c r="B123" s="4" t="s">
        <v>7</v>
      </c>
      <c r="C123" s="5" t="str">
        <f t="shared" si="3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 t="shared" si="4"/>
        <v>0.80380268101070573</v>
      </c>
      <c r="K123" s="11">
        <f t="shared" si="5"/>
        <v>231.3475</v>
      </c>
      <c r="L123" s="11">
        <f>testdata[[#This Row],[sma]]+2*testdata[[#This Row],[stdev]]</f>
        <v>232.95510536202141</v>
      </c>
      <c r="M123" s="11">
        <f>testdata[[#This Row],[sma]]-2*testdata[[#This Row],[stdev]]</f>
        <v>229.73989463797858</v>
      </c>
      <c r="N123" s="14">
        <f>(testdata[[#This Row],[close]]-testdata[[#This Row],[lower]])/(testdata[[#This Row],[upper]]-testdata[[#This Row],[lower]])</f>
        <v>0.11511076373745736</v>
      </c>
      <c r="O123" s="14">
        <f>(testdata[[#This Row],[close]]-testdata[[#This Row],[sma]])/testdata[[#This Row],[stdev]]</f>
        <v>-1.5395569450501756</v>
      </c>
      <c r="P123" s="14">
        <f>(testdata[[#This Row],[upper]]-testdata[[#This Row],[lower]])/testdata[[#This Row],[sma]]</f>
        <v>1.3897754348081711E-2</v>
      </c>
      <c r="R123" s="8">
        <v>122</v>
      </c>
      <c r="S123" s="11">
        <v>231.3475</v>
      </c>
      <c r="T123" s="11">
        <v>232.95510536202099</v>
      </c>
      <c r="U123" s="11">
        <v>229.73989463797801</v>
      </c>
      <c r="V123" s="14">
        <v>0.11511076373744999</v>
      </c>
      <c r="W123" s="14">
        <v>-1.53955694505019</v>
      </c>
      <c r="X123" s="14">
        <v>1.38977543480816E-2</v>
      </c>
    </row>
    <row r="124" spans="1:24" x14ac:dyDescent="0.25">
      <c r="A124" s="8">
        <v>123</v>
      </c>
      <c r="B124" s="4" t="s">
        <v>7</v>
      </c>
      <c r="C124" s="5" t="str">
        <f t="shared" si="3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 t="shared" si="4"/>
        <v>0.63355564080828608</v>
      </c>
      <c r="K124" s="11">
        <f t="shared" si="5"/>
        <v>231.50150000000002</v>
      </c>
      <c r="L124" s="11">
        <f>testdata[[#This Row],[sma]]+2*testdata[[#This Row],[stdev]]</f>
        <v>232.76861128161659</v>
      </c>
      <c r="M124" s="11">
        <f>testdata[[#This Row],[sma]]-2*testdata[[#This Row],[stdev]]</f>
        <v>230.23438871838346</v>
      </c>
      <c r="N124" s="14">
        <f>(testdata[[#This Row],[close]]-testdata[[#This Row],[lower]])/(testdata[[#This Row],[upper]]-testdata[[#This Row],[lower]])</f>
        <v>0.76378898589992117</v>
      </c>
      <c r="O124" s="14">
        <f>(testdata[[#This Row],[close]]-testdata[[#This Row],[sma]])/testdata[[#This Row],[stdev]]</f>
        <v>1.0551559435996785</v>
      </c>
      <c r="P124" s="14">
        <f>(testdata[[#This Row],[upper]]-testdata[[#This Row],[lower]])/testdata[[#This Row],[sma]]</f>
        <v>1.0946894785706049E-2</v>
      </c>
      <c r="R124" s="8">
        <v>123</v>
      </c>
      <c r="S124" s="11">
        <v>231.50149999999999</v>
      </c>
      <c r="T124" s="11">
        <v>232.76861128161599</v>
      </c>
      <c r="U124" s="11">
        <v>230.234388718383</v>
      </c>
      <c r="V124" s="14">
        <v>0.76378898589993305</v>
      </c>
      <c r="W124" s="14">
        <v>1.05515594359973</v>
      </c>
      <c r="X124" s="14">
        <v>1.09468947857061E-2</v>
      </c>
    </row>
    <row r="125" spans="1:24" x14ac:dyDescent="0.25">
      <c r="A125" s="8">
        <v>124</v>
      </c>
      <c r="B125" s="4" t="s">
        <v>7</v>
      </c>
      <c r="C125" s="5" t="str">
        <f t="shared" si="3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 t="shared" si="4"/>
        <v>0.69063449088501083</v>
      </c>
      <c r="K125" s="11">
        <f t="shared" si="5"/>
        <v>231.46200000000005</v>
      </c>
      <c r="L125" s="11">
        <f>testdata[[#This Row],[sma]]+2*testdata[[#This Row],[stdev]]</f>
        <v>232.84326898177008</v>
      </c>
      <c r="M125" s="11">
        <f>testdata[[#This Row],[sma]]-2*testdata[[#This Row],[stdev]]</f>
        <v>230.08073101823001</v>
      </c>
      <c r="N125" s="14">
        <f>(testdata[[#This Row],[close]]-testdata[[#This Row],[lower]])/(testdata[[#This Row],[upper]]-testdata[[#This Row],[lower]])</f>
        <v>1.7834680435250223E-2</v>
      </c>
      <c r="O125" s="14">
        <f>(testdata[[#This Row],[close]]-testdata[[#This Row],[sma]])/testdata[[#This Row],[stdev]]</f>
        <v>-1.9286612782590171</v>
      </c>
      <c r="P125" s="14">
        <f>(testdata[[#This Row],[upper]]-testdata[[#This Row],[lower]])/testdata[[#This Row],[sma]]</f>
        <v>1.1935168466271217E-2</v>
      </c>
      <c r="R125" s="8">
        <v>124</v>
      </c>
      <c r="S125" s="11">
        <v>231.46199999999999</v>
      </c>
      <c r="T125" s="11">
        <v>232.84326898177</v>
      </c>
      <c r="U125" s="11">
        <v>230.08073101822899</v>
      </c>
      <c r="V125" s="14">
        <v>1.7834680435264101E-2</v>
      </c>
      <c r="W125" s="14">
        <v>-1.9286612782589401</v>
      </c>
      <c r="X125" s="14">
        <v>1.1935168466271099E-2</v>
      </c>
    </row>
    <row r="126" spans="1:24" x14ac:dyDescent="0.25">
      <c r="A126" s="8">
        <v>125</v>
      </c>
      <c r="B126" s="4" t="s">
        <v>7</v>
      </c>
      <c r="C126" s="5" t="str">
        <f t="shared" si="3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 t="shared" si="4"/>
        <v>0.71544723774712971</v>
      </c>
      <c r="K126" s="11">
        <f t="shared" si="5"/>
        <v>231.40550000000007</v>
      </c>
      <c r="L126" s="11">
        <f>testdata[[#This Row],[sma]]+2*testdata[[#This Row],[stdev]]</f>
        <v>232.83639447549433</v>
      </c>
      <c r="M126" s="11">
        <f>testdata[[#This Row],[sma]]-2*testdata[[#This Row],[stdev]]</f>
        <v>229.97460552450582</v>
      </c>
      <c r="N126" s="14">
        <f>(testdata[[#This Row],[close]]-testdata[[#This Row],[lower]])/(testdata[[#This Row],[upper]]-testdata[[#This Row],[lower]])</f>
        <v>0.20455543211597702</v>
      </c>
      <c r="O126" s="14">
        <f>(testdata[[#This Row],[close]]-testdata[[#This Row],[sma]])/testdata[[#This Row],[stdev]]</f>
        <v>-1.1817782715360889</v>
      </c>
      <c r="P126" s="14">
        <f>(testdata[[#This Row],[upper]]-testdata[[#This Row],[lower]])/testdata[[#This Row],[sma]]</f>
        <v>1.236698760828291E-2</v>
      </c>
      <c r="R126" s="8">
        <v>125</v>
      </c>
      <c r="S126" s="11">
        <v>231.40549999999999</v>
      </c>
      <c r="T126" s="11">
        <v>232.83639447549399</v>
      </c>
      <c r="U126" s="11">
        <v>229.97460552450499</v>
      </c>
      <c r="V126" s="14">
        <v>0.20455543211600299</v>
      </c>
      <c r="W126" s="14">
        <v>-1.1817782715359799</v>
      </c>
      <c r="X126" s="14">
        <v>1.2366987608282899E-2</v>
      </c>
    </row>
    <row r="127" spans="1:24" x14ac:dyDescent="0.25">
      <c r="A127" s="8">
        <v>126</v>
      </c>
      <c r="B127" s="4" t="s">
        <v>7</v>
      </c>
      <c r="C127" s="5" t="str">
        <f t="shared" si="3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 t="shared" si="4"/>
        <v>0.72174008479507268</v>
      </c>
      <c r="K127" s="11">
        <f t="shared" si="5"/>
        <v>231.37750000000005</v>
      </c>
      <c r="L127" s="11">
        <f>testdata[[#This Row],[sma]]+2*testdata[[#This Row],[stdev]]</f>
        <v>232.8209801695902</v>
      </c>
      <c r="M127" s="11">
        <f>testdata[[#This Row],[sma]]-2*testdata[[#This Row],[stdev]]</f>
        <v>229.93401983040991</v>
      </c>
      <c r="N127" s="14">
        <f>(testdata[[#This Row],[close]]-testdata[[#This Row],[lower]])/(testdata[[#This Row],[upper]]-testdata[[#This Row],[lower]])</f>
        <v>0.35192037652950642</v>
      </c>
      <c r="O127" s="14">
        <f>(testdata[[#This Row],[close]]-testdata[[#This Row],[sma]])/testdata[[#This Row],[stdev]]</f>
        <v>-0.59231849388197444</v>
      </c>
      <c r="P127" s="14">
        <f>(testdata[[#This Row],[upper]]-testdata[[#This Row],[lower]])/testdata[[#This Row],[sma]]</f>
        <v>1.2477273456495512E-2</v>
      </c>
      <c r="R127" s="8">
        <v>126</v>
      </c>
      <c r="S127" s="11">
        <v>231.3775</v>
      </c>
      <c r="T127" s="11">
        <v>232.82098016959</v>
      </c>
      <c r="U127" s="11">
        <v>229.934019830409</v>
      </c>
      <c r="V127" s="14">
        <v>0.35192037652952901</v>
      </c>
      <c r="W127" s="14">
        <v>-0.59231849388188196</v>
      </c>
      <c r="X127" s="14">
        <v>1.24772734564955E-2</v>
      </c>
    </row>
    <row r="128" spans="1:24" x14ac:dyDescent="0.25">
      <c r="A128" s="8">
        <v>127</v>
      </c>
      <c r="B128" s="4" t="s">
        <v>7</v>
      </c>
      <c r="C128" s="5" t="str">
        <f t="shared" si="3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 t="shared" si="4"/>
        <v>0.70832266658635112</v>
      </c>
      <c r="K128" s="11">
        <f t="shared" si="5"/>
        <v>231.41300000000001</v>
      </c>
      <c r="L128" s="11">
        <f>testdata[[#This Row],[sma]]+2*testdata[[#This Row],[stdev]]</f>
        <v>232.82964533317272</v>
      </c>
      <c r="M128" s="11">
        <f>testdata[[#This Row],[sma]]-2*testdata[[#This Row],[stdev]]</f>
        <v>229.9963546668273</v>
      </c>
      <c r="N128" s="14">
        <f>(testdata[[#This Row],[close]]-testdata[[#This Row],[lower]])/(testdata[[#This Row],[upper]]-testdata[[#This Row],[lower]])</f>
        <v>0.52364741492845146</v>
      </c>
      <c r="O128" s="14">
        <f>(testdata[[#This Row],[close]]-testdata[[#This Row],[sma]])/testdata[[#This Row],[stdev]]</f>
        <v>9.458965971380634E-2</v>
      </c>
      <c r="P128" s="14">
        <f>(testdata[[#This Row],[upper]]-testdata[[#This Row],[lower]])/testdata[[#This Row],[sma]]</f>
        <v>1.2243437777244232E-2</v>
      </c>
      <c r="R128" s="8">
        <v>127</v>
      </c>
      <c r="S128" s="11">
        <v>231.41300000000001</v>
      </c>
      <c r="T128" s="11">
        <v>232.82964533317201</v>
      </c>
      <c r="U128" s="11">
        <v>229.99635466682699</v>
      </c>
      <c r="V128" s="14">
        <v>0.52364741492845901</v>
      </c>
      <c r="W128" s="14">
        <v>9.4589659713836205E-2</v>
      </c>
      <c r="X128" s="14">
        <v>1.22434377772441E-2</v>
      </c>
    </row>
    <row r="129" spans="1:24" x14ac:dyDescent="0.25">
      <c r="A129" s="8">
        <v>128</v>
      </c>
      <c r="B129" s="4" t="s">
        <v>7</v>
      </c>
      <c r="C129" s="5" t="str">
        <f t="shared" si="3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 t="shared" si="4"/>
        <v>0.8376926644062227</v>
      </c>
      <c r="K129" s="11">
        <f t="shared" si="5"/>
        <v>231.321</v>
      </c>
      <c r="L129" s="11">
        <f>testdata[[#This Row],[sma]]+2*testdata[[#This Row],[stdev]]</f>
        <v>232.99638532881244</v>
      </c>
      <c r="M129" s="11">
        <f>testdata[[#This Row],[sma]]-2*testdata[[#This Row],[stdev]]</f>
        <v>229.64561467118756</v>
      </c>
      <c r="N129" s="14">
        <f>(testdata[[#This Row],[close]]-testdata[[#This Row],[lower]])/(testdata[[#This Row],[upper]]-testdata[[#This Row],[lower]])</f>
        <v>-8.5238501936147792E-2</v>
      </c>
      <c r="O129" s="14">
        <f>(testdata[[#This Row],[close]]-testdata[[#This Row],[sma]])/testdata[[#This Row],[stdev]]</f>
        <v>-2.3409540077445823</v>
      </c>
      <c r="P129" s="14">
        <f>(testdata[[#This Row],[upper]]-testdata[[#This Row],[lower]])/testdata[[#This Row],[sma]]</f>
        <v>1.4485371659403504E-2</v>
      </c>
      <c r="R129" s="8">
        <v>128</v>
      </c>
      <c r="S129" s="11">
        <v>231.321</v>
      </c>
      <c r="T129" s="11">
        <v>232.99638532881201</v>
      </c>
      <c r="U129" s="11">
        <v>229.64561467118699</v>
      </c>
      <c r="V129" s="14">
        <v>-8.5238501936149999E-2</v>
      </c>
      <c r="W129" s="14">
        <v>-2.3409540077446001</v>
      </c>
      <c r="X129" s="14">
        <v>1.4485371659403499E-2</v>
      </c>
    </row>
    <row r="130" spans="1:24" x14ac:dyDescent="0.25">
      <c r="A130" s="8">
        <v>129</v>
      </c>
      <c r="B130" s="4" t="s">
        <v>7</v>
      </c>
      <c r="C130" s="5" t="str">
        <f t="shared" ref="C130:C193" si="6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 t="shared" si="4"/>
        <v>0.8439601590122584</v>
      </c>
      <c r="K130" s="11">
        <f t="shared" si="5"/>
        <v>231.29749999999999</v>
      </c>
      <c r="L130" s="11">
        <f>testdata[[#This Row],[sma]]+2*testdata[[#This Row],[stdev]]</f>
        <v>232.9854203180245</v>
      </c>
      <c r="M130" s="11">
        <f>testdata[[#This Row],[sma]]-2*testdata[[#This Row],[stdev]]</f>
        <v>229.60957968197548</v>
      </c>
      <c r="N130" s="14">
        <f>(testdata[[#This Row],[close]]-testdata[[#This Row],[lower]])/(testdata[[#This Row],[upper]]-testdata[[#This Row],[lower]])</f>
        <v>0.36744042499478557</v>
      </c>
      <c r="O130" s="14">
        <f>(testdata[[#This Row],[close]]-testdata[[#This Row],[sma]])/testdata[[#This Row],[stdev]]</f>
        <v>-0.53023830002085559</v>
      </c>
      <c r="P130" s="14">
        <f>(testdata[[#This Row],[upper]]-testdata[[#This Row],[lower]])/testdata[[#This Row],[sma]]</f>
        <v>1.4595231837996606E-2</v>
      </c>
      <c r="R130" s="8">
        <v>129</v>
      </c>
      <c r="S130" s="11">
        <v>231.29750000000001</v>
      </c>
      <c r="T130" s="11">
        <v>232.98542031802401</v>
      </c>
      <c r="U130" s="11">
        <v>229.60957968197499</v>
      </c>
      <c r="V130" s="14">
        <v>0.36744042499478302</v>
      </c>
      <c r="W130" s="14">
        <v>-0.53023830002086603</v>
      </c>
      <c r="X130" s="14">
        <v>1.4595231837996599E-2</v>
      </c>
    </row>
    <row r="131" spans="1:24" x14ac:dyDescent="0.25">
      <c r="A131" s="8">
        <v>130</v>
      </c>
      <c r="B131" s="4" t="s">
        <v>7</v>
      </c>
      <c r="C131" s="5" t="str">
        <f t="shared" si="6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 t="shared" si="4"/>
        <v>0.84170942135632354</v>
      </c>
      <c r="K131" s="11">
        <f t="shared" si="5"/>
        <v>231.30450000000005</v>
      </c>
      <c r="L131" s="11">
        <f>testdata[[#This Row],[sma]]+2*testdata[[#This Row],[stdev]]</f>
        <v>232.9879188427127</v>
      </c>
      <c r="M131" s="11">
        <f>testdata[[#This Row],[sma]]-2*testdata[[#This Row],[stdev]]</f>
        <v>229.62108115728739</v>
      </c>
      <c r="N131" s="14">
        <f>(testdata[[#This Row],[close]]-testdata[[#This Row],[lower]])/(testdata[[#This Row],[upper]]-testdata[[#This Row],[lower]])</f>
        <v>0.4392605111659193</v>
      </c>
      <c r="O131" s="14">
        <f>(testdata[[#This Row],[close]]-testdata[[#This Row],[sma]])/testdata[[#This Row],[stdev]]</f>
        <v>-0.24295795533632397</v>
      </c>
      <c r="P131" s="14">
        <f>(testdata[[#This Row],[upper]]-testdata[[#This Row],[lower]])/testdata[[#This Row],[sma]]</f>
        <v>1.4555867635196501E-2</v>
      </c>
      <c r="R131" s="8">
        <v>130</v>
      </c>
      <c r="S131" s="11">
        <v>231.30449999999999</v>
      </c>
      <c r="T131" s="11">
        <v>232.98791884271199</v>
      </c>
      <c r="U131" s="11">
        <v>229.62108115728699</v>
      </c>
      <c r="V131" s="14">
        <v>0.43926051116593401</v>
      </c>
      <c r="W131" s="14">
        <v>-0.24295795533626099</v>
      </c>
      <c r="X131" s="14">
        <v>1.4555867635196401E-2</v>
      </c>
    </row>
    <row r="132" spans="1:24" x14ac:dyDescent="0.25">
      <c r="A132" s="8">
        <v>131</v>
      </c>
      <c r="B132" s="4" t="s">
        <v>7</v>
      </c>
      <c r="C132" s="5" t="str">
        <f t="shared" si="6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 t="shared" si="4"/>
        <v>0.84148380851921112</v>
      </c>
      <c r="K132" s="11">
        <f t="shared" si="5"/>
        <v>231.30500000000006</v>
      </c>
      <c r="L132" s="11">
        <f>testdata[[#This Row],[sma]]+2*testdata[[#This Row],[stdev]]</f>
        <v>232.98796761703849</v>
      </c>
      <c r="M132" s="11">
        <f>testdata[[#This Row],[sma]]-2*testdata[[#This Row],[stdev]]</f>
        <v>229.62203238296163</v>
      </c>
      <c r="N132" s="14">
        <f>(testdata[[#This Row],[close]]-testdata[[#This Row],[lower]])/(testdata[[#This Row],[upper]]-testdata[[#This Row],[lower]])</f>
        <v>0.38858965668633716</v>
      </c>
      <c r="O132" s="14">
        <f>(testdata[[#This Row],[close]]-testdata[[#This Row],[sma]])/testdata[[#This Row],[stdev]]</f>
        <v>-0.44564137325465314</v>
      </c>
      <c r="P132" s="14">
        <f>(testdata[[#This Row],[upper]]-testdata[[#This Row],[lower]])/testdata[[#This Row],[sma]]</f>
        <v>1.4551934606155755E-2</v>
      </c>
      <c r="R132" s="8">
        <v>131</v>
      </c>
      <c r="S132" s="11">
        <v>231.30500000000001</v>
      </c>
      <c r="T132" s="11">
        <v>232.98796761703801</v>
      </c>
      <c r="U132" s="11">
        <v>229.62203238296101</v>
      </c>
      <c r="V132" s="14">
        <v>0.38858965668635298</v>
      </c>
      <c r="W132" s="14">
        <v>-0.44564137325458503</v>
      </c>
      <c r="X132" s="14">
        <v>1.45519346061556E-2</v>
      </c>
    </row>
    <row r="133" spans="1:24" x14ac:dyDescent="0.25">
      <c r="A133" s="8">
        <v>132</v>
      </c>
      <c r="B133" s="4" t="s">
        <v>7</v>
      </c>
      <c r="C133" s="5" t="str">
        <f t="shared" si="6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 t="shared" si="4"/>
        <v>0.87818833401497365</v>
      </c>
      <c r="K133" s="11">
        <f t="shared" si="5"/>
        <v>231.3355</v>
      </c>
      <c r="L133" s="11">
        <f>testdata[[#This Row],[sma]]+2*testdata[[#This Row],[stdev]]</f>
        <v>233.09187666802995</v>
      </c>
      <c r="M133" s="11">
        <f>testdata[[#This Row],[sma]]-2*testdata[[#This Row],[stdev]]</f>
        <v>229.57912333197004</v>
      </c>
      <c r="N133" s="14">
        <f>(testdata[[#This Row],[close]]-testdata[[#This Row],[lower]])/(testdata[[#This Row],[upper]]-testdata[[#This Row],[lower]])</f>
        <v>0.87705465578907615</v>
      </c>
      <c r="O133" s="14">
        <f>(testdata[[#This Row],[close]]-testdata[[#This Row],[sma]])/testdata[[#This Row],[stdev]]</f>
        <v>1.5082186231563137</v>
      </c>
      <c r="P133" s="14">
        <f>(testdata[[#This Row],[upper]]-testdata[[#This Row],[lower]])/testdata[[#This Row],[sma]]</f>
        <v>1.5184670472365529E-2</v>
      </c>
      <c r="R133" s="8">
        <v>132</v>
      </c>
      <c r="S133" s="11">
        <v>231.3355</v>
      </c>
      <c r="T133" s="11">
        <v>233.09187666802899</v>
      </c>
      <c r="U133" s="11">
        <v>229.57912333197001</v>
      </c>
      <c r="V133" s="14">
        <v>0.87705465578907804</v>
      </c>
      <c r="W133" s="14">
        <v>1.5082186231563099</v>
      </c>
      <c r="X133" s="14">
        <v>1.5184670472365399E-2</v>
      </c>
    </row>
    <row r="134" spans="1:24" x14ac:dyDescent="0.25">
      <c r="A134" s="8">
        <v>133</v>
      </c>
      <c r="B134" s="4" t="s">
        <v>7</v>
      </c>
      <c r="C134" s="5" t="str">
        <f t="shared" si="6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 t="shared" si="4"/>
        <v>0.95151182336321838</v>
      </c>
      <c r="K134" s="11">
        <f t="shared" si="5"/>
        <v>231.40050000000002</v>
      </c>
      <c r="L134" s="11">
        <f>testdata[[#This Row],[sma]]+2*testdata[[#This Row],[stdev]]</f>
        <v>233.30352364672646</v>
      </c>
      <c r="M134" s="11">
        <f>testdata[[#This Row],[sma]]-2*testdata[[#This Row],[stdev]]</f>
        <v>229.49747635327358</v>
      </c>
      <c r="N134" s="14">
        <f>(testdata[[#This Row],[close]]-testdata[[#This Row],[lower]])/(testdata[[#This Row],[upper]]-testdata[[#This Row],[lower]])</f>
        <v>0.93338925473612522</v>
      </c>
      <c r="O134" s="14">
        <f>(testdata[[#This Row],[close]]-testdata[[#This Row],[sma]])/testdata[[#This Row],[stdev]]</f>
        <v>1.7335570189445026</v>
      </c>
      <c r="P134" s="14">
        <f>(testdata[[#This Row],[upper]]-testdata[[#This Row],[lower]])/testdata[[#This Row],[sma]]</f>
        <v>1.6447878433507607E-2</v>
      </c>
      <c r="R134" s="8">
        <v>133</v>
      </c>
      <c r="S134" s="11">
        <v>231.40049999999999</v>
      </c>
      <c r="T134" s="11">
        <v>233.30352364672601</v>
      </c>
      <c r="U134" s="11">
        <v>229.49747635327299</v>
      </c>
      <c r="V134" s="14">
        <v>0.93338925473612799</v>
      </c>
      <c r="W134" s="14">
        <v>1.73355701894451</v>
      </c>
      <c r="X134" s="14">
        <v>1.64478784335075E-2</v>
      </c>
    </row>
    <row r="135" spans="1:24" x14ac:dyDescent="0.25">
      <c r="A135" s="8">
        <v>134</v>
      </c>
      <c r="B135" s="4" t="s">
        <v>7</v>
      </c>
      <c r="C135" s="5" t="str">
        <f t="shared" si="6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 t="shared" si="4"/>
        <v>1.1225800639598018</v>
      </c>
      <c r="K135" s="11">
        <f t="shared" si="5"/>
        <v>231.542</v>
      </c>
      <c r="L135" s="11">
        <f>testdata[[#This Row],[sma]]+2*testdata[[#This Row],[stdev]]</f>
        <v>233.78716012791961</v>
      </c>
      <c r="M135" s="11">
        <f>testdata[[#This Row],[sma]]-2*testdata[[#This Row],[stdev]]</f>
        <v>229.2968398720804</v>
      </c>
      <c r="N135" s="14">
        <f>(testdata[[#This Row],[close]]-testdata[[#This Row],[lower]])/(testdata[[#This Row],[upper]]-testdata[[#This Row],[lower]])</f>
        <v>1.0785778857580477</v>
      </c>
      <c r="O135" s="14">
        <f>(testdata[[#This Row],[close]]-testdata[[#This Row],[sma]])/testdata[[#This Row],[stdev]]</f>
        <v>2.3143115430321912</v>
      </c>
      <c r="P135" s="14">
        <f>(testdata[[#This Row],[upper]]-testdata[[#This Row],[lower]])/testdata[[#This Row],[sma]]</f>
        <v>1.9393113369666013E-2</v>
      </c>
      <c r="R135" s="8">
        <v>134</v>
      </c>
      <c r="S135" s="11">
        <v>231.542</v>
      </c>
      <c r="T135" s="11">
        <v>233.78716012791901</v>
      </c>
      <c r="U135" s="11">
        <v>229.29683987208</v>
      </c>
      <c r="V135" s="14">
        <v>1.0785778857580499</v>
      </c>
      <c r="W135" s="14">
        <v>2.3143115430322001</v>
      </c>
      <c r="X135" s="14">
        <v>1.9393113369665899E-2</v>
      </c>
    </row>
    <row r="136" spans="1:24" x14ac:dyDescent="0.25">
      <c r="A136" s="8">
        <v>135</v>
      </c>
      <c r="B136" s="4" t="s">
        <v>7</v>
      </c>
      <c r="C136" s="5" t="str">
        <f t="shared" si="6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 t="shared" si="4"/>
        <v>1.2527388993720905</v>
      </c>
      <c r="K136" s="11">
        <f t="shared" si="5"/>
        <v>231.67949999999996</v>
      </c>
      <c r="L136" s="11">
        <f>testdata[[#This Row],[sma]]+2*testdata[[#This Row],[stdev]]</f>
        <v>234.18497779874414</v>
      </c>
      <c r="M136" s="11">
        <f>testdata[[#This Row],[sma]]-2*testdata[[#This Row],[stdev]]</f>
        <v>229.17402220125578</v>
      </c>
      <c r="N136" s="14">
        <f>(testdata[[#This Row],[close]]-testdata[[#This Row],[lower]])/(testdata[[#This Row],[upper]]-testdata[[#This Row],[lower]])</f>
        <v>0.98503722547816819</v>
      </c>
      <c r="O136" s="14">
        <f>(testdata[[#This Row],[close]]-testdata[[#This Row],[sma]])/testdata[[#This Row],[stdev]]</f>
        <v>1.940148901912673</v>
      </c>
      <c r="P136" s="14">
        <f>(testdata[[#This Row],[upper]]-testdata[[#This Row],[lower]])/testdata[[#This Row],[sma]]</f>
        <v>2.16288260182207E-2</v>
      </c>
      <c r="R136" s="8">
        <v>135</v>
      </c>
      <c r="S136" s="11">
        <v>231.67949999999999</v>
      </c>
      <c r="T136" s="11">
        <v>234.184977798744</v>
      </c>
      <c r="U136" s="11">
        <v>229.17402220125501</v>
      </c>
      <c r="V136" s="14">
        <v>0.98503722547815797</v>
      </c>
      <c r="W136" s="14">
        <v>1.9401489019126299</v>
      </c>
      <c r="X136" s="14">
        <v>2.1628826018220599E-2</v>
      </c>
    </row>
    <row r="137" spans="1:24" x14ac:dyDescent="0.25">
      <c r="A137" s="8">
        <v>136</v>
      </c>
      <c r="B137" s="4" t="s">
        <v>7</v>
      </c>
      <c r="C137" s="5" t="str">
        <f t="shared" si="6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 t="shared" si="4"/>
        <v>1.329202298372975</v>
      </c>
      <c r="K137" s="11">
        <f t="shared" si="5"/>
        <v>231.72749999999996</v>
      </c>
      <c r="L137" s="11">
        <f>testdata[[#This Row],[sma]]+2*testdata[[#This Row],[stdev]]</f>
        <v>234.38590459674592</v>
      </c>
      <c r="M137" s="11">
        <f>testdata[[#This Row],[sma]]-2*testdata[[#This Row],[stdev]]</f>
        <v>229.06909540325401</v>
      </c>
      <c r="N137" s="14">
        <f>(testdata[[#This Row],[close]]-testdata[[#This Row],[lower]])/(testdata[[#This Row],[upper]]-testdata[[#This Row],[lower]])</f>
        <v>0.9725578647952039</v>
      </c>
      <c r="O137" s="14">
        <f>(testdata[[#This Row],[close]]-testdata[[#This Row],[sma]])/testdata[[#This Row],[stdev]]</f>
        <v>1.890231459180818</v>
      </c>
      <c r="P137" s="14">
        <f>(testdata[[#This Row],[upper]]-testdata[[#This Row],[lower]])/testdata[[#This Row],[sma]]</f>
        <v>2.2944230587616521E-2</v>
      </c>
      <c r="R137" s="8">
        <v>136</v>
      </c>
      <c r="S137" s="11">
        <v>231.72749999999999</v>
      </c>
      <c r="T137" s="11">
        <v>234.38590459674501</v>
      </c>
      <c r="U137" s="11">
        <v>229.06909540325401</v>
      </c>
      <c r="V137" s="14">
        <v>0.97255786479519402</v>
      </c>
      <c r="W137" s="14">
        <v>1.8902314591807701</v>
      </c>
      <c r="X137" s="14">
        <v>2.29442305876165E-2</v>
      </c>
    </row>
    <row r="138" spans="1:24" x14ac:dyDescent="0.25">
      <c r="A138" s="8">
        <v>137</v>
      </c>
      <c r="B138" s="4" t="s">
        <v>7</v>
      </c>
      <c r="C138" s="5" t="str">
        <f t="shared" si="6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 t="shared" si="4"/>
        <v>1.5628310849224873</v>
      </c>
      <c r="K138" s="11">
        <f t="shared" si="5"/>
        <v>231.91699999999997</v>
      </c>
      <c r="L138" s="11">
        <f>testdata[[#This Row],[sma]]+2*testdata[[#This Row],[stdev]]</f>
        <v>235.04266216984496</v>
      </c>
      <c r="M138" s="11">
        <f>testdata[[#This Row],[sma]]-2*testdata[[#This Row],[stdev]]</f>
        <v>228.79133783015499</v>
      </c>
      <c r="N138" s="14">
        <f>(testdata[[#This Row],[close]]-testdata[[#This Row],[lower]])/(testdata[[#This Row],[upper]]-testdata[[#This Row],[lower]])</f>
        <v>1.073158550941179</v>
      </c>
      <c r="O138" s="14">
        <f>(testdata[[#This Row],[close]]-testdata[[#This Row],[sma]])/testdata[[#This Row],[stdev]]</f>
        <v>2.2926342037647243</v>
      </c>
      <c r="P138" s="14">
        <f>(testdata[[#This Row],[upper]]-testdata[[#This Row],[lower]])/testdata[[#This Row],[sma]]</f>
        <v>2.6955006919242543E-2</v>
      </c>
      <c r="R138" s="8">
        <v>137</v>
      </c>
      <c r="S138" s="11">
        <v>231.917</v>
      </c>
      <c r="T138" s="11">
        <v>235.04266216984399</v>
      </c>
      <c r="U138" s="11">
        <v>228.79133783015499</v>
      </c>
      <c r="V138" s="14">
        <v>1.0731585509411701</v>
      </c>
      <c r="W138" s="14">
        <v>2.2926342037646998</v>
      </c>
      <c r="X138" s="14">
        <v>2.6955006919242401E-2</v>
      </c>
    </row>
    <row r="139" spans="1:24" x14ac:dyDescent="0.25">
      <c r="A139" s="8">
        <v>138</v>
      </c>
      <c r="B139" s="4" t="s">
        <v>7</v>
      </c>
      <c r="C139" s="5" t="str">
        <f t="shared" si="6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 t="shared" si="4"/>
        <v>1.7554443881820931</v>
      </c>
      <c r="K139" s="11">
        <f t="shared" si="5"/>
        <v>232.11499999999995</v>
      </c>
      <c r="L139" s="11">
        <f>testdata[[#This Row],[sma]]+2*testdata[[#This Row],[stdev]]</f>
        <v>235.62588877636415</v>
      </c>
      <c r="M139" s="11">
        <f>testdata[[#This Row],[sma]]-2*testdata[[#This Row],[stdev]]</f>
        <v>228.60411122363575</v>
      </c>
      <c r="N139" s="14">
        <f>(testdata[[#This Row],[close]]-testdata[[#This Row],[lower]])/(testdata[[#This Row],[upper]]-testdata[[#This Row],[lower]])</f>
        <v>0.99773721450945674</v>
      </c>
      <c r="O139" s="14">
        <f>(testdata[[#This Row],[close]]-testdata[[#This Row],[sma]])/testdata[[#This Row],[stdev]]</f>
        <v>1.9909488580378334</v>
      </c>
      <c r="P139" s="14">
        <f>(testdata[[#This Row],[upper]]-testdata[[#This Row],[lower]])/testdata[[#This Row],[sma]]</f>
        <v>3.0251287304691194E-2</v>
      </c>
      <c r="R139" s="8">
        <v>138</v>
      </c>
      <c r="S139" s="11">
        <v>232.11500000000001</v>
      </c>
      <c r="T139" s="11">
        <v>235.62588877636401</v>
      </c>
      <c r="U139" s="11">
        <v>228.60411122363499</v>
      </c>
      <c r="V139" s="14">
        <v>0.99773721450944997</v>
      </c>
      <c r="W139" s="14">
        <v>1.9909488580378001</v>
      </c>
      <c r="X139" s="14">
        <v>3.0251287304691E-2</v>
      </c>
    </row>
    <row r="140" spans="1:24" x14ac:dyDescent="0.25">
      <c r="A140" s="8">
        <v>139</v>
      </c>
      <c r="B140" s="4" t="s">
        <v>7</v>
      </c>
      <c r="C140" s="5" t="str">
        <f t="shared" si="6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 t="shared" si="4"/>
        <v>1.8889491126020324</v>
      </c>
      <c r="K140" s="11">
        <f t="shared" si="5"/>
        <v>232.30749999999995</v>
      </c>
      <c r="L140" s="11">
        <f>testdata[[#This Row],[sma]]+2*testdata[[#This Row],[stdev]]</f>
        <v>236.08539822520402</v>
      </c>
      <c r="M140" s="11">
        <f>testdata[[#This Row],[sma]]-2*testdata[[#This Row],[stdev]]</f>
        <v>228.52960177479588</v>
      </c>
      <c r="N140" s="14">
        <f>(testdata[[#This Row],[close]]-testdata[[#This Row],[lower]])/(testdata[[#This Row],[upper]]-testdata[[#This Row],[lower]])</f>
        <v>0.90928842118728748</v>
      </c>
      <c r="O140" s="14">
        <f>(testdata[[#This Row],[close]]-testdata[[#This Row],[sma]])/testdata[[#This Row],[stdev]]</f>
        <v>1.6371536847491519</v>
      </c>
      <c r="P140" s="14">
        <f>(testdata[[#This Row],[upper]]-testdata[[#This Row],[lower]])/testdata[[#This Row],[sma]]</f>
        <v>3.2524978532368264E-2</v>
      </c>
      <c r="R140" s="8">
        <v>139</v>
      </c>
      <c r="S140" s="11">
        <v>232.3075</v>
      </c>
      <c r="T140" s="11">
        <v>236.08539822520399</v>
      </c>
      <c r="U140" s="11">
        <v>228.529601774795</v>
      </c>
      <c r="V140" s="14">
        <v>0.90928842118728004</v>
      </c>
      <c r="W140" s="14">
        <v>1.6371536847491199</v>
      </c>
      <c r="X140" s="14">
        <v>3.2524978532368097E-2</v>
      </c>
    </row>
    <row r="141" spans="1:24" x14ac:dyDescent="0.25">
      <c r="A141" s="8">
        <v>140</v>
      </c>
      <c r="B141" s="4" t="s">
        <v>7</v>
      </c>
      <c r="C141" s="5" t="str">
        <f t="shared" si="6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 t="shared" si="4"/>
        <v>1.9962646993823256</v>
      </c>
      <c r="K141" s="11">
        <f t="shared" si="5"/>
        <v>232.48349999999996</v>
      </c>
      <c r="L141" s="11">
        <f>testdata[[#This Row],[sma]]+2*testdata[[#This Row],[stdev]]</f>
        <v>236.47602939876461</v>
      </c>
      <c r="M141" s="11">
        <f>testdata[[#This Row],[sma]]-2*testdata[[#This Row],[stdev]]</f>
        <v>228.49097060123532</v>
      </c>
      <c r="N141" s="14">
        <f>(testdata[[#This Row],[close]]-testdata[[#This Row],[lower]])/(testdata[[#This Row],[upper]]-testdata[[#This Row],[lower]])</f>
        <v>0.85773061569488851</v>
      </c>
      <c r="O141" s="14">
        <f>(testdata[[#This Row],[close]]-testdata[[#This Row],[sma]])/testdata[[#This Row],[stdev]]</f>
        <v>1.430922462779552</v>
      </c>
      <c r="P141" s="14">
        <f>(testdata[[#This Row],[upper]]-testdata[[#This Row],[lower]])/testdata[[#This Row],[sma]]</f>
        <v>3.4346776427270291E-2</v>
      </c>
      <c r="R141" s="8">
        <v>140</v>
      </c>
      <c r="S141" s="11">
        <v>232.48349999999999</v>
      </c>
      <c r="T141" s="11">
        <v>236.47602939876401</v>
      </c>
      <c r="U141" s="11">
        <v>228.49097060123501</v>
      </c>
      <c r="V141" s="14">
        <v>0.85773061569488196</v>
      </c>
      <c r="W141" s="14">
        <v>1.4309224627795201</v>
      </c>
      <c r="X141" s="14">
        <v>3.4346776427270402E-2</v>
      </c>
    </row>
    <row r="142" spans="1:24" x14ac:dyDescent="0.25">
      <c r="A142" s="8">
        <v>141</v>
      </c>
      <c r="B142" s="4" t="s">
        <v>7</v>
      </c>
      <c r="C142" s="5" t="str">
        <f t="shared" si="6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 t="shared" si="4"/>
        <v>2.1262243531669007</v>
      </c>
      <c r="K142" s="11">
        <f t="shared" si="5"/>
        <v>232.68</v>
      </c>
      <c r="L142" s="11">
        <f>testdata[[#This Row],[sma]]+2*testdata[[#This Row],[stdev]]</f>
        <v>236.93244870633382</v>
      </c>
      <c r="M142" s="11">
        <f>testdata[[#This Row],[sma]]-2*testdata[[#This Row],[stdev]]</f>
        <v>228.4275512936662</v>
      </c>
      <c r="N142" s="14">
        <f>(testdata[[#This Row],[close]]-testdata[[#This Row],[lower]])/(testdata[[#This Row],[upper]]-testdata[[#This Row],[lower]])</f>
        <v>0.87978118292045093</v>
      </c>
      <c r="O142" s="14">
        <f>(testdata[[#This Row],[close]]-testdata[[#This Row],[sma]])/testdata[[#This Row],[stdev]]</f>
        <v>1.5191247316818062</v>
      </c>
      <c r="P142" s="14">
        <f>(testdata[[#This Row],[upper]]-testdata[[#This Row],[lower]])/testdata[[#This Row],[sma]]</f>
        <v>3.6551905675896584E-2</v>
      </c>
      <c r="R142" s="8">
        <v>141</v>
      </c>
      <c r="S142" s="11">
        <v>232.68</v>
      </c>
      <c r="T142" s="11">
        <v>236.93244870633299</v>
      </c>
      <c r="U142" s="11">
        <v>228.427551293666</v>
      </c>
      <c r="V142" s="14">
        <v>0.87978118292045204</v>
      </c>
      <c r="W142" s="14">
        <v>1.5191247316818099</v>
      </c>
      <c r="X142" s="14">
        <v>3.6551905675896501E-2</v>
      </c>
    </row>
    <row r="143" spans="1:24" x14ac:dyDescent="0.25">
      <c r="A143" s="8">
        <v>142</v>
      </c>
      <c r="B143" s="4" t="s">
        <v>7</v>
      </c>
      <c r="C143" s="5" t="str">
        <f t="shared" si="6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 t="shared" si="4"/>
        <v>2.1519932039855525</v>
      </c>
      <c r="K143" s="11">
        <f t="shared" si="5"/>
        <v>232.97049999999999</v>
      </c>
      <c r="L143" s="11">
        <f>testdata[[#This Row],[sma]]+2*testdata[[#This Row],[stdev]]</f>
        <v>237.2744864079711</v>
      </c>
      <c r="M143" s="11">
        <f>testdata[[#This Row],[sma]]-2*testdata[[#This Row],[stdev]]</f>
        <v>228.66651359202888</v>
      </c>
      <c r="N143" s="14">
        <f>(testdata[[#This Row],[close]]-testdata[[#This Row],[lower]])/(testdata[[#This Row],[upper]]-testdata[[#This Row],[lower]])</f>
        <v>0.8426474575451075</v>
      </c>
      <c r="O143" s="14">
        <f>(testdata[[#This Row],[close]]-testdata[[#This Row],[sma]])/testdata[[#This Row],[stdev]]</f>
        <v>1.3705898301804311</v>
      </c>
      <c r="P143" s="14">
        <f>(testdata[[#This Row],[upper]]-testdata[[#This Row],[lower]])/testdata[[#This Row],[sma]]</f>
        <v>3.6948767401633338E-2</v>
      </c>
      <c r="R143" s="8">
        <v>142</v>
      </c>
      <c r="S143" s="11">
        <v>232.97049999999999</v>
      </c>
      <c r="T143" s="11">
        <v>237.27448640797101</v>
      </c>
      <c r="U143" s="11">
        <v>228.666513592028</v>
      </c>
      <c r="V143" s="14">
        <v>0.84264745754510795</v>
      </c>
      <c r="W143" s="14">
        <v>1.37058983018043</v>
      </c>
      <c r="X143" s="14">
        <v>3.6948767401633199E-2</v>
      </c>
    </row>
    <row r="144" spans="1:24" x14ac:dyDescent="0.25">
      <c r="A144" s="8">
        <v>143</v>
      </c>
      <c r="B144" s="4" t="s">
        <v>7</v>
      </c>
      <c r="C144" s="5" t="str">
        <f t="shared" si="6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 t="shared" si="4"/>
        <v>2.2226990349572748</v>
      </c>
      <c r="K144" s="11">
        <f t="shared" si="5"/>
        <v>233.14700000000002</v>
      </c>
      <c r="L144" s="11">
        <f>testdata[[#This Row],[sma]]+2*testdata[[#This Row],[stdev]]</f>
        <v>237.59239806991457</v>
      </c>
      <c r="M144" s="11">
        <f>testdata[[#This Row],[sma]]-2*testdata[[#This Row],[stdev]]</f>
        <v>228.70160193008547</v>
      </c>
      <c r="N144" s="14">
        <f>(testdata[[#This Row],[close]]-testdata[[#This Row],[lower]])/(testdata[[#This Row],[upper]]-testdata[[#This Row],[lower]])</f>
        <v>0.78715088726002946</v>
      </c>
      <c r="O144" s="14">
        <f>(testdata[[#This Row],[close]]-testdata[[#This Row],[sma]])/testdata[[#This Row],[stdev]]</f>
        <v>1.148603549040117</v>
      </c>
      <c r="P144" s="14">
        <f>(testdata[[#This Row],[upper]]-testdata[[#This Row],[lower]])/testdata[[#This Row],[sma]]</f>
        <v>3.8133864642603557E-2</v>
      </c>
      <c r="R144" s="8">
        <v>143</v>
      </c>
      <c r="S144" s="11">
        <v>233.14699999999999</v>
      </c>
      <c r="T144" s="11">
        <v>237.592398069914</v>
      </c>
      <c r="U144" s="11">
        <v>228.70160193008499</v>
      </c>
      <c r="V144" s="14">
        <v>0.78715088726003302</v>
      </c>
      <c r="W144" s="14">
        <v>1.1486035490401301</v>
      </c>
      <c r="X144" s="14">
        <v>3.8133864642603502E-2</v>
      </c>
    </row>
    <row r="145" spans="1:24" x14ac:dyDescent="0.25">
      <c r="A145" s="8">
        <v>144</v>
      </c>
      <c r="B145" s="4" t="s">
        <v>7</v>
      </c>
      <c r="C145" s="5" t="str">
        <f t="shared" si="6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 t="shared" si="4"/>
        <v>2.1623265248338419</v>
      </c>
      <c r="K145" s="11">
        <f t="shared" si="5"/>
        <v>233.41200000000003</v>
      </c>
      <c r="L145" s="11">
        <f>testdata[[#This Row],[sma]]+2*testdata[[#This Row],[stdev]]</f>
        <v>237.73665304966772</v>
      </c>
      <c r="M145" s="11">
        <f>testdata[[#This Row],[sma]]-2*testdata[[#This Row],[stdev]]</f>
        <v>229.08734695033235</v>
      </c>
      <c r="N145" s="14">
        <f>(testdata[[#This Row],[close]]-testdata[[#This Row],[lower]])/(testdata[[#This Row],[upper]]-testdata[[#This Row],[lower]])</f>
        <v>0.73331351403496259</v>
      </c>
      <c r="O145" s="14">
        <f>(testdata[[#This Row],[close]]-testdata[[#This Row],[sma]])/testdata[[#This Row],[stdev]]</f>
        <v>0.93325405613985146</v>
      </c>
      <c r="P145" s="14">
        <f>(testdata[[#This Row],[upper]]-testdata[[#This Row],[lower]])/testdata[[#This Row],[sma]]</f>
        <v>3.7055961558683251E-2</v>
      </c>
      <c r="R145" s="8">
        <v>144</v>
      </c>
      <c r="S145" s="11">
        <v>233.41200000000001</v>
      </c>
      <c r="T145" s="11">
        <v>237.73665304966701</v>
      </c>
      <c r="U145" s="11">
        <v>229.08734695033201</v>
      </c>
      <c r="V145" s="14">
        <v>0.73331351403496603</v>
      </c>
      <c r="W145" s="14">
        <v>0.93325405613986501</v>
      </c>
      <c r="X145" s="14">
        <v>3.7055961558683098E-2</v>
      </c>
    </row>
    <row r="146" spans="1:24" x14ac:dyDescent="0.25">
      <c r="A146" s="8">
        <v>145</v>
      </c>
      <c r="B146" s="4" t="s">
        <v>7</v>
      </c>
      <c r="C146" s="5" t="str">
        <f t="shared" si="6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 t="shared" si="4"/>
        <v>2.0950829935828317</v>
      </c>
      <c r="K146" s="11">
        <f t="shared" si="5"/>
        <v>233.64850000000001</v>
      </c>
      <c r="L146" s="11">
        <f>testdata[[#This Row],[sma]]+2*testdata[[#This Row],[stdev]]</f>
        <v>237.83866598716568</v>
      </c>
      <c r="M146" s="11">
        <f>testdata[[#This Row],[sma]]-2*testdata[[#This Row],[stdev]]</f>
        <v>229.45833401283434</v>
      </c>
      <c r="N146" s="14">
        <f>(testdata[[#This Row],[close]]-testdata[[#This Row],[lower]])/(testdata[[#This Row],[upper]]-testdata[[#This Row],[lower]])</f>
        <v>0.6958752952780195</v>
      </c>
      <c r="O146" s="14">
        <f>(testdata[[#This Row],[close]]-testdata[[#This Row],[sma]])/testdata[[#This Row],[stdev]]</f>
        <v>0.78350118111207923</v>
      </c>
      <c r="P146" s="14">
        <f>(testdata[[#This Row],[upper]]-testdata[[#This Row],[lower]])/testdata[[#This Row],[sma]]</f>
        <v>3.5867262038195583E-2</v>
      </c>
      <c r="R146" s="8">
        <v>145</v>
      </c>
      <c r="S146" s="11">
        <v>233.64850000000001</v>
      </c>
      <c r="T146" s="11">
        <v>237.838665987165</v>
      </c>
      <c r="U146" s="11">
        <v>229.458334012834</v>
      </c>
      <c r="V146" s="14">
        <v>0.69587529527802205</v>
      </c>
      <c r="W146" s="14">
        <v>0.783501181112089</v>
      </c>
      <c r="X146" s="14">
        <v>3.5867262038195402E-2</v>
      </c>
    </row>
    <row r="147" spans="1:24" x14ac:dyDescent="0.25">
      <c r="A147" s="8">
        <v>146</v>
      </c>
      <c r="B147" s="4" t="s">
        <v>7</v>
      </c>
      <c r="C147" s="5" t="str">
        <f t="shared" si="6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 t="shared" si="4"/>
        <v>2.0498185285531973</v>
      </c>
      <c r="K147" s="11">
        <f t="shared" si="5"/>
        <v>233.892</v>
      </c>
      <c r="L147" s="11">
        <f>testdata[[#This Row],[sma]]+2*testdata[[#This Row],[stdev]]</f>
        <v>237.9916370571064</v>
      </c>
      <c r="M147" s="11">
        <f>testdata[[#This Row],[sma]]-2*testdata[[#This Row],[stdev]]</f>
        <v>229.79236294289359</v>
      </c>
      <c r="N147" s="14">
        <f>(testdata[[#This Row],[close]]-testdata[[#This Row],[lower]])/(testdata[[#This Row],[upper]]-testdata[[#This Row],[lower]])</f>
        <v>0.73514276668198675</v>
      </c>
      <c r="O147" s="14">
        <f>(testdata[[#This Row],[close]]-testdata[[#This Row],[sma]])/testdata[[#This Row],[stdev]]</f>
        <v>0.94057106672794977</v>
      </c>
      <c r="P147" s="14">
        <f>(testdata[[#This Row],[upper]]-testdata[[#This Row],[lower]])/testdata[[#This Row],[sma]]</f>
        <v>3.5055812572524124E-2</v>
      </c>
      <c r="R147" s="8">
        <v>146</v>
      </c>
      <c r="S147" s="11">
        <v>233.892</v>
      </c>
      <c r="T147" s="11">
        <v>237.991637057106</v>
      </c>
      <c r="U147" s="11">
        <v>229.79236294289299</v>
      </c>
      <c r="V147" s="14">
        <v>0.73514276668198697</v>
      </c>
      <c r="W147" s="14">
        <v>0.94057106672794899</v>
      </c>
      <c r="X147" s="14">
        <v>3.5055812572523999E-2</v>
      </c>
    </row>
    <row r="148" spans="1:24" x14ac:dyDescent="0.25">
      <c r="A148" s="8">
        <v>147</v>
      </c>
      <c r="B148" s="4" t="s">
        <v>7</v>
      </c>
      <c r="C148" s="5" t="str">
        <f t="shared" si="6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 t="shared" si="4"/>
        <v>2.0171848576667419</v>
      </c>
      <c r="K148" s="11">
        <f t="shared" si="5"/>
        <v>234.11450000000005</v>
      </c>
      <c r="L148" s="11">
        <f>testdata[[#This Row],[sma]]+2*testdata[[#This Row],[stdev]]</f>
        <v>238.14886971533355</v>
      </c>
      <c r="M148" s="11">
        <f>testdata[[#This Row],[sma]]-2*testdata[[#This Row],[stdev]]</f>
        <v>230.08013028466655</v>
      </c>
      <c r="N148" s="14">
        <f>(testdata[[#This Row],[close]]-testdata[[#This Row],[lower]])/(testdata[[#This Row],[upper]]-testdata[[#This Row],[lower]])</f>
        <v>0.72500416770180431</v>
      </c>
      <c r="O148" s="14">
        <f>(testdata[[#This Row],[close]]-testdata[[#This Row],[sma]])/testdata[[#This Row],[stdev]]</f>
        <v>0.90001667080722025</v>
      </c>
      <c r="P148" s="14">
        <f>(testdata[[#This Row],[upper]]-testdata[[#This Row],[lower]])/testdata[[#This Row],[sma]]</f>
        <v>3.4464928189697742E-2</v>
      </c>
      <c r="R148" s="8">
        <v>147</v>
      </c>
      <c r="S148" s="11">
        <v>234.11449999999999</v>
      </c>
      <c r="T148" s="11">
        <v>238.14886971533301</v>
      </c>
      <c r="U148" s="11">
        <v>230.08013028466601</v>
      </c>
      <c r="V148" s="14">
        <v>0.72500416770180998</v>
      </c>
      <c r="W148" s="14">
        <v>0.90001667080724201</v>
      </c>
      <c r="X148" s="14">
        <v>3.4464928189697597E-2</v>
      </c>
    </row>
    <row r="149" spans="1:24" x14ac:dyDescent="0.25">
      <c r="A149" s="8">
        <v>148</v>
      </c>
      <c r="B149" s="4" t="s">
        <v>7</v>
      </c>
      <c r="C149" s="5" t="str">
        <f t="shared" si="6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 t="shared" si="4"/>
        <v>1.7141659050395319</v>
      </c>
      <c r="K149" s="11">
        <f t="shared" si="5"/>
        <v>234.4205</v>
      </c>
      <c r="L149" s="11">
        <f>testdata[[#This Row],[sma]]+2*testdata[[#This Row],[stdev]]</f>
        <v>237.84883181007908</v>
      </c>
      <c r="M149" s="11">
        <f>testdata[[#This Row],[sma]]-2*testdata[[#This Row],[stdev]]</f>
        <v>230.99216818992093</v>
      </c>
      <c r="N149" s="14">
        <f>(testdata[[#This Row],[close]]-testdata[[#This Row],[lower]])/(testdata[[#This Row],[upper]]-testdata[[#This Row],[lower]])</f>
        <v>0.6545212159577326</v>
      </c>
      <c r="O149" s="14">
        <f>(testdata[[#This Row],[close]]-testdata[[#This Row],[sma]])/testdata[[#This Row],[stdev]]</f>
        <v>0.6180848638309322</v>
      </c>
      <c r="P149" s="14">
        <f>(testdata[[#This Row],[upper]]-testdata[[#This Row],[lower]])/testdata[[#This Row],[sma]]</f>
        <v>2.9249419825305996E-2</v>
      </c>
      <c r="R149" s="8">
        <v>148</v>
      </c>
      <c r="S149" s="11">
        <v>234.4205</v>
      </c>
      <c r="T149" s="11">
        <v>237.84883181007899</v>
      </c>
      <c r="U149" s="11">
        <v>230.99216818991999</v>
      </c>
      <c r="V149" s="14">
        <v>0.65452121595773505</v>
      </c>
      <c r="W149" s="14">
        <v>0.61808486383094097</v>
      </c>
      <c r="X149" s="14">
        <v>2.9249419825305802E-2</v>
      </c>
    </row>
    <row r="150" spans="1:24" x14ac:dyDescent="0.25">
      <c r="A150" s="8">
        <v>149</v>
      </c>
      <c r="B150" s="4" t="s">
        <v>7</v>
      </c>
      <c r="C150" s="5" t="str">
        <f t="shared" si="6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 t="shared" ref="J150:J213" si="7">_xlfn.STDEV.P(H131:H150)</f>
        <v>1.5318717309226635</v>
      </c>
      <c r="K150" s="11">
        <f t="shared" ref="K150:K213" si="8">AVERAGE(H131:H150)</f>
        <v>234.67299999999994</v>
      </c>
      <c r="L150" s="11">
        <f>testdata[[#This Row],[sma]]+2*testdata[[#This Row],[stdev]]</f>
        <v>237.73674346184526</v>
      </c>
      <c r="M150" s="11">
        <f>testdata[[#This Row],[sma]]-2*testdata[[#This Row],[stdev]]</f>
        <v>231.60925653815463</v>
      </c>
      <c r="N150" s="14">
        <f>(testdata[[#This Row],[close]]-testdata[[#This Row],[lower]])/(testdata[[#This Row],[upper]]-testdata[[#This Row],[lower]])</f>
        <v>0.70024522537226852</v>
      </c>
      <c r="O150" s="14">
        <f>(testdata[[#This Row],[close]]-testdata[[#This Row],[sma]])/testdata[[#This Row],[stdev]]</f>
        <v>0.80098090148907242</v>
      </c>
      <c r="P150" s="14">
        <f>(testdata[[#This Row],[upper]]-testdata[[#This Row],[lower]])/testdata[[#This Row],[sma]]</f>
        <v>2.6110745265499828E-2</v>
      </c>
      <c r="R150" s="8">
        <v>149</v>
      </c>
      <c r="S150" s="11">
        <v>234.673</v>
      </c>
      <c r="T150" s="11">
        <v>237.73674346184501</v>
      </c>
      <c r="U150" s="11">
        <v>231.609256538154</v>
      </c>
      <c r="V150" s="14">
        <v>0.70024522537225797</v>
      </c>
      <c r="W150" s="14">
        <v>0.800980901489034</v>
      </c>
      <c r="X150" s="14">
        <v>2.61107452654998E-2</v>
      </c>
    </row>
    <row r="151" spans="1:24" x14ac:dyDescent="0.25">
      <c r="A151" s="8">
        <v>150</v>
      </c>
      <c r="B151" s="4" t="s">
        <v>7</v>
      </c>
      <c r="C151" s="5" t="str">
        <f t="shared" si="6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 t="shared" si="7"/>
        <v>1.3336472547116776</v>
      </c>
      <c r="K151" s="11">
        <f t="shared" si="8"/>
        <v>234.935</v>
      </c>
      <c r="L151" s="11">
        <f>testdata[[#This Row],[sma]]+2*testdata[[#This Row],[stdev]]</f>
        <v>237.60229450942336</v>
      </c>
      <c r="M151" s="11">
        <f>testdata[[#This Row],[sma]]-2*testdata[[#This Row],[stdev]]</f>
        <v>232.26770549057665</v>
      </c>
      <c r="N151" s="14">
        <f>(testdata[[#This Row],[close]]-testdata[[#This Row],[lower]])/(testdata[[#This Row],[upper]]-testdata[[#This Row],[lower]])</f>
        <v>0.76337549060222609</v>
      </c>
      <c r="O151" s="14">
        <f>(testdata[[#This Row],[close]]-testdata[[#This Row],[sma]])/testdata[[#This Row],[stdev]]</f>
        <v>1.053501962408905</v>
      </c>
      <c r="P151" s="14">
        <f>(testdata[[#This Row],[upper]]-testdata[[#This Row],[lower]])/testdata[[#This Row],[sma]]</f>
        <v>2.2706659368960408E-2</v>
      </c>
      <c r="R151" s="8">
        <v>150</v>
      </c>
      <c r="S151" s="11">
        <v>234.935</v>
      </c>
      <c r="T151" s="11">
        <v>237.60229450942299</v>
      </c>
      <c r="U151" s="11">
        <v>232.26770549057599</v>
      </c>
      <c r="V151" s="14">
        <v>0.76337549060222498</v>
      </c>
      <c r="W151" s="14">
        <v>1.0535019624088999</v>
      </c>
      <c r="X151" s="14">
        <v>2.2706659368960401E-2</v>
      </c>
    </row>
    <row r="152" spans="1:24" x14ac:dyDescent="0.25">
      <c r="A152" s="8">
        <v>151</v>
      </c>
      <c r="B152" s="4" t="s">
        <v>7</v>
      </c>
      <c r="C152" s="5" t="str">
        <f t="shared" si="6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 t="shared" si="7"/>
        <v>0.97587025264632232</v>
      </c>
      <c r="K152" s="11">
        <f t="shared" si="8"/>
        <v>235.17649999999998</v>
      </c>
      <c r="L152" s="11">
        <f>testdata[[#This Row],[sma]]+2*testdata[[#This Row],[stdev]]</f>
        <v>237.12824050529261</v>
      </c>
      <c r="M152" s="11">
        <f>testdata[[#This Row],[sma]]-2*testdata[[#This Row],[stdev]]</f>
        <v>233.22475949470734</v>
      </c>
      <c r="N152" s="14">
        <f>(testdata[[#This Row],[close]]-testdata[[#This Row],[lower]])/(testdata[[#This Row],[upper]]-testdata[[#This Row],[lower]])</f>
        <v>0.64948196197642782</v>
      </c>
      <c r="O152" s="14">
        <f>(testdata[[#This Row],[close]]-testdata[[#This Row],[sma]])/testdata[[#This Row],[stdev]]</f>
        <v>0.59792784790570797</v>
      </c>
      <c r="P152" s="14">
        <f>(testdata[[#This Row],[upper]]-testdata[[#This Row],[lower]])/testdata[[#This Row],[sma]]</f>
        <v>1.6598091265858907E-2</v>
      </c>
      <c r="R152" s="8">
        <v>151</v>
      </c>
      <c r="S152" s="11">
        <v>235.1765</v>
      </c>
      <c r="T152" s="11">
        <v>237.12824050529201</v>
      </c>
      <c r="U152" s="11">
        <v>233.224759494707</v>
      </c>
      <c r="V152" s="14">
        <v>0.64948196197642305</v>
      </c>
      <c r="W152" s="14">
        <v>0.59792784790569198</v>
      </c>
      <c r="X152" s="14">
        <v>1.65980912658589E-2</v>
      </c>
    </row>
    <row r="153" spans="1:24" x14ac:dyDescent="0.25">
      <c r="A153" s="8">
        <v>152</v>
      </c>
      <c r="B153" s="4" t="s">
        <v>7</v>
      </c>
      <c r="C153" s="5" t="str">
        <f t="shared" si="6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 t="shared" si="7"/>
        <v>0.79262790765907032</v>
      </c>
      <c r="K153" s="11">
        <f t="shared" si="8"/>
        <v>235.33099999999999</v>
      </c>
      <c r="L153" s="11">
        <f>testdata[[#This Row],[sma]]+2*testdata[[#This Row],[stdev]]</f>
        <v>236.91625581531812</v>
      </c>
      <c r="M153" s="11">
        <f>testdata[[#This Row],[sma]]-2*testdata[[#This Row],[stdev]]</f>
        <v>233.74574418468185</v>
      </c>
      <c r="N153" s="14">
        <f>(testdata[[#This Row],[close]]-testdata[[#This Row],[lower]])/(testdata[[#This Row],[upper]]-testdata[[#This Row],[lower]])</f>
        <v>0.63215532658870099</v>
      </c>
      <c r="O153" s="14">
        <f>(testdata[[#This Row],[close]]-testdata[[#This Row],[sma]])/testdata[[#This Row],[stdev]]</f>
        <v>0.52862130635480198</v>
      </c>
      <c r="P153" s="14">
        <f>(testdata[[#This Row],[upper]]-testdata[[#This Row],[lower]])/testdata[[#This Row],[sma]]</f>
        <v>1.3472562606015655E-2</v>
      </c>
      <c r="R153" s="8">
        <v>152</v>
      </c>
      <c r="S153" s="11">
        <v>235.33099999999999</v>
      </c>
      <c r="T153" s="11">
        <v>236.91625581531801</v>
      </c>
      <c r="U153" s="11">
        <v>233.745744184681</v>
      </c>
      <c r="V153" s="14">
        <v>0.632155326588697</v>
      </c>
      <c r="W153" s="14">
        <v>0.52862130635478799</v>
      </c>
      <c r="X153" s="14">
        <v>1.3472562606015599E-2</v>
      </c>
    </row>
    <row r="154" spans="1:24" x14ac:dyDescent="0.25">
      <c r="A154" s="8">
        <v>153</v>
      </c>
      <c r="B154" s="4" t="s">
        <v>7</v>
      </c>
      <c r="C154" s="5" t="str">
        <f t="shared" si="6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 t="shared" si="7"/>
        <v>0.88927765630313793</v>
      </c>
      <c r="K154" s="11">
        <f t="shared" si="8"/>
        <v>235.29949999999999</v>
      </c>
      <c r="L154" s="11">
        <f>testdata[[#This Row],[sma]]+2*testdata[[#This Row],[stdev]]</f>
        <v>237.07805531260627</v>
      </c>
      <c r="M154" s="11">
        <f>testdata[[#This Row],[sma]]-2*testdata[[#This Row],[stdev]]</f>
        <v>233.52094468739372</v>
      </c>
      <c r="N154" s="14">
        <f>(testdata[[#This Row],[close]]-testdata[[#This Row],[lower]])/(testdata[[#This Row],[upper]]-testdata[[#This Row],[lower]])</f>
        <v>-0.30950532704558531</v>
      </c>
      <c r="O154" s="14">
        <f>(testdata[[#This Row],[close]]-testdata[[#This Row],[sma]])/testdata[[#This Row],[stdev]]</f>
        <v>-3.2380213081823346</v>
      </c>
      <c r="P154" s="14">
        <f>(testdata[[#This Row],[upper]]-testdata[[#This Row],[lower]])/testdata[[#This Row],[sma]]</f>
        <v>1.5117374347215122E-2</v>
      </c>
      <c r="R154" s="8">
        <v>153</v>
      </c>
      <c r="S154" s="11">
        <v>235.29949999999999</v>
      </c>
      <c r="T154" s="11">
        <v>237.07805531260601</v>
      </c>
      <c r="U154" s="11">
        <v>233.52094468739301</v>
      </c>
      <c r="V154" s="14">
        <v>-0.30950532704558098</v>
      </c>
      <c r="W154" s="14">
        <v>-3.2380213081823199</v>
      </c>
      <c r="X154" s="14">
        <v>1.51173743472151E-2</v>
      </c>
    </row>
    <row r="155" spans="1:24" x14ac:dyDescent="0.25">
      <c r="A155" s="8">
        <v>154</v>
      </c>
      <c r="B155" s="4" t="s">
        <v>7</v>
      </c>
      <c r="C155" s="5" t="str">
        <f t="shared" si="6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 t="shared" si="7"/>
        <v>1.0192247053520622</v>
      </c>
      <c r="K155" s="11">
        <f t="shared" si="8"/>
        <v>235.23100000000005</v>
      </c>
      <c r="L155" s="11">
        <f>testdata[[#This Row],[sma]]+2*testdata[[#This Row],[stdev]]</f>
        <v>237.26944941070417</v>
      </c>
      <c r="M155" s="11">
        <f>testdata[[#This Row],[sma]]-2*testdata[[#This Row],[stdev]]</f>
        <v>233.19255058929593</v>
      </c>
      <c r="N155" s="14">
        <f>(testdata[[#This Row],[close]]-testdata[[#This Row],[lower]])/(testdata[[#This Row],[upper]]-testdata[[#This Row],[lower]])</f>
        <v>-0.10364510079991798</v>
      </c>
      <c r="O155" s="14">
        <f>(testdata[[#This Row],[close]]-testdata[[#This Row],[sma]])/testdata[[#This Row],[stdev]]</f>
        <v>-2.4145804031996638</v>
      </c>
      <c r="P155" s="14">
        <f>(testdata[[#This Row],[upper]]-testdata[[#This Row],[lower]])/testdata[[#This Row],[sma]]</f>
        <v>1.7331469157586519E-2</v>
      </c>
      <c r="R155" s="8">
        <v>154</v>
      </c>
      <c r="S155" s="11">
        <v>235.23099999999999</v>
      </c>
      <c r="T155" s="11">
        <v>237.269449410704</v>
      </c>
      <c r="U155" s="11">
        <v>233.192550589295</v>
      </c>
      <c r="V155" s="14">
        <v>-0.10364510079990701</v>
      </c>
      <c r="W155" s="14">
        <v>-2.4145804031996199</v>
      </c>
      <c r="X155" s="14">
        <v>1.7331469157586502E-2</v>
      </c>
    </row>
    <row r="156" spans="1:24" x14ac:dyDescent="0.25">
      <c r="A156" s="8">
        <v>155</v>
      </c>
      <c r="B156" s="4" t="s">
        <v>7</v>
      </c>
      <c r="C156" s="5" t="str">
        <f t="shared" si="6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 t="shared" si="7"/>
        <v>0.98741024908596098</v>
      </c>
      <c r="K156" s="11">
        <f t="shared" si="8"/>
        <v>235.27900000000005</v>
      </c>
      <c r="L156" s="11">
        <f>testdata[[#This Row],[sma]]+2*testdata[[#This Row],[stdev]]</f>
        <v>237.25382049817196</v>
      </c>
      <c r="M156" s="11">
        <f>testdata[[#This Row],[sma]]-2*testdata[[#This Row],[stdev]]</f>
        <v>233.30417950182814</v>
      </c>
      <c r="N156" s="14">
        <f>(testdata[[#This Row],[close]]-testdata[[#This Row],[lower]])/(testdata[[#This Row],[upper]]-testdata[[#This Row],[lower]])</f>
        <v>0.44708379820000571</v>
      </c>
      <c r="O156" s="14">
        <f>(testdata[[#This Row],[close]]-testdata[[#This Row],[sma]])/testdata[[#This Row],[stdev]]</f>
        <v>-0.21166480719997582</v>
      </c>
      <c r="P156" s="14">
        <f>(testdata[[#This Row],[upper]]-testdata[[#This Row],[lower]])/testdata[[#This Row],[sma]]</f>
        <v>1.6787052802603786E-2</v>
      </c>
      <c r="R156" s="8">
        <v>155</v>
      </c>
      <c r="S156" s="11">
        <v>235.279</v>
      </c>
      <c r="T156" s="11">
        <v>237.253820498171</v>
      </c>
      <c r="U156" s="11">
        <v>233.304179501828</v>
      </c>
      <c r="V156" s="14">
        <v>0.44708379820002098</v>
      </c>
      <c r="W156" s="14">
        <v>-0.21166480719991501</v>
      </c>
      <c r="X156" s="14">
        <v>1.67870528026039E-2</v>
      </c>
    </row>
    <row r="157" spans="1:24" x14ac:dyDescent="0.25">
      <c r="A157" s="8">
        <v>156</v>
      </c>
      <c r="B157" s="4" t="s">
        <v>7</v>
      </c>
      <c r="C157" s="5" t="str">
        <f t="shared" si="6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 t="shared" si="7"/>
        <v>0.96020036971457168</v>
      </c>
      <c r="K157" s="11">
        <f t="shared" si="8"/>
        <v>235.31950000000006</v>
      </c>
      <c r="L157" s="11">
        <f>testdata[[#This Row],[sma]]+2*testdata[[#This Row],[stdev]]</f>
        <v>237.2399007394292</v>
      </c>
      <c r="M157" s="11">
        <f>testdata[[#This Row],[sma]]-2*testdata[[#This Row],[stdev]]</f>
        <v>233.39909926057092</v>
      </c>
      <c r="N157" s="14">
        <f>(testdata[[#This Row],[close]]-testdata[[#This Row],[lower]])/(testdata[[#This Row],[upper]]-testdata[[#This Row],[lower]])</f>
        <v>0.4298323536159015</v>
      </c>
      <c r="O157" s="14">
        <f>(testdata[[#This Row],[close]]-testdata[[#This Row],[sma]])/testdata[[#This Row],[stdev]]</f>
        <v>-0.28067058553639362</v>
      </c>
      <c r="P157" s="14">
        <f>(testdata[[#This Row],[upper]]-testdata[[#This Row],[lower]])/testdata[[#This Row],[sma]]</f>
        <v>1.6321645587629927E-2</v>
      </c>
      <c r="R157" s="8">
        <v>156</v>
      </c>
      <c r="S157" s="11">
        <v>235.31950000000001</v>
      </c>
      <c r="T157" s="11">
        <v>237.239900739429</v>
      </c>
      <c r="U157" s="11">
        <v>233.39909926057001</v>
      </c>
      <c r="V157" s="14">
        <v>0.42983235361591399</v>
      </c>
      <c r="W157" s="14">
        <v>-0.28067058553634</v>
      </c>
      <c r="X157" s="14">
        <v>1.6321645587629899E-2</v>
      </c>
    </row>
    <row r="158" spans="1:24" x14ac:dyDescent="0.25">
      <c r="A158" s="8">
        <v>157</v>
      </c>
      <c r="B158" s="4" t="s">
        <v>7</v>
      </c>
      <c r="C158" s="5" t="str">
        <f t="shared" si="6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 t="shared" si="7"/>
        <v>0.95986392264737197</v>
      </c>
      <c r="K158" s="11">
        <f t="shared" si="8"/>
        <v>235.31750000000002</v>
      </c>
      <c r="L158" s="11">
        <f>testdata[[#This Row],[sma]]+2*testdata[[#This Row],[stdev]]</f>
        <v>237.23722784529477</v>
      </c>
      <c r="M158" s="11">
        <f>testdata[[#This Row],[sma]]-2*testdata[[#This Row],[stdev]]</f>
        <v>233.39777215470528</v>
      </c>
      <c r="N158" s="14">
        <f>(testdata[[#This Row],[close]]-testdata[[#This Row],[lower]])/(testdata[[#This Row],[upper]]-testdata[[#This Row],[lower]])</f>
        <v>0.53711463589728403</v>
      </c>
      <c r="O158" s="14">
        <f>(testdata[[#This Row],[close]]-testdata[[#This Row],[sma]])/testdata[[#This Row],[stdev]]</f>
        <v>0.14845854358913615</v>
      </c>
      <c r="P158" s="14">
        <f>(testdata[[#This Row],[upper]]-testdata[[#This Row],[lower]])/testdata[[#This Row],[sma]]</f>
        <v>1.6316065276018522E-2</v>
      </c>
      <c r="R158" s="8">
        <v>157</v>
      </c>
      <c r="S158" s="11">
        <v>235.3175</v>
      </c>
      <c r="T158" s="11">
        <v>237.237227845294</v>
      </c>
      <c r="U158" s="11">
        <v>233.397772154705</v>
      </c>
      <c r="V158" s="14">
        <v>0.53711463589728803</v>
      </c>
      <c r="W158" s="14">
        <v>0.148458543589152</v>
      </c>
      <c r="X158" s="14">
        <v>1.6316065276018501E-2</v>
      </c>
    </row>
    <row r="159" spans="1:24" x14ac:dyDescent="0.25">
      <c r="A159" s="8">
        <v>158</v>
      </c>
      <c r="B159" s="4" t="s">
        <v>7</v>
      </c>
      <c r="C159" s="5" t="str">
        <f t="shared" si="6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 t="shared" si="7"/>
        <v>1.2258640830043117</v>
      </c>
      <c r="K159" s="11">
        <f t="shared" si="8"/>
        <v>235.12650000000002</v>
      </c>
      <c r="L159" s="11">
        <f>testdata[[#This Row],[sma]]+2*testdata[[#This Row],[stdev]]</f>
        <v>237.57822816600864</v>
      </c>
      <c r="M159" s="11">
        <f>testdata[[#This Row],[sma]]-2*testdata[[#This Row],[stdev]]</f>
        <v>232.6747718339914</v>
      </c>
      <c r="N159" s="14">
        <f>(testdata[[#This Row],[close]]-testdata[[#This Row],[lower]])/(testdata[[#This Row],[upper]]-testdata[[#This Row],[lower]])</f>
        <v>-0.18043840386917856</v>
      </c>
      <c r="O159" s="14">
        <f>(testdata[[#This Row],[close]]-testdata[[#This Row],[sma]])/testdata[[#This Row],[stdev]]</f>
        <v>-2.7217536154767119</v>
      </c>
      <c r="P159" s="14">
        <f>(testdata[[#This Row],[upper]]-testdata[[#This Row],[lower]])/testdata[[#This Row],[sma]]</f>
        <v>2.085454566804355E-2</v>
      </c>
      <c r="R159" s="8">
        <v>158</v>
      </c>
      <c r="S159" s="11">
        <v>235.12649999999999</v>
      </c>
      <c r="T159" s="11">
        <v>237.57822816600799</v>
      </c>
      <c r="U159" s="11">
        <v>232.674771833991</v>
      </c>
      <c r="V159" s="14">
        <v>-0.18043840386917201</v>
      </c>
      <c r="W159" s="14">
        <v>-2.7217536154766901</v>
      </c>
      <c r="X159" s="14">
        <v>2.0854545668043501E-2</v>
      </c>
    </row>
    <row r="160" spans="1:24" x14ac:dyDescent="0.25">
      <c r="A160" s="8">
        <v>159</v>
      </c>
      <c r="B160" s="4" t="s">
        <v>7</v>
      </c>
      <c r="C160" s="5" t="str">
        <f t="shared" si="6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 t="shared" si="7"/>
        <v>1.4650285833389072</v>
      </c>
      <c r="K160" s="11">
        <f t="shared" si="8"/>
        <v>234.92750000000001</v>
      </c>
      <c r="L160" s="11">
        <f>testdata[[#This Row],[sma]]+2*testdata[[#This Row],[stdev]]</f>
        <v>237.85755716667782</v>
      </c>
      <c r="M160" s="11">
        <f>testdata[[#This Row],[sma]]-2*testdata[[#This Row],[stdev]]</f>
        <v>231.9974428333222</v>
      </c>
      <c r="N160" s="14">
        <f>(testdata[[#This Row],[close]]-testdata[[#This Row],[lower]])/(testdata[[#This Row],[upper]]-testdata[[#This Row],[lower]])</f>
        <v>-9.8537810096198761E-2</v>
      </c>
      <c r="O160" s="14">
        <f>(testdata[[#This Row],[close]]-testdata[[#This Row],[sma]])/testdata[[#This Row],[stdev]]</f>
        <v>-2.3941512403847938</v>
      </c>
      <c r="P160" s="14">
        <f>(testdata[[#This Row],[upper]]-testdata[[#This Row],[lower]])/testdata[[#This Row],[sma]]</f>
        <v>2.4944352335744539E-2</v>
      </c>
      <c r="R160" s="8">
        <v>159</v>
      </c>
      <c r="S160" s="11">
        <v>234.92750000000001</v>
      </c>
      <c r="T160" s="11">
        <v>237.857557166677</v>
      </c>
      <c r="U160" s="11">
        <v>231.997442833322</v>
      </c>
      <c r="V160" s="14">
        <v>-9.8537810096193501E-2</v>
      </c>
      <c r="W160" s="14">
        <v>-2.3941512403847698</v>
      </c>
      <c r="X160" s="14">
        <v>2.4944352335744598E-2</v>
      </c>
    </row>
    <row r="161" spans="1:24" x14ac:dyDescent="0.25">
      <c r="A161" s="8">
        <v>160</v>
      </c>
      <c r="B161" s="4" t="s">
        <v>7</v>
      </c>
      <c r="C161" s="5" t="str">
        <f t="shared" si="6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 t="shared" si="7"/>
        <v>1.629860346778216</v>
      </c>
      <c r="K161" s="11">
        <f t="shared" si="8"/>
        <v>234.74050000000005</v>
      </c>
      <c r="L161" s="11">
        <f>testdata[[#This Row],[sma]]+2*testdata[[#This Row],[stdev]]</f>
        <v>238.00022069355649</v>
      </c>
      <c r="M161" s="11">
        <f>testdata[[#This Row],[sma]]-2*testdata[[#This Row],[stdev]]</f>
        <v>231.48077930644362</v>
      </c>
      <c r="N161" s="14">
        <f>(testdata[[#This Row],[close]]-testdata[[#This Row],[lower]])/(testdata[[#This Row],[upper]]-testdata[[#This Row],[lower]])</f>
        <v>1.828694921501069E-2</v>
      </c>
      <c r="O161" s="14">
        <f>(testdata[[#This Row],[close]]-testdata[[#This Row],[sma]])/testdata[[#This Row],[stdev]]</f>
        <v>-1.9268522031399571</v>
      </c>
      <c r="P161" s="14">
        <f>(testdata[[#This Row],[upper]]-testdata[[#This Row],[lower]])/testdata[[#This Row],[sma]]</f>
        <v>2.7772972227258875E-2</v>
      </c>
      <c r="R161" s="8">
        <v>160</v>
      </c>
      <c r="S161" s="11">
        <v>234.7405</v>
      </c>
      <c r="T161" s="11">
        <v>238.000220693556</v>
      </c>
      <c r="U161" s="11">
        <v>231.480779306443</v>
      </c>
      <c r="V161" s="14">
        <v>1.8286949215021098E-2</v>
      </c>
      <c r="W161" s="14">
        <v>-1.92685220313991</v>
      </c>
      <c r="X161" s="14">
        <v>2.7772972227258899E-2</v>
      </c>
    </row>
    <row r="162" spans="1:24" x14ac:dyDescent="0.25">
      <c r="A162" s="8">
        <v>161</v>
      </c>
      <c r="B162" s="4" t="s">
        <v>7</v>
      </c>
      <c r="C162" s="5" t="str">
        <f t="shared" si="6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 t="shared" si="7"/>
        <v>1.6138347963778716</v>
      </c>
      <c r="K162" s="11">
        <f t="shared" si="8"/>
        <v>234.6465</v>
      </c>
      <c r="L162" s="11">
        <f>testdata[[#This Row],[sma]]+2*testdata[[#This Row],[stdev]]</f>
        <v>237.87416959275575</v>
      </c>
      <c r="M162" s="11">
        <f>testdata[[#This Row],[sma]]-2*testdata[[#This Row],[stdev]]</f>
        <v>231.41883040724426</v>
      </c>
      <c r="N162" s="14">
        <f>(testdata[[#This Row],[close]]-testdata[[#This Row],[lower]])/(testdata[[#This Row],[upper]]-testdata[[#This Row],[lower]])</f>
        <v>0.40449765964526102</v>
      </c>
      <c r="O162" s="14">
        <f>(testdata[[#This Row],[close]]-testdata[[#This Row],[sma]])/testdata[[#This Row],[stdev]]</f>
        <v>-0.38200936141895625</v>
      </c>
      <c r="P162" s="14">
        <f>(testdata[[#This Row],[upper]]-testdata[[#This Row],[lower]])/testdata[[#This Row],[sma]]</f>
        <v>2.7510911884521996E-2</v>
      </c>
      <c r="R162" s="8">
        <v>161</v>
      </c>
      <c r="S162" s="11">
        <v>234.6465</v>
      </c>
      <c r="T162" s="11">
        <v>237.87416959275501</v>
      </c>
      <c r="U162" s="11">
        <v>231.418830407244</v>
      </c>
      <c r="V162" s="14">
        <v>0.40449765964526102</v>
      </c>
      <c r="W162" s="14">
        <v>-0.38200936141895497</v>
      </c>
      <c r="X162" s="14">
        <v>2.7510911884521899E-2</v>
      </c>
    </row>
    <row r="163" spans="1:24" x14ac:dyDescent="0.25">
      <c r="A163" s="8">
        <v>162</v>
      </c>
      <c r="B163" s="4" t="s">
        <v>7</v>
      </c>
      <c r="C163" s="5" t="str">
        <f t="shared" si="6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 t="shared" si="7"/>
        <v>1.6158001113999241</v>
      </c>
      <c r="K163" s="11">
        <f t="shared" si="8"/>
        <v>234.51</v>
      </c>
      <c r="L163" s="11">
        <f>testdata[[#This Row],[sma]]+2*testdata[[#This Row],[stdev]]</f>
        <v>237.74160022279983</v>
      </c>
      <c r="M163" s="11">
        <f>testdata[[#This Row],[sma]]-2*testdata[[#This Row],[stdev]]</f>
        <v>231.27839977720015</v>
      </c>
      <c r="N163" s="14">
        <f>(testdata[[#This Row],[close]]-testdata[[#This Row],[lower]])/(testdata[[#This Row],[upper]]-testdata[[#This Row],[lower]])</f>
        <v>0.29576681690281104</v>
      </c>
      <c r="O163" s="14">
        <f>(testdata[[#This Row],[close]]-testdata[[#This Row],[sma]])/testdata[[#This Row],[stdev]]</f>
        <v>-0.81693273238875408</v>
      </c>
      <c r="P163" s="14">
        <f>(testdata[[#This Row],[upper]]-testdata[[#This Row],[lower]])/testdata[[#This Row],[sma]]</f>
        <v>2.7560447083705097E-2</v>
      </c>
      <c r="R163" s="8">
        <v>162</v>
      </c>
      <c r="S163" s="11">
        <v>234.51</v>
      </c>
      <c r="T163" s="11">
        <v>237.74160022279901</v>
      </c>
      <c r="U163" s="11">
        <v>231.27839977720001</v>
      </c>
      <c r="V163" s="14">
        <v>0.29576681690280898</v>
      </c>
      <c r="W163" s="14">
        <v>-0.81693273238875996</v>
      </c>
      <c r="X163" s="14">
        <v>2.7560447083705E-2</v>
      </c>
    </row>
    <row r="164" spans="1:24" x14ac:dyDescent="0.25">
      <c r="A164" s="8">
        <v>163</v>
      </c>
      <c r="B164" s="4" t="s">
        <v>7</v>
      </c>
      <c r="C164" s="5" t="str">
        <f t="shared" si="6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 t="shared" si="7"/>
        <v>1.6405611844731702</v>
      </c>
      <c r="K164" s="11">
        <f t="shared" si="8"/>
        <v>234.35700000000003</v>
      </c>
      <c r="L164" s="11">
        <f>testdata[[#This Row],[sma]]+2*testdata[[#This Row],[stdev]]</f>
        <v>237.63812236894637</v>
      </c>
      <c r="M164" s="11">
        <f>testdata[[#This Row],[sma]]-2*testdata[[#This Row],[stdev]]</f>
        <v>231.07587763105369</v>
      </c>
      <c r="N164" s="14">
        <f>(testdata[[#This Row],[close]]-testdata[[#This Row],[lower]])/(testdata[[#This Row],[upper]]-testdata[[#This Row],[lower]])</f>
        <v>0.23835172740731747</v>
      </c>
      <c r="O164" s="14">
        <f>(testdata[[#This Row],[close]]-testdata[[#This Row],[sma]])/testdata[[#This Row],[stdev]]</f>
        <v>-1.0465930903707306</v>
      </c>
      <c r="P164" s="14">
        <f>(testdata[[#This Row],[upper]]-testdata[[#This Row],[lower]])/testdata[[#This Row],[sma]]</f>
        <v>2.800106136318814E-2</v>
      </c>
      <c r="R164" s="8">
        <v>163</v>
      </c>
      <c r="S164" s="11">
        <v>234.357</v>
      </c>
      <c r="T164" s="11">
        <v>237.638122368946</v>
      </c>
      <c r="U164" s="11">
        <v>231.075877631053</v>
      </c>
      <c r="V164" s="14">
        <v>0.23835172740732299</v>
      </c>
      <c r="W164" s="14">
        <v>-1.0465930903706999</v>
      </c>
      <c r="X164" s="14">
        <v>2.8001061363188098E-2</v>
      </c>
    </row>
    <row r="165" spans="1:24" x14ac:dyDescent="0.25">
      <c r="A165" s="8">
        <v>164</v>
      </c>
      <c r="B165" s="4" t="s">
        <v>7</v>
      </c>
      <c r="C165" s="5" t="str">
        <f t="shared" si="6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 t="shared" si="7"/>
        <v>1.6399466454735683</v>
      </c>
      <c r="K165" s="11">
        <f t="shared" si="8"/>
        <v>234.24500000000003</v>
      </c>
      <c r="L165" s="11">
        <f>testdata[[#This Row],[sma]]+2*testdata[[#This Row],[stdev]]</f>
        <v>237.52489329094718</v>
      </c>
      <c r="M165" s="11">
        <f>testdata[[#This Row],[sma]]-2*testdata[[#This Row],[stdev]]</f>
        <v>230.96510670905289</v>
      </c>
      <c r="N165" s="14">
        <f>(testdata[[#This Row],[close]]-testdata[[#This Row],[lower]])/(testdata[[#This Row],[upper]]-testdata[[#This Row],[lower]])</f>
        <v>0.33917159699799559</v>
      </c>
      <c r="O165" s="14">
        <f>(testdata[[#This Row],[close]]-testdata[[#This Row],[sma]])/testdata[[#This Row],[stdev]]</f>
        <v>-0.64331361200801895</v>
      </c>
      <c r="P165" s="14">
        <f>(testdata[[#This Row],[upper]]-testdata[[#This Row],[lower]])/testdata[[#This Row],[sma]]</f>
        <v>2.8003955610127369E-2</v>
      </c>
      <c r="R165" s="8">
        <v>164</v>
      </c>
      <c r="S165" s="11">
        <v>234.245</v>
      </c>
      <c r="T165" s="11">
        <v>237.52489329094701</v>
      </c>
      <c r="U165" s="11">
        <v>230.96510670905201</v>
      </c>
      <c r="V165" s="14">
        <v>0.33917159699799998</v>
      </c>
      <c r="W165" s="14">
        <v>-0.64331361200799597</v>
      </c>
      <c r="X165" s="14">
        <v>2.80039556101273E-2</v>
      </c>
    </row>
    <row r="166" spans="1:24" x14ac:dyDescent="0.25">
      <c r="A166" s="8">
        <v>165</v>
      </c>
      <c r="B166" s="4" t="s">
        <v>7</v>
      </c>
      <c r="C166" s="5" t="str">
        <f t="shared" si="6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 t="shared" si="7"/>
        <v>1.6366138060031181</v>
      </c>
      <c r="K166" s="11">
        <f t="shared" si="8"/>
        <v>234.14050000000003</v>
      </c>
      <c r="L166" s="11">
        <f>testdata[[#This Row],[sma]]+2*testdata[[#This Row],[stdev]]</f>
        <v>237.41372761200626</v>
      </c>
      <c r="M166" s="11">
        <f>testdata[[#This Row],[sma]]-2*testdata[[#This Row],[stdev]]</f>
        <v>230.86727238799381</v>
      </c>
      <c r="N166" s="14">
        <f>(testdata[[#This Row],[close]]-testdata[[#This Row],[lower]])/(testdata[[#This Row],[upper]]-testdata[[#This Row],[lower]])</f>
        <v>0.35633446379495859</v>
      </c>
      <c r="O166" s="14">
        <f>(testdata[[#This Row],[close]]-testdata[[#This Row],[sma]])/testdata[[#This Row],[stdev]]</f>
        <v>-0.57466214482016342</v>
      </c>
      <c r="P166" s="14">
        <f>(testdata[[#This Row],[upper]]-testdata[[#This Row],[lower]])/testdata[[#This Row],[sma]]</f>
        <v>2.79595167175796E-2</v>
      </c>
      <c r="R166" s="8">
        <v>165</v>
      </c>
      <c r="S166" s="11">
        <v>234.1405</v>
      </c>
      <c r="T166" s="11">
        <v>237.413727612006</v>
      </c>
      <c r="U166" s="11">
        <v>230.86727238799301</v>
      </c>
      <c r="V166" s="14">
        <v>0.35633446379496497</v>
      </c>
      <c r="W166" s="14">
        <v>-0.574662144820136</v>
      </c>
      <c r="X166" s="14">
        <v>2.7959516717579701E-2</v>
      </c>
    </row>
    <row r="167" spans="1:24" x14ac:dyDescent="0.25">
      <c r="A167" s="8">
        <v>166</v>
      </c>
      <c r="B167" s="4" t="s">
        <v>7</v>
      </c>
      <c r="C167" s="5" t="str">
        <f t="shared" si="6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 t="shared" si="7"/>
        <v>1.595837946033372</v>
      </c>
      <c r="K167" s="11">
        <f t="shared" si="8"/>
        <v>234.02249999999998</v>
      </c>
      <c r="L167" s="11">
        <f>testdata[[#This Row],[sma]]+2*testdata[[#This Row],[stdev]]</f>
        <v>237.21417589206672</v>
      </c>
      <c r="M167" s="11">
        <f>testdata[[#This Row],[sma]]-2*testdata[[#This Row],[stdev]]</f>
        <v>230.83082410793324</v>
      </c>
      <c r="N167" s="14">
        <f>(testdata[[#This Row],[close]]-testdata[[#This Row],[lower]])/(testdata[[#This Row],[upper]]-testdata[[#This Row],[lower]])</f>
        <v>0.4118801502686838</v>
      </c>
      <c r="O167" s="14">
        <f>(testdata[[#This Row],[close]]-testdata[[#This Row],[sma]])/testdata[[#This Row],[stdev]]</f>
        <v>-0.35247939892526442</v>
      </c>
      <c r="P167" s="14">
        <f>(testdata[[#This Row],[upper]]-testdata[[#This Row],[lower]])/testdata[[#This Row],[sma]]</f>
        <v>2.727665837316276E-2</v>
      </c>
      <c r="R167" s="8">
        <v>166</v>
      </c>
      <c r="S167" s="11">
        <v>234.02250000000001</v>
      </c>
      <c r="T167" s="11">
        <v>237.21417589206601</v>
      </c>
      <c r="U167" s="11">
        <v>230.83082410793301</v>
      </c>
      <c r="V167" s="14">
        <v>0.41188015026867902</v>
      </c>
      <c r="W167" s="14">
        <v>-0.35247939892528202</v>
      </c>
      <c r="X167" s="14">
        <v>2.7276658373162701E-2</v>
      </c>
    </row>
    <row r="168" spans="1:24" x14ac:dyDescent="0.25">
      <c r="A168" s="8">
        <v>167</v>
      </c>
      <c r="B168" s="4" t="s">
        <v>7</v>
      </c>
      <c r="C168" s="5" t="str">
        <f t="shared" si="6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 t="shared" si="7"/>
        <v>1.5411472187951445</v>
      </c>
      <c r="K168" s="11">
        <f t="shared" si="8"/>
        <v>233.9545</v>
      </c>
      <c r="L168" s="11">
        <f>testdata[[#This Row],[sma]]+2*testdata[[#This Row],[stdev]]</f>
        <v>237.03679443759029</v>
      </c>
      <c r="M168" s="11">
        <f>testdata[[#This Row],[sma]]-2*testdata[[#This Row],[stdev]]</f>
        <v>230.8722055624097</v>
      </c>
      <c r="N168" s="14">
        <f>(testdata[[#This Row],[close]]-testdata[[#This Row],[lower]])/(testdata[[#This Row],[upper]]-testdata[[#This Row],[lower]])</f>
        <v>0.59984445231669514</v>
      </c>
      <c r="O168" s="14">
        <f>(testdata[[#This Row],[close]]-testdata[[#This Row],[sma]])/testdata[[#This Row],[stdev]]</f>
        <v>0.39937780926678101</v>
      </c>
      <c r="P168" s="14">
        <f>(testdata[[#This Row],[upper]]-testdata[[#This Row],[lower]])/testdata[[#This Row],[sma]]</f>
        <v>2.6349520420340639E-2</v>
      </c>
      <c r="R168" s="8">
        <v>167</v>
      </c>
      <c r="S168" s="11">
        <v>233.9545</v>
      </c>
      <c r="T168" s="11">
        <v>237.03679443759</v>
      </c>
      <c r="U168" s="11">
        <v>230.87220556240899</v>
      </c>
      <c r="V168" s="14">
        <v>0.59984445231669503</v>
      </c>
      <c r="W168" s="14">
        <v>0.39937780926678301</v>
      </c>
      <c r="X168" s="14">
        <v>2.63495204203405E-2</v>
      </c>
    </row>
    <row r="169" spans="1:24" x14ac:dyDescent="0.25">
      <c r="A169" s="8">
        <v>168</v>
      </c>
      <c r="B169" s="4" t="s">
        <v>7</v>
      </c>
      <c r="C169" s="5" t="str">
        <f t="shared" si="6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 t="shared" si="7"/>
        <v>1.5694855048709464</v>
      </c>
      <c r="K169" s="11">
        <f t="shared" si="8"/>
        <v>233.97949999999997</v>
      </c>
      <c r="L169" s="11">
        <f>testdata[[#This Row],[sma]]+2*testdata[[#This Row],[stdev]]</f>
        <v>237.11847100974185</v>
      </c>
      <c r="M169" s="11">
        <f>testdata[[#This Row],[sma]]-2*testdata[[#This Row],[stdev]]</f>
        <v>230.84052899025809</v>
      </c>
      <c r="N169" s="14">
        <f>(testdata[[#This Row],[close]]-testdata[[#This Row],[lower]])/(testdata[[#This Row],[upper]]-testdata[[#This Row],[lower]])</f>
        <v>0.81865538002603588</v>
      </c>
      <c r="O169" s="14">
        <f>(testdata[[#This Row],[close]]-testdata[[#This Row],[sma]])/testdata[[#This Row],[stdev]]</f>
        <v>1.2746215201041382</v>
      </c>
      <c r="P169" s="14">
        <f>(testdata[[#This Row],[upper]]-testdata[[#This Row],[lower]])/testdata[[#This Row],[sma]]</f>
        <v>2.6831162642384315E-2</v>
      </c>
      <c r="R169" s="8">
        <v>168</v>
      </c>
      <c r="S169" s="11">
        <v>233.9795</v>
      </c>
      <c r="T169" s="11">
        <v>237.118471009741</v>
      </c>
      <c r="U169" s="11">
        <v>230.84052899025801</v>
      </c>
      <c r="V169" s="14">
        <v>0.818655380026031</v>
      </c>
      <c r="W169" s="14">
        <v>1.27462152010412</v>
      </c>
      <c r="X169" s="14">
        <v>2.6831162642384401E-2</v>
      </c>
    </row>
    <row r="170" spans="1:24" x14ac:dyDescent="0.25">
      <c r="A170" s="8">
        <v>169</v>
      </c>
      <c r="B170" s="4" t="s">
        <v>7</v>
      </c>
      <c r="C170" s="5" t="str">
        <f t="shared" si="6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 t="shared" si="7"/>
        <v>1.5968750733855195</v>
      </c>
      <c r="K170" s="11">
        <f t="shared" si="8"/>
        <v>234</v>
      </c>
      <c r="L170" s="11">
        <f>testdata[[#This Row],[sma]]+2*testdata[[#This Row],[stdev]]</f>
        <v>237.19375014677104</v>
      </c>
      <c r="M170" s="11">
        <f>testdata[[#This Row],[sma]]-2*testdata[[#This Row],[stdev]]</f>
        <v>230.80624985322896</v>
      </c>
      <c r="N170" s="14">
        <f>(testdata[[#This Row],[close]]-testdata[[#This Row],[lower]])/(testdata[[#This Row],[upper]]-testdata[[#This Row],[lower]])</f>
        <v>0.8616438189968415</v>
      </c>
      <c r="O170" s="14">
        <f>(testdata[[#This Row],[close]]-testdata[[#This Row],[sma]])/testdata[[#This Row],[stdev]]</f>
        <v>1.4465752759873653</v>
      </c>
      <c r="P170" s="14">
        <f>(testdata[[#This Row],[upper]]-testdata[[#This Row],[lower]])/testdata[[#This Row],[sma]]</f>
        <v>2.7297009801461859E-2</v>
      </c>
      <c r="R170" s="8">
        <v>169</v>
      </c>
      <c r="S170" s="11">
        <v>234</v>
      </c>
      <c r="T170" s="11">
        <v>237.19375014677101</v>
      </c>
      <c r="U170" s="11">
        <v>230.806249853228</v>
      </c>
      <c r="V170" s="14">
        <v>0.86164381899683995</v>
      </c>
      <c r="W170" s="14">
        <v>1.44657527598736</v>
      </c>
      <c r="X170" s="14">
        <v>2.72970098014618E-2</v>
      </c>
    </row>
    <row r="171" spans="1:24" x14ac:dyDescent="0.25">
      <c r="A171" s="8">
        <v>170</v>
      </c>
      <c r="B171" s="4" t="s">
        <v>7</v>
      </c>
      <c r="C171" s="5" t="str">
        <f t="shared" si="6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 t="shared" si="7"/>
        <v>1.5126314818884368</v>
      </c>
      <c r="K171" s="11">
        <f t="shared" si="8"/>
        <v>233.91399999999999</v>
      </c>
      <c r="L171" s="11">
        <f>testdata[[#This Row],[sma]]+2*testdata[[#This Row],[stdev]]</f>
        <v>236.93926296377686</v>
      </c>
      <c r="M171" s="11">
        <f>testdata[[#This Row],[sma]]-2*testdata[[#This Row],[stdev]]</f>
        <v>230.88873703622312</v>
      </c>
      <c r="N171" s="14">
        <f>(testdata[[#This Row],[close]]-testdata[[#This Row],[lower]])/(testdata[[#This Row],[upper]]-testdata[[#This Row],[lower]])</f>
        <v>0.61668407150937665</v>
      </c>
      <c r="O171" s="14">
        <f>(testdata[[#This Row],[close]]-testdata[[#This Row],[sma]])/testdata[[#This Row],[stdev]]</f>
        <v>0.4667362860375055</v>
      </c>
      <c r="P171" s="14">
        <f>(testdata[[#This Row],[upper]]-testdata[[#This Row],[lower]])/testdata[[#This Row],[sma]]</f>
        <v>2.586645488322091E-2</v>
      </c>
      <c r="R171" s="8">
        <v>170</v>
      </c>
      <c r="S171" s="11">
        <v>233.91399999999999</v>
      </c>
      <c r="T171" s="11">
        <v>236.939262963776</v>
      </c>
      <c r="U171" s="11">
        <v>230.88873703622301</v>
      </c>
      <c r="V171" s="14">
        <v>0.61668407150937299</v>
      </c>
      <c r="W171" s="14">
        <v>0.46673628603749301</v>
      </c>
      <c r="X171" s="14">
        <v>2.5866454883221E-2</v>
      </c>
    </row>
    <row r="172" spans="1:24" x14ac:dyDescent="0.25">
      <c r="A172" s="8">
        <v>171</v>
      </c>
      <c r="B172" s="4" t="s">
        <v>7</v>
      </c>
      <c r="C172" s="5" t="str">
        <f t="shared" si="6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 t="shared" si="7"/>
        <v>1.4935799275566095</v>
      </c>
      <c r="K172" s="11">
        <f t="shared" si="8"/>
        <v>233.89700000000002</v>
      </c>
      <c r="L172" s="11">
        <f>testdata[[#This Row],[sma]]+2*testdata[[#This Row],[stdev]]</f>
        <v>236.88415985511324</v>
      </c>
      <c r="M172" s="11">
        <f>testdata[[#This Row],[sma]]-2*testdata[[#This Row],[stdev]]</f>
        <v>230.9098401448868</v>
      </c>
      <c r="N172" s="14">
        <f>(testdata[[#This Row],[close]]-testdata[[#This Row],[lower]])/(testdata[[#This Row],[upper]]-testdata[[#This Row],[lower]])</f>
        <v>0.75492442217195022</v>
      </c>
      <c r="O172" s="14">
        <f>(testdata[[#This Row],[close]]-testdata[[#This Row],[sma]])/testdata[[#This Row],[stdev]]</f>
        <v>1.0196976886878009</v>
      </c>
      <c r="P172" s="14">
        <f>(testdata[[#This Row],[upper]]-testdata[[#This Row],[lower]])/testdata[[#This Row],[sma]]</f>
        <v>2.5542523889688359E-2</v>
      </c>
      <c r="R172" s="8">
        <v>171</v>
      </c>
      <c r="S172" s="11">
        <v>233.89699999999999</v>
      </c>
      <c r="T172" s="11">
        <v>236.88415985511301</v>
      </c>
      <c r="U172" s="11">
        <v>230.909840144886</v>
      </c>
      <c r="V172" s="14">
        <v>0.75492442217195499</v>
      </c>
      <c r="W172" s="14">
        <v>1.01969768868782</v>
      </c>
      <c r="X172" s="14">
        <v>2.55425238896883E-2</v>
      </c>
    </row>
    <row r="173" spans="1:24" x14ac:dyDescent="0.25">
      <c r="A173" s="8">
        <v>172</v>
      </c>
      <c r="B173" s="4" t="s">
        <v>7</v>
      </c>
      <c r="C173" s="5" t="str">
        <f t="shared" si="6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 t="shared" si="7"/>
        <v>1.4731697118797977</v>
      </c>
      <c r="K173" s="11">
        <f t="shared" si="8"/>
        <v>233.87900000000005</v>
      </c>
      <c r="L173" s="11">
        <f>testdata[[#This Row],[sma]]+2*testdata[[#This Row],[stdev]]</f>
        <v>236.82533942375963</v>
      </c>
      <c r="M173" s="11">
        <f>testdata[[#This Row],[sma]]-2*testdata[[#This Row],[stdev]]</f>
        <v>230.93266057624047</v>
      </c>
      <c r="N173" s="14">
        <f>(testdata[[#This Row],[close]]-testdata[[#This Row],[lower]])/(testdata[[#This Row],[upper]]-testdata[[#This Row],[lower]])</f>
        <v>0.75641987949777278</v>
      </c>
      <c r="O173" s="14">
        <f>(testdata[[#This Row],[close]]-testdata[[#This Row],[sma]])/testdata[[#This Row],[stdev]]</f>
        <v>1.0256795179910865</v>
      </c>
      <c r="P173" s="14">
        <f>(testdata[[#This Row],[upper]]-testdata[[#This Row],[lower]])/testdata[[#This Row],[sma]]</f>
        <v>2.5195416636462287E-2</v>
      </c>
      <c r="R173" s="8">
        <v>172</v>
      </c>
      <c r="S173" s="11">
        <v>233.87899999999999</v>
      </c>
      <c r="T173" s="11">
        <v>236.825339423759</v>
      </c>
      <c r="U173" s="11">
        <v>230.93266057624001</v>
      </c>
      <c r="V173" s="14">
        <v>0.756419879497781</v>
      </c>
      <c r="W173" s="14">
        <v>1.02567951799112</v>
      </c>
      <c r="X173" s="14">
        <v>2.5195416636462398E-2</v>
      </c>
    </row>
    <row r="174" spans="1:24" x14ac:dyDescent="0.25">
      <c r="A174" s="8">
        <v>173</v>
      </c>
      <c r="B174" s="4" t="s">
        <v>7</v>
      </c>
      <c r="C174" s="5" t="str">
        <f t="shared" si="6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 t="shared" si="7"/>
        <v>1.4565276344786617</v>
      </c>
      <c r="K174" s="11">
        <f t="shared" si="8"/>
        <v>234.01349999999996</v>
      </c>
      <c r="L174" s="11">
        <f>testdata[[#This Row],[sma]]+2*testdata[[#This Row],[stdev]]</f>
        <v>236.92655526895729</v>
      </c>
      <c r="M174" s="11">
        <f>testdata[[#This Row],[sma]]-2*testdata[[#This Row],[stdev]]</f>
        <v>231.10044473104264</v>
      </c>
      <c r="N174" s="14">
        <f>(testdata[[#This Row],[close]]-testdata[[#This Row],[lower]])/(testdata[[#This Row],[upper]]-testdata[[#This Row],[lower]])</f>
        <v>0.68820446211316166</v>
      </c>
      <c r="O174" s="14">
        <f>(testdata[[#This Row],[close]]-testdata[[#This Row],[sma]])/testdata[[#This Row],[stdev]]</f>
        <v>0.75281784845264632</v>
      </c>
      <c r="P174" s="14">
        <f>(testdata[[#This Row],[upper]]-testdata[[#This Row],[lower]])/testdata[[#This Row],[sma]]</f>
        <v>2.4896471946766512E-2</v>
      </c>
      <c r="R174" s="8">
        <v>173</v>
      </c>
      <c r="S174" s="11">
        <v>234.01349999999999</v>
      </c>
      <c r="T174" s="11">
        <v>236.926555268957</v>
      </c>
      <c r="U174" s="11">
        <v>231.10044473104199</v>
      </c>
      <c r="V174" s="14">
        <v>0.688204462113153</v>
      </c>
      <c r="W174" s="14">
        <v>0.75281784845261301</v>
      </c>
      <c r="X174" s="14">
        <v>2.4896471946766401E-2</v>
      </c>
    </row>
    <row r="175" spans="1:24" x14ac:dyDescent="0.25">
      <c r="A175" s="8">
        <v>174</v>
      </c>
      <c r="B175" s="4" t="s">
        <v>7</v>
      </c>
      <c r="C175" s="5" t="str">
        <f t="shared" si="6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 t="shared" si="7"/>
        <v>1.6234820602642981</v>
      </c>
      <c r="K175" s="11">
        <f t="shared" si="8"/>
        <v>234.256</v>
      </c>
      <c r="L175" s="11">
        <f>testdata[[#This Row],[sma]]+2*testdata[[#This Row],[stdev]]</f>
        <v>237.50296412052859</v>
      </c>
      <c r="M175" s="11">
        <f>testdata[[#This Row],[sma]]-2*testdata[[#This Row],[stdev]]</f>
        <v>231.00903587947141</v>
      </c>
      <c r="N175" s="14">
        <f>(testdata[[#This Row],[close]]-testdata[[#This Row],[lower]])/(testdata[[#This Row],[upper]]-testdata[[#This Row],[lower]])</f>
        <v>1.0180223549024563</v>
      </c>
      <c r="O175" s="14">
        <f>(testdata[[#This Row],[close]]-testdata[[#This Row],[sma]])/testdata[[#This Row],[stdev]]</f>
        <v>2.0720894196098198</v>
      </c>
      <c r="P175" s="14">
        <f>(testdata[[#This Row],[upper]]-testdata[[#This Row],[lower]])/testdata[[#This Row],[sma]]</f>
        <v>2.7721502292607985E-2</v>
      </c>
      <c r="R175" s="8">
        <v>174</v>
      </c>
      <c r="S175" s="11">
        <v>234.256</v>
      </c>
      <c r="T175" s="11">
        <v>237.50296412052799</v>
      </c>
      <c r="U175" s="11">
        <v>231.00903587947101</v>
      </c>
      <c r="V175" s="14">
        <v>1.0180223549024501</v>
      </c>
      <c r="W175" s="14">
        <v>2.0720894196098101</v>
      </c>
      <c r="X175" s="14">
        <v>2.7721502292607999E-2</v>
      </c>
    </row>
    <row r="176" spans="1:24" x14ac:dyDescent="0.25">
      <c r="A176" s="8">
        <v>175</v>
      </c>
      <c r="B176" s="4" t="s">
        <v>7</v>
      </c>
      <c r="C176" s="5" t="str">
        <f t="shared" si="6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 t="shared" si="7"/>
        <v>1.8551152929130863</v>
      </c>
      <c r="K176" s="11">
        <f t="shared" si="8"/>
        <v>234.42349999999996</v>
      </c>
      <c r="L176" s="11">
        <f>testdata[[#This Row],[sma]]+2*testdata[[#This Row],[stdev]]</f>
        <v>238.13373058582613</v>
      </c>
      <c r="M176" s="11">
        <f>testdata[[#This Row],[sma]]-2*testdata[[#This Row],[stdev]]</f>
        <v>230.71326941417379</v>
      </c>
      <c r="N176" s="14">
        <f>(testdata[[#This Row],[close]]-testdata[[#This Row],[lower]])/(testdata[[#This Row],[upper]]-testdata[[#This Row],[lower]])</f>
        <v>1.0385783858377247</v>
      </c>
      <c r="O176" s="14">
        <f>(testdata[[#This Row],[close]]-testdata[[#This Row],[sma]])/testdata[[#This Row],[stdev]]</f>
        <v>2.154313543350896</v>
      </c>
      <c r="P176" s="14">
        <f>(testdata[[#This Row],[upper]]-testdata[[#This Row],[lower]])/testdata[[#This Row],[sma]]</f>
        <v>3.1654084047257787E-2</v>
      </c>
      <c r="R176" s="8">
        <v>175</v>
      </c>
      <c r="S176" s="11">
        <v>234.42349999999999</v>
      </c>
      <c r="T176" s="11">
        <v>238.13373058582599</v>
      </c>
      <c r="U176" s="11">
        <v>230.713269414173</v>
      </c>
      <c r="V176" s="14">
        <v>1.03857838583771</v>
      </c>
      <c r="W176" s="14">
        <v>2.1543135433508702</v>
      </c>
      <c r="X176" s="14">
        <v>3.1654084047257801E-2</v>
      </c>
    </row>
    <row r="177" spans="1:24" x14ac:dyDescent="0.25">
      <c r="A177" s="8">
        <v>176</v>
      </c>
      <c r="B177" s="4" t="s">
        <v>7</v>
      </c>
      <c r="C177" s="5" t="str">
        <f t="shared" si="6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 t="shared" si="7"/>
        <v>2.0587996502816885</v>
      </c>
      <c r="K177" s="11">
        <f t="shared" si="8"/>
        <v>234.59800000000001</v>
      </c>
      <c r="L177" s="11">
        <f>testdata[[#This Row],[sma]]+2*testdata[[#This Row],[stdev]]</f>
        <v>238.71559930056338</v>
      </c>
      <c r="M177" s="11">
        <f>testdata[[#This Row],[sma]]-2*testdata[[#This Row],[stdev]]</f>
        <v>230.48040069943664</v>
      </c>
      <c r="N177" s="14">
        <f>(testdata[[#This Row],[close]]-testdata[[#This Row],[lower]])/(testdata[[#This Row],[upper]]-testdata[[#This Row],[lower]])</f>
        <v>0.97867698047508345</v>
      </c>
      <c r="O177" s="14">
        <f>(testdata[[#This Row],[close]]-testdata[[#This Row],[sma]])/testdata[[#This Row],[stdev]]</f>
        <v>1.9147079219003305</v>
      </c>
      <c r="P177" s="14">
        <f>(testdata[[#This Row],[upper]]-testdata[[#This Row],[lower]])/testdata[[#This Row],[sma]]</f>
        <v>3.5103447604526633E-2</v>
      </c>
      <c r="R177" s="8">
        <v>176</v>
      </c>
      <c r="S177" s="11">
        <v>234.59800000000001</v>
      </c>
      <c r="T177" s="11">
        <v>238.71559930056301</v>
      </c>
      <c r="U177" s="11">
        <v>230.48040069943599</v>
      </c>
      <c r="V177" s="14">
        <v>0.978676980475084</v>
      </c>
      <c r="W177" s="14">
        <v>1.91470792190033</v>
      </c>
      <c r="X177" s="14">
        <v>3.5103447604526702E-2</v>
      </c>
    </row>
    <row r="178" spans="1:24" x14ac:dyDescent="0.25">
      <c r="A178" s="8">
        <v>177</v>
      </c>
      <c r="B178" s="4" t="s">
        <v>7</v>
      </c>
      <c r="C178" s="5" t="str">
        <f t="shared" si="6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 t="shared" si="7"/>
        <v>2.2191791275153991</v>
      </c>
      <c r="K178" s="11">
        <f t="shared" si="8"/>
        <v>234.74799999999999</v>
      </c>
      <c r="L178" s="11">
        <f>testdata[[#This Row],[sma]]+2*testdata[[#This Row],[stdev]]</f>
        <v>239.1863582550308</v>
      </c>
      <c r="M178" s="11">
        <f>testdata[[#This Row],[sma]]-2*testdata[[#This Row],[stdev]]</f>
        <v>230.30964174496918</v>
      </c>
      <c r="N178" s="14">
        <f>(testdata[[#This Row],[close]]-testdata[[#This Row],[lower]])/(testdata[[#This Row],[upper]]-testdata[[#This Row],[lower]])</f>
        <v>0.9181726425297605</v>
      </c>
      <c r="O178" s="14">
        <f>(testdata[[#This Row],[close]]-testdata[[#This Row],[sma]])/testdata[[#This Row],[stdev]]</f>
        <v>1.6726905701190449</v>
      </c>
      <c r="P178" s="14">
        <f>(testdata[[#This Row],[upper]]-testdata[[#This Row],[lower]])/testdata[[#This Row],[sma]]</f>
        <v>3.7813811023146578E-2</v>
      </c>
      <c r="R178" s="8">
        <v>177</v>
      </c>
      <c r="S178" s="11">
        <v>234.74799999999999</v>
      </c>
      <c r="T178" s="11">
        <v>239.18635825503</v>
      </c>
      <c r="U178" s="11">
        <v>230.30964174496901</v>
      </c>
      <c r="V178" s="14">
        <v>0.91817264252975905</v>
      </c>
      <c r="W178" s="14">
        <v>1.67269057011903</v>
      </c>
      <c r="X178" s="14">
        <v>3.7813811023146501E-2</v>
      </c>
    </row>
    <row r="179" spans="1:24" x14ac:dyDescent="0.25">
      <c r="A179" s="8">
        <v>178</v>
      </c>
      <c r="B179" s="4" t="s">
        <v>7</v>
      </c>
      <c r="C179" s="5" t="str">
        <f t="shared" si="6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 t="shared" si="7"/>
        <v>2.2755150515872242</v>
      </c>
      <c r="K179" s="11">
        <f t="shared" si="8"/>
        <v>235.0975</v>
      </c>
      <c r="L179" s="11">
        <f>testdata[[#This Row],[sma]]+2*testdata[[#This Row],[stdev]]</f>
        <v>239.64853010317444</v>
      </c>
      <c r="M179" s="11">
        <f>testdata[[#This Row],[sma]]-2*testdata[[#This Row],[stdev]]</f>
        <v>230.54646989682556</v>
      </c>
      <c r="N179" s="14">
        <f>(testdata[[#This Row],[close]]-testdata[[#This Row],[lower]])/(testdata[[#This Row],[upper]]-testdata[[#This Row],[lower]])</f>
        <v>0.90457873454093196</v>
      </c>
      <c r="O179" s="14">
        <f>(testdata[[#This Row],[close]]-testdata[[#This Row],[sma]])/testdata[[#This Row],[stdev]]</f>
        <v>1.6183149381637252</v>
      </c>
      <c r="P179" s="14">
        <f>(testdata[[#This Row],[upper]]-testdata[[#This Row],[lower]])/testdata[[#This Row],[sma]]</f>
        <v>3.871610802475093E-2</v>
      </c>
      <c r="R179" s="8">
        <v>178</v>
      </c>
      <c r="S179" s="11">
        <v>235.0975</v>
      </c>
      <c r="T179" s="11">
        <v>239.64853010317401</v>
      </c>
      <c r="U179" s="11">
        <v>230.54646989682499</v>
      </c>
      <c r="V179" s="14">
        <v>0.90457873454093096</v>
      </c>
      <c r="W179" s="14">
        <v>1.6183149381637201</v>
      </c>
      <c r="X179" s="14">
        <v>3.8716108024750902E-2</v>
      </c>
    </row>
    <row r="180" spans="1:24" x14ac:dyDescent="0.25">
      <c r="A180" s="8">
        <v>179</v>
      </c>
      <c r="B180" s="4" t="s">
        <v>7</v>
      </c>
      <c r="C180" s="5" t="str">
        <f t="shared" si="6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 t="shared" si="7"/>
        <v>2.2859962817117623</v>
      </c>
      <c r="K180" s="11">
        <f t="shared" si="8"/>
        <v>235.49099999999993</v>
      </c>
      <c r="L180" s="11">
        <f>testdata[[#This Row],[sma]]+2*testdata[[#This Row],[stdev]]</f>
        <v>240.06299256342345</v>
      </c>
      <c r="M180" s="11">
        <f>testdata[[#This Row],[sma]]-2*testdata[[#This Row],[stdev]]</f>
        <v>230.91900743657641</v>
      </c>
      <c r="N180" s="14">
        <f>(testdata[[#This Row],[close]]-testdata[[#This Row],[lower]])/(testdata[[#This Row],[upper]]-testdata[[#This Row],[lower]])</f>
        <v>0.91546436781114993</v>
      </c>
      <c r="O180" s="14">
        <f>(testdata[[#This Row],[close]]-testdata[[#This Row],[sma]])/testdata[[#This Row],[stdev]]</f>
        <v>1.6618574712445982</v>
      </c>
      <c r="P180" s="14">
        <f>(testdata[[#This Row],[upper]]-testdata[[#This Row],[lower]])/testdata[[#This Row],[sma]]</f>
        <v>3.8829446249950293E-2</v>
      </c>
      <c r="R180" s="8">
        <v>179</v>
      </c>
      <c r="S180" s="11">
        <v>235.49100000000001</v>
      </c>
      <c r="T180" s="11">
        <v>240.06299256342299</v>
      </c>
      <c r="U180" s="11">
        <v>230.91900743657601</v>
      </c>
      <c r="V180" s="14">
        <v>0.91546436781114304</v>
      </c>
      <c r="W180" s="14">
        <v>1.66185747124457</v>
      </c>
      <c r="X180" s="14">
        <v>3.8829446249950203E-2</v>
      </c>
    </row>
    <row r="181" spans="1:24" x14ac:dyDescent="0.25">
      <c r="A181" s="8">
        <v>180</v>
      </c>
      <c r="B181" s="4" t="s">
        <v>7</v>
      </c>
      <c r="C181" s="5" t="str">
        <f t="shared" si="6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 t="shared" si="7"/>
        <v>2.2643428958530118</v>
      </c>
      <c r="K181" s="11">
        <f t="shared" si="8"/>
        <v>235.88749999999999</v>
      </c>
      <c r="L181" s="11">
        <f>testdata[[#This Row],[sma]]+2*testdata[[#This Row],[stdev]]</f>
        <v>240.416185791706</v>
      </c>
      <c r="M181" s="11">
        <f>testdata[[#This Row],[sma]]-2*testdata[[#This Row],[stdev]]</f>
        <v>231.35881420829398</v>
      </c>
      <c r="N181" s="14">
        <f>(testdata[[#This Row],[close]]-testdata[[#This Row],[lower]])/(testdata[[#This Row],[upper]]-testdata[[#This Row],[lower]])</f>
        <v>0.90215861372752015</v>
      </c>
      <c r="O181" s="14">
        <f>(testdata[[#This Row],[close]]-testdata[[#This Row],[sma]])/testdata[[#This Row],[stdev]]</f>
        <v>1.608634454910076</v>
      </c>
      <c r="P181" s="14">
        <f>(testdata[[#This Row],[upper]]-testdata[[#This Row],[lower]])/testdata[[#This Row],[sma]]</f>
        <v>3.8396996803188053E-2</v>
      </c>
      <c r="R181" s="8">
        <v>180</v>
      </c>
      <c r="S181" s="11">
        <v>235.88749999999999</v>
      </c>
      <c r="T181" s="11">
        <v>240.416185791706</v>
      </c>
      <c r="U181" s="11">
        <v>231.35881420829301</v>
      </c>
      <c r="V181" s="14">
        <v>0.90215861372751704</v>
      </c>
      <c r="W181" s="14">
        <v>1.60863445491007</v>
      </c>
      <c r="X181" s="14">
        <v>3.8396996803188102E-2</v>
      </c>
    </row>
    <row r="182" spans="1:24" x14ac:dyDescent="0.25">
      <c r="A182" s="8">
        <v>181</v>
      </c>
      <c r="B182" s="4" t="s">
        <v>7</v>
      </c>
      <c r="C182" s="5" t="str">
        <f t="shared" si="6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 t="shared" si="7"/>
        <v>2.3600302434502844</v>
      </c>
      <c r="K182" s="11">
        <f t="shared" si="8"/>
        <v>236.16649999999998</v>
      </c>
      <c r="L182" s="11">
        <f>testdata[[#This Row],[sma]]+2*testdata[[#This Row],[stdev]]</f>
        <v>240.88656048690055</v>
      </c>
      <c r="M182" s="11">
        <f>testdata[[#This Row],[sma]]-2*testdata[[#This Row],[stdev]]</f>
        <v>231.44643951309942</v>
      </c>
      <c r="N182" s="14">
        <f>(testdata[[#This Row],[close]]-testdata[[#This Row],[lower]])/(testdata[[#This Row],[upper]]-testdata[[#This Row],[lower]])</f>
        <v>0.86477286780081164</v>
      </c>
      <c r="O182" s="14">
        <f>(testdata[[#This Row],[close]]-testdata[[#This Row],[sma]])/testdata[[#This Row],[stdev]]</f>
        <v>1.4590914712032452</v>
      </c>
      <c r="P182" s="14">
        <f>(testdata[[#This Row],[upper]]-testdata[[#This Row],[lower]])/testdata[[#This Row],[sma]]</f>
        <v>3.9972311796131671E-2</v>
      </c>
      <c r="R182" s="8">
        <v>181</v>
      </c>
      <c r="S182" s="11">
        <v>236.16650000000001</v>
      </c>
      <c r="T182" s="11">
        <v>240.88656048690001</v>
      </c>
      <c r="U182" s="11">
        <v>231.44643951309899</v>
      </c>
      <c r="V182" s="14">
        <v>0.86477286780080798</v>
      </c>
      <c r="W182" s="14">
        <v>1.4590914712032299</v>
      </c>
      <c r="X182" s="14">
        <v>3.9972311796131602E-2</v>
      </c>
    </row>
    <row r="183" spans="1:24" x14ac:dyDescent="0.25">
      <c r="A183" s="8">
        <v>182</v>
      </c>
      <c r="B183" s="4" t="s">
        <v>7</v>
      </c>
      <c r="C183" s="5" t="str">
        <f t="shared" si="6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 t="shared" si="7"/>
        <v>2.331571304935796</v>
      </c>
      <c r="K183" s="11">
        <f t="shared" si="8"/>
        <v>236.45549999999997</v>
      </c>
      <c r="L183" s="11">
        <f>testdata[[#This Row],[sma]]+2*testdata[[#This Row],[stdev]]</f>
        <v>241.11864260987156</v>
      </c>
      <c r="M183" s="11">
        <f>testdata[[#This Row],[sma]]-2*testdata[[#This Row],[stdev]]</f>
        <v>231.79235739012839</v>
      </c>
      <c r="N183" s="14">
        <f>(testdata[[#This Row],[close]]-testdata[[#This Row],[lower]])/(testdata[[#This Row],[upper]]-testdata[[#This Row],[lower]])</f>
        <v>0.76961431489109788</v>
      </c>
      <c r="O183" s="14">
        <f>(testdata[[#This Row],[close]]-testdata[[#This Row],[sma]])/testdata[[#This Row],[stdev]]</f>
        <v>1.0784572595643898</v>
      </c>
      <c r="P183" s="14">
        <f>(testdata[[#This Row],[upper]]-testdata[[#This Row],[lower]])/testdata[[#This Row],[sma]]</f>
        <v>3.9442031247922636E-2</v>
      </c>
      <c r="R183" s="8">
        <v>182</v>
      </c>
      <c r="S183" s="11">
        <v>236.4555</v>
      </c>
      <c r="T183" s="11">
        <v>241.11864260987099</v>
      </c>
      <c r="U183" s="11">
        <v>231.79235739012799</v>
      </c>
      <c r="V183" s="14">
        <v>0.769614314891094</v>
      </c>
      <c r="W183" s="14">
        <v>1.07845725956437</v>
      </c>
      <c r="X183" s="14">
        <v>3.9442031247922699E-2</v>
      </c>
    </row>
    <row r="184" spans="1:24" x14ac:dyDescent="0.25">
      <c r="A184" s="8">
        <v>183</v>
      </c>
      <c r="B184" s="4" t="s">
        <v>7</v>
      </c>
      <c r="C184" s="5" t="str">
        <f t="shared" si="6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 t="shared" si="7"/>
        <v>2.2215748355614777</v>
      </c>
      <c r="K184" s="11">
        <f t="shared" si="8"/>
        <v>236.77450000000005</v>
      </c>
      <c r="L184" s="11">
        <f>testdata[[#This Row],[sma]]+2*testdata[[#This Row],[stdev]]</f>
        <v>241.21764967112301</v>
      </c>
      <c r="M184" s="11">
        <f>testdata[[#This Row],[sma]]-2*testdata[[#This Row],[stdev]]</f>
        <v>232.33135032887708</v>
      </c>
      <c r="N184" s="14">
        <f>(testdata[[#This Row],[close]]-testdata[[#This Row],[lower]])/(testdata[[#This Row],[upper]]-testdata[[#This Row],[lower]])</f>
        <v>0.75269236534996509</v>
      </c>
      <c r="O184" s="14">
        <f>(testdata[[#This Row],[close]]-testdata[[#This Row],[sma]])/testdata[[#This Row],[stdev]]</f>
        <v>1.010769461399863</v>
      </c>
      <c r="P184" s="14">
        <f>(testdata[[#This Row],[upper]]-testdata[[#This Row],[lower]])/testdata[[#This Row],[sma]]</f>
        <v>3.7530643469824376E-2</v>
      </c>
      <c r="R184" s="8">
        <v>183</v>
      </c>
      <c r="S184" s="11">
        <v>236.77449999999999</v>
      </c>
      <c r="T184" s="11">
        <v>241.21764967112199</v>
      </c>
      <c r="U184" s="11">
        <v>232.33135032887699</v>
      </c>
      <c r="V184" s="14">
        <v>0.75269236534996897</v>
      </c>
      <c r="W184" s="14">
        <v>1.0107694613998699</v>
      </c>
      <c r="X184" s="14">
        <v>3.75306434698243E-2</v>
      </c>
    </row>
    <row r="185" spans="1:24" x14ac:dyDescent="0.25">
      <c r="A185" s="8">
        <v>184</v>
      </c>
      <c r="B185" s="4" t="s">
        <v>7</v>
      </c>
      <c r="C185" s="5" t="str">
        <f t="shared" si="6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 t="shared" si="7"/>
        <v>2.0918323905131615</v>
      </c>
      <c r="K185" s="11">
        <f t="shared" si="8"/>
        <v>237.04150000000004</v>
      </c>
      <c r="L185" s="11">
        <f>testdata[[#This Row],[sma]]+2*testdata[[#This Row],[stdev]]</f>
        <v>241.22516478102636</v>
      </c>
      <c r="M185" s="11">
        <f>testdata[[#This Row],[sma]]-2*testdata[[#This Row],[stdev]]</f>
        <v>232.85783521897372</v>
      </c>
      <c r="N185" s="14">
        <f>(testdata[[#This Row],[close]]-testdata[[#This Row],[lower]])/(testdata[[#This Row],[upper]]-testdata[[#This Row],[lower]])</f>
        <v>0.677894271877443</v>
      </c>
      <c r="O185" s="14">
        <f>(testdata[[#This Row],[close]]-testdata[[#This Row],[sma]])/testdata[[#This Row],[stdev]]</f>
        <v>0.71157708750977189</v>
      </c>
      <c r="P185" s="14">
        <f>(testdata[[#This Row],[upper]]-testdata[[#This Row],[lower]])/testdata[[#This Row],[sma]]</f>
        <v>3.5299006975793877E-2</v>
      </c>
      <c r="R185" s="8">
        <v>184</v>
      </c>
      <c r="S185" s="11">
        <v>237.04150000000001</v>
      </c>
      <c r="T185" s="11">
        <v>241.225164781026</v>
      </c>
      <c r="U185" s="11">
        <v>232.85783521897301</v>
      </c>
      <c r="V185" s="14">
        <v>0.677894271877447</v>
      </c>
      <c r="W185" s="14">
        <v>0.71157708750979098</v>
      </c>
      <c r="X185" s="14">
        <v>3.5299006975793801E-2</v>
      </c>
    </row>
    <row r="186" spans="1:24" x14ac:dyDescent="0.25">
      <c r="A186" s="8">
        <v>185</v>
      </c>
      <c r="B186" s="4" t="s">
        <v>7</v>
      </c>
      <c r="C186" s="5" t="str">
        <f t="shared" si="6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 t="shared" si="7"/>
        <v>1.9227752728803238</v>
      </c>
      <c r="K186" s="11">
        <f t="shared" si="8"/>
        <v>237.31550000000001</v>
      </c>
      <c r="L186" s="11">
        <f>testdata[[#This Row],[sma]]+2*testdata[[#This Row],[stdev]]</f>
        <v>241.16105054576067</v>
      </c>
      <c r="M186" s="11">
        <f>testdata[[#This Row],[sma]]-2*testdata[[#This Row],[stdev]]</f>
        <v>233.46994945423936</v>
      </c>
      <c r="N186" s="14">
        <f>(testdata[[#This Row],[close]]-testdata[[#This Row],[lower]])/(testdata[[#This Row],[upper]]-testdata[[#This Row],[lower]])</f>
        <v>0.6774128286396105</v>
      </c>
      <c r="O186" s="14">
        <f>(testdata[[#This Row],[close]]-testdata[[#This Row],[sma]])/testdata[[#This Row],[stdev]]</f>
        <v>0.70965131455844388</v>
      </c>
      <c r="P186" s="14">
        <f>(testdata[[#This Row],[upper]]-testdata[[#This Row],[lower]])/testdata[[#This Row],[sma]]</f>
        <v>3.2408760032620366E-2</v>
      </c>
      <c r="R186" s="8">
        <v>185</v>
      </c>
      <c r="S186" s="11">
        <v>237.31549999999999</v>
      </c>
      <c r="T186" s="11">
        <v>241.16105054575999</v>
      </c>
      <c r="U186" s="11">
        <v>233.46994945423901</v>
      </c>
      <c r="V186" s="14">
        <v>0.67741282863961205</v>
      </c>
      <c r="W186" s="14">
        <v>0.70965131455844899</v>
      </c>
      <c r="X186" s="14">
        <v>3.24087600326202E-2</v>
      </c>
    </row>
    <row r="187" spans="1:24" x14ac:dyDescent="0.25">
      <c r="A187" s="8">
        <v>186</v>
      </c>
      <c r="B187" s="4" t="s">
        <v>7</v>
      </c>
      <c r="C187" s="5" t="str">
        <f t="shared" si="6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 t="shared" si="7"/>
        <v>1.7664990093402277</v>
      </c>
      <c r="K187" s="11">
        <f t="shared" si="8"/>
        <v>237.62250000000003</v>
      </c>
      <c r="L187" s="11">
        <f>testdata[[#This Row],[sma]]+2*testdata[[#This Row],[stdev]]</f>
        <v>241.15549801868048</v>
      </c>
      <c r="M187" s="11">
        <f>testdata[[#This Row],[sma]]-2*testdata[[#This Row],[stdev]]</f>
        <v>234.08950198131959</v>
      </c>
      <c r="N187" s="14">
        <f>(testdata[[#This Row],[close]]-testdata[[#This Row],[lower]])/(testdata[[#This Row],[upper]]-testdata[[#This Row],[lower]])</f>
        <v>0.77986146461788119</v>
      </c>
      <c r="O187" s="14">
        <f>(testdata[[#This Row],[close]]-testdata[[#This Row],[sma]])/testdata[[#This Row],[stdev]]</f>
        <v>1.1194458584715214</v>
      </c>
      <c r="P187" s="14">
        <f>(testdata[[#This Row],[upper]]-testdata[[#This Row],[lower]])/testdata[[#This Row],[sma]]</f>
        <v>2.9736224630920426E-2</v>
      </c>
      <c r="R187" s="8">
        <v>186</v>
      </c>
      <c r="S187" s="11">
        <v>237.6225</v>
      </c>
      <c r="T187" s="11">
        <v>241.15549801867999</v>
      </c>
      <c r="U187" s="11">
        <v>234.08950198131899</v>
      </c>
      <c r="V187" s="14">
        <v>0.77986146461788497</v>
      </c>
      <c r="W187" s="14">
        <v>1.1194458584715401</v>
      </c>
      <c r="X187" s="14">
        <v>2.9736224630920498E-2</v>
      </c>
    </row>
    <row r="188" spans="1:24" x14ac:dyDescent="0.25">
      <c r="A188" s="8">
        <v>187</v>
      </c>
      <c r="B188" s="4" t="s">
        <v>7</v>
      </c>
      <c r="C188" s="5" t="str">
        <f t="shared" si="6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 t="shared" si="7"/>
        <v>1.6855126074877047</v>
      </c>
      <c r="K188" s="11">
        <f t="shared" si="8"/>
        <v>237.88850000000008</v>
      </c>
      <c r="L188" s="11">
        <f>testdata[[#This Row],[sma]]+2*testdata[[#This Row],[stdev]]</f>
        <v>241.2595252149755</v>
      </c>
      <c r="M188" s="11">
        <f>testdata[[#This Row],[sma]]-2*testdata[[#This Row],[stdev]]</f>
        <v>234.51747478502466</v>
      </c>
      <c r="N188" s="14">
        <f>(testdata[[#This Row],[close]]-testdata[[#This Row],[lower]])/(testdata[[#This Row],[upper]]-testdata[[#This Row],[lower]])</f>
        <v>0.79686814431236797</v>
      </c>
      <c r="O188" s="14">
        <f>(testdata[[#This Row],[close]]-testdata[[#This Row],[sma]])/testdata[[#This Row],[stdev]]</f>
        <v>1.1874725772494752</v>
      </c>
      <c r="P188" s="14">
        <f>(testdata[[#This Row],[upper]]-testdata[[#This Row],[lower]])/testdata[[#This Row],[sma]]</f>
        <v>2.8341220487542836E-2</v>
      </c>
      <c r="R188" s="8">
        <v>187</v>
      </c>
      <c r="S188" s="11">
        <v>237.88849999999999</v>
      </c>
      <c r="T188" s="11">
        <v>241.25952521497501</v>
      </c>
      <c r="U188" s="11">
        <v>234.51747478502401</v>
      </c>
      <c r="V188" s="14">
        <v>0.79686814431238295</v>
      </c>
      <c r="W188" s="14">
        <v>1.18747257724953</v>
      </c>
      <c r="X188" s="14">
        <v>2.83412204875426E-2</v>
      </c>
    </row>
    <row r="189" spans="1:24" x14ac:dyDescent="0.25">
      <c r="A189" s="8">
        <v>188</v>
      </c>
      <c r="B189" s="4" t="s">
        <v>7</v>
      </c>
      <c r="C189" s="5" t="str">
        <f t="shared" si="6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 t="shared" si="7"/>
        <v>1.7345727860196591</v>
      </c>
      <c r="K189" s="11">
        <f t="shared" si="8"/>
        <v>238.12650000000002</v>
      </c>
      <c r="L189" s="11">
        <f>testdata[[#This Row],[sma]]+2*testdata[[#This Row],[stdev]]</f>
        <v>241.59564557203933</v>
      </c>
      <c r="M189" s="11">
        <f>testdata[[#This Row],[sma]]-2*testdata[[#This Row],[stdev]]</f>
        <v>234.65735442796071</v>
      </c>
      <c r="N189" s="14">
        <f>(testdata[[#This Row],[close]]-testdata[[#This Row],[lower]])/(testdata[[#This Row],[upper]]-testdata[[#This Row],[lower]])</f>
        <v>0.8766777648456624</v>
      </c>
      <c r="O189" s="14">
        <f>(testdata[[#This Row],[close]]-testdata[[#This Row],[sma]])/testdata[[#This Row],[stdev]]</f>
        <v>1.5067110593826456</v>
      </c>
      <c r="P189" s="14">
        <f>(testdata[[#This Row],[upper]]-testdata[[#This Row],[lower]])/testdata[[#This Row],[sma]]</f>
        <v>2.9136997117408681E-2</v>
      </c>
      <c r="R189" s="8">
        <v>188</v>
      </c>
      <c r="S189" s="11">
        <v>238.12649999999999</v>
      </c>
      <c r="T189" s="11">
        <v>241.59564557203899</v>
      </c>
      <c r="U189" s="11">
        <v>234.65735442796</v>
      </c>
      <c r="V189" s="14">
        <v>0.87667776484566196</v>
      </c>
      <c r="W189" s="14">
        <v>1.50671105938265</v>
      </c>
      <c r="X189" s="14">
        <v>2.9136997117408699E-2</v>
      </c>
    </row>
    <row r="190" spans="1:24" x14ac:dyDescent="0.25">
      <c r="A190" s="8">
        <v>189</v>
      </c>
      <c r="B190" s="4" t="s">
        <v>7</v>
      </c>
      <c r="C190" s="5" t="str">
        <f t="shared" si="6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 t="shared" si="7"/>
        <v>1.8537421611432381</v>
      </c>
      <c r="K190" s="11">
        <f t="shared" si="8"/>
        <v>238.4</v>
      </c>
      <c r="L190" s="11">
        <f>testdata[[#This Row],[sma]]+2*testdata[[#This Row],[stdev]]</f>
        <v>242.1074843222865</v>
      </c>
      <c r="M190" s="11">
        <f>testdata[[#This Row],[sma]]-2*testdata[[#This Row],[stdev]]</f>
        <v>234.69251567771352</v>
      </c>
      <c r="N190" s="14">
        <f>(testdata[[#This Row],[close]]-testdata[[#This Row],[lower]])/(testdata[[#This Row],[upper]]-testdata[[#This Row],[lower]])</f>
        <v>0.95583469897392215</v>
      </c>
      <c r="O190" s="14">
        <f>(testdata[[#This Row],[close]]-testdata[[#This Row],[sma]])/testdata[[#This Row],[stdev]]</f>
        <v>1.8233387958956953</v>
      </c>
      <c r="P190" s="14">
        <f>(testdata[[#This Row],[upper]]-testdata[[#This Row],[lower]])/testdata[[#This Row],[sma]]</f>
        <v>3.1103056395020888E-2</v>
      </c>
      <c r="R190" s="8">
        <v>189</v>
      </c>
      <c r="S190" s="11">
        <v>238.4</v>
      </c>
      <c r="T190" s="11">
        <v>242.10748432228601</v>
      </c>
      <c r="U190" s="11">
        <v>234.692515677713</v>
      </c>
      <c r="V190" s="14">
        <v>0.95583469897392304</v>
      </c>
      <c r="W190" s="14">
        <v>1.8233387958956899</v>
      </c>
      <c r="X190" s="14">
        <v>3.1103056395020801E-2</v>
      </c>
    </row>
    <row r="191" spans="1:24" x14ac:dyDescent="0.25">
      <c r="A191" s="8">
        <v>190</v>
      </c>
      <c r="B191" s="4" t="s">
        <v>7</v>
      </c>
      <c r="C191" s="5" t="str">
        <f t="shared" si="6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 t="shared" si="7"/>
        <v>1.8261938560842905</v>
      </c>
      <c r="K191" s="11">
        <f t="shared" si="8"/>
        <v>238.78400000000002</v>
      </c>
      <c r="L191" s="11">
        <f>testdata[[#This Row],[sma]]+2*testdata[[#This Row],[stdev]]</f>
        <v>242.4363877121686</v>
      </c>
      <c r="M191" s="11">
        <f>testdata[[#This Row],[sma]]-2*testdata[[#This Row],[stdev]]</f>
        <v>235.13161228783144</v>
      </c>
      <c r="N191" s="14">
        <f>(testdata[[#This Row],[close]]-testdata[[#This Row],[lower]])/(testdata[[#This Row],[upper]]-testdata[[#This Row],[lower]])</f>
        <v>0.98132896574558814</v>
      </c>
      <c r="O191" s="14">
        <f>(testdata[[#This Row],[close]]-testdata[[#This Row],[sma]])/testdata[[#This Row],[stdev]]</f>
        <v>1.9253158629823499</v>
      </c>
      <c r="P191" s="14">
        <f>(testdata[[#This Row],[upper]]-testdata[[#This Row],[lower]])/testdata[[#This Row],[sma]]</f>
        <v>3.0591561513071023E-2</v>
      </c>
      <c r="R191" s="8">
        <v>190</v>
      </c>
      <c r="S191" s="11">
        <v>238.78399999999999</v>
      </c>
      <c r="T191" s="11">
        <v>242.436387712168</v>
      </c>
      <c r="U191" s="11">
        <v>235.13161228783099</v>
      </c>
      <c r="V191" s="14">
        <v>0.98132896574558803</v>
      </c>
      <c r="W191" s="14">
        <v>1.9253158629823499</v>
      </c>
      <c r="X191" s="14">
        <v>3.0591561513070999E-2</v>
      </c>
    </row>
    <row r="192" spans="1:24" x14ac:dyDescent="0.25">
      <c r="A192" s="8">
        <v>191</v>
      </c>
      <c r="B192" s="4" t="s">
        <v>7</v>
      </c>
      <c r="C192" s="5" t="str">
        <f t="shared" si="6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 t="shared" si="7"/>
        <v>1.8334328457841067</v>
      </c>
      <c r="K192" s="11">
        <f t="shared" si="8"/>
        <v>239.14199999999997</v>
      </c>
      <c r="L192" s="11">
        <f>testdata[[#This Row],[sma]]+2*testdata[[#This Row],[stdev]]</f>
        <v>242.80886569156817</v>
      </c>
      <c r="M192" s="11">
        <f>testdata[[#This Row],[sma]]-2*testdata[[#This Row],[stdev]]</f>
        <v>235.47513430843176</v>
      </c>
      <c r="N192" s="14">
        <f>(testdata[[#This Row],[close]]-testdata[[#This Row],[lower]])/(testdata[[#This Row],[upper]]-testdata[[#This Row],[lower]])</f>
        <v>0.96879273597415549</v>
      </c>
      <c r="O192" s="14">
        <f>(testdata[[#This Row],[close]]-testdata[[#This Row],[sma]])/testdata[[#This Row],[stdev]]</f>
        <v>1.8751709438966175</v>
      </c>
      <c r="P192" s="14">
        <f>(testdata[[#This Row],[upper]]-testdata[[#This Row],[lower]])/testdata[[#This Row],[sma]]</f>
        <v>3.0666848078281569E-2</v>
      </c>
      <c r="R192" s="8">
        <v>191</v>
      </c>
      <c r="S192" s="11">
        <v>239.142</v>
      </c>
      <c r="T192" s="11">
        <v>242.808865691568</v>
      </c>
      <c r="U192" s="11">
        <v>235.475134308431</v>
      </c>
      <c r="V192" s="14">
        <v>0.96879273597414695</v>
      </c>
      <c r="W192" s="14">
        <v>1.87517094389658</v>
      </c>
      <c r="X192" s="14">
        <v>3.06668480782816E-2</v>
      </c>
    </row>
    <row r="193" spans="1:24" x14ac:dyDescent="0.25">
      <c r="A193" s="8">
        <v>192</v>
      </c>
      <c r="B193" s="4" t="s">
        <v>7</v>
      </c>
      <c r="C193" s="5" t="str">
        <f t="shared" si="6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 t="shared" si="7"/>
        <v>1.9134138992910044</v>
      </c>
      <c r="K193" s="11">
        <f t="shared" si="8"/>
        <v>239.57349999999997</v>
      </c>
      <c r="L193" s="11">
        <f>testdata[[#This Row],[sma]]+2*testdata[[#This Row],[stdev]]</f>
        <v>243.40032779858197</v>
      </c>
      <c r="M193" s="11">
        <f>testdata[[#This Row],[sma]]-2*testdata[[#This Row],[stdev]]</f>
        <v>235.74667220141797</v>
      </c>
      <c r="N193" s="14">
        <f>(testdata[[#This Row],[close]]-testdata[[#This Row],[lower]])/(testdata[[#This Row],[upper]]-testdata[[#This Row],[lower]])</f>
        <v>1.0809642129242991</v>
      </c>
      <c r="O193" s="14">
        <f>(testdata[[#This Row],[close]]-testdata[[#This Row],[sma]])/testdata[[#This Row],[stdev]]</f>
        <v>2.3238568516971929</v>
      </c>
      <c r="P193" s="14">
        <f>(testdata[[#This Row],[upper]]-testdata[[#This Row],[lower]])/testdata[[#This Row],[sma]]</f>
        <v>3.1947004143463298E-2</v>
      </c>
      <c r="R193" s="8">
        <v>192</v>
      </c>
      <c r="S193" s="11">
        <v>239.5735</v>
      </c>
      <c r="T193" s="11">
        <v>243.400327798582</v>
      </c>
      <c r="U193" s="11">
        <v>235.74667220141799</v>
      </c>
      <c r="V193" s="14">
        <v>1.08096421292429</v>
      </c>
      <c r="W193" s="14">
        <v>2.3238568516971698</v>
      </c>
      <c r="X193" s="14">
        <v>3.1947004143463201E-2</v>
      </c>
    </row>
    <row r="194" spans="1:24" x14ac:dyDescent="0.25">
      <c r="A194" s="8">
        <v>193</v>
      </c>
      <c r="B194" s="4" t="s">
        <v>7</v>
      </c>
      <c r="C194" s="5" t="str">
        <f t="shared" ref="C194:C257" si="9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 t="shared" si="7"/>
        <v>1.8294275060794327</v>
      </c>
      <c r="K194" s="11">
        <f t="shared" si="8"/>
        <v>240.00500000000002</v>
      </c>
      <c r="L194" s="11">
        <f>testdata[[#This Row],[sma]]+2*testdata[[#This Row],[stdev]]</f>
        <v>243.66385501215888</v>
      </c>
      <c r="M194" s="11">
        <f>testdata[[#This Row],[sma]]-2*testdata[[#This Row],[stdev]]</f>
        <v>236.34614498784117</v>
      </c>
      <c r="N194" s="14">
        <f>(testdata[[#This Row],[close]]-testdata[[#This Row],[lower]])/(testdata[[#This Row],[upper]]-testdata[[#This Row],[lower]])</f>
        <v>1.0104055760050743</v>
      </c>
      <c r="O194" s="14">
        <f>(testdata[[#This Row],[close]]-testdata[[#This Row],[sma]])/testdata[[#This Row],[stdev]]</f>
        <v>2.0416223040202905</v>
      </c>
      <c r="P194" s="14">
        <f>(testdata[[#This Row],[upper]]-testdata[[#This Row],[lower]])/testdata[[#This Row],[sma]]</f>
        <v>3.0489823230006475E-2</v>
      </c>
      <c r="R194" s="8">
        <v>193</v>
      </c>
      <c r="S194" s="11">
        <v>240.005</v>
      </c>
      <c r="T194" s="11">
        <v>243.663855012158</v>
      </c>
      <c r="U194" s="11">
        <v>236.346144987841</v>
      </c>
      <c r="V194" s="14">
        <v>1.0104055760050701</v>
      </c>
      <c r="W194" s="14">
        <v>2.0416223040202999</v>
      </c>
      <c r="X194" s="14">
        <v>3.0489823230006499E-2</v>
      </c>
    </row>
    <row r="195" spans="1:24" x14ac:dyDescent="0.25">
      <c r="A195" s="8">
        <v>194</v>
      </c>
      <c r="B195" s="4" t="s">
        <v>7</v>
      </c>
      <c r="C195" s="5" t="str">
        <f t="shared" si="9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 t="shared" si="7"/>
        <v>1.8806139954812666</v>
      </c>
      <c r="K195" s="11">
        <f t="shared" si="8"/>
        <v>240.29100000000003</v>
      </c>
      <c r="L195" s="11">
        <f>testdata[[#This Row],[sma]]+2*testdata[[#This Row],[stdev]]</f>
        <v>244.05222799096256</v>
      </c>
      <c r="M195" s="11">
        <f>testdata[[#This Row],[sma]]-2*testdata[[#This Row],[stdev]]</f>
        <v>236.52977200903749</v>
      </c>
      <c r="N195" s="14">
        <f>(testdata[[#This Row],[close]]-testdata[[#This Row],[lower]])/(testdata[[#This Row],[upper]]-testdata[[#This Row],[lower]])</f>
        <v>0.90531975292724898</v>
      </c>
      <c r="O195" s="14">
        <f>(testdata[[#This Row],[close]]-testdata[[#This Row],[sma]])/testdata[[#This Row],[stdev]]</f>
        <v>1.6212790117089981</v>
      </c>
      <c r="P195" s="14">
        <f>(testdata[[#This Row],[upper]]-testdata[[#This Row],[lower]])/testdata[[#This Row],[sma]]</f>
        <v>3.1305608540998522E-2</v>
      </c>
      <c r="R195" s="8">
        <v>194</v>
      </c>
      <c r="S195" s="11">
        <v>240.291</v>
      </c>
      <c r="T195" s="11">
        <v>244.052227990962</v>
      </c>
      <c r="U195" s="11">
        <v>236.529772009037</v>
      </c>
      <c r="V195" s="14">
        <v>0.90531975292725098</v>
      </c>
      <c r="W195" s="14">
        <v>1.6212790117089999</v>
      </c>
      <c r="X195" s="14">
        <v>3.1305608540998502E-2</v>
      </c>
    </row>
    <row r="196" spans="1:24" x14ac:dyDescent="0.25">
      <c r="A196" s="8">
        <v>195</v>
      </c>
      <c r="B196" s="4" t="s">
        <v>7</v>
      </c>
      <c r="C196" s="5" t="str">
        <f t="shared" si="9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 t="shared" si="7"/>
        <v>1.9911878364433644</v>
      </c>
      <c r="K196" s="11">
        <f t="shared" si="8"/>
        <v>240.56899999999996</v>
      </c>
      <c r="L196" s="11">
        <f>testdata[[#This Row],[sma]]+2*testdata[[#This Row],[stdev]]</f>
        <v>244.55137567288668</v>
      </c>
      <c r="M196" s="11">
        <f>testdata[[#This Row],[sma]]-2*testdata[[#This Row],[stdev]]</f>
        <v>236.58662432711324</v>
      </c>
      <c r="N196" s="14">
        <f>(testdata[[#This Row],[close]]-testdata[[#This Row],[lower]])/(testdata[[#This Row],[upper]]-testdata[[#This Row],[lower]])</f>
        <v>0.92826195720599691</v>
      </c>
      <c r="O196" s="14">
        <f>(testdata[[#This Row],[close]]-testdata[[#This Row],[sma]])/testdata[[#This Row],[stdev]]</f>
        <v>1.7130478288239832</v>
      </c>
      <c r="P196" s="14">
        <f>(testdata[[#This Row],[upper]]-testdata[[#This Row],[lower]])/testdata[[#This Row],[sma]]</f>
        <v>3.3107970460755282E-2</v>
      </c>
      <c r="R196" s="8">
        <v>195</v>
      </c>
      <c r="S196" s="11">
        <v>240.56899999999999</v>
      </c>
      <c r="T196" s="11">
        <v>244.551375672886</v>
      </c>
      <c r="U196" s="11">
        <v>236.58662432711299</v>
      </c>
      <c r="V196" s="14">
        <v>0.92826195720599203</v>
      </c>
      <c r="W196" s="14">
        <v>1.7130478288239701</v>
      </c>
      <c r="X196" s="14">
        <v>3.3107970460755198E-2</v>
      </c>
    </row>
    <row r="197" spans="1:24" x14ac:dyDescent="0.25">
      <c r="A197" s="8">
        <v>196</v>
      </c>
      <c r="B197" s="4" t="s">
        <v>7</v>
      </c>
      <c r="C197" s="5" t="str">
        <f t="shared" si="9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 t="shared" si="7"/>
        <v>2.0967581524820655</v>
      </c>
      <c r="K197" s="11">
        <f t="shared" si="8"/>
        <v>240.86049999999994</v>
      </c>
      <c r="L197" s="11">
        <f>testdata[[#This Row],[sma]]+2*testdata[[#This Row],[stdev]]</f>
        <v>245.05401630496408</v>
      </c>
      <c r="M197" s="11">
        <f>testdata[[#This Row],[sma]]-2*testdata[[#This Row],[stdev]]</f>
        <v>236.66698369503581</v>
      </c>
      <c r="N197" s="14">
        <f>(testdata[[#This Row],[close]]-testdata[[#This Row],[lower]])/(testdata[[#This Row],[upper]]-testdata[[#This Row],[lower]])</f>
        <v>0.91844358585724817</v>
      </c>
      <c r="O197" s="14">
        <f>(testdata[[#This Row],[close]]-testdata[[#This Row],[sma]])/testdata[[#This Row],[stdev]]</f>
        <v>1.673774343428994</v>
      </c>
      <c r="P197" s="14">
        <f>(testdata[[#This Row],[upper]]-testdata[[#This Row],[lower]])/testdata[[#This Row],[sma]]</f>
        <v>3.4821120980518892E-2</v>
      </c>
      <c r="R197" s="8">
        <v>196</v>
      </c>
      <c r="S197" s="11">
        <v>240.8605</v>
      </c>
      <c r="T197" s="11">
        <v>245.05401630496399</v>
      </c>
      <c r="U197" s="11">
        <v>236.66698369503499</v>
      </c>
      <c r="V197" s="14">
        <v>0.91844358585723995</v>
      </c>
      <c r="W197" s="14">
        <v>1.67377434342896</v>
      </c>
      <c r="X197" s="14">
        <v>3.4821120980518899E-2</v>
      </c>
    </row>
    <row r="198" spans="1:24" x14ac:dyDescent="0.25">
      <c r="A198" s="8">
        <v>197</v>
      </c>
      <c r="B198" s="4" t="s">
        <v>7</v>
      </c>
      <c r="C198" s="5" t="str">
        <f t="shared" si="9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 t="shared" si="7"/>
        <v>2.1270563579745612</v>
      </c>
      <c r="K198" s="11">
        <f t="shared" si="8"/>
        <v>241.13749999999999</v>
      </c>
      <c r="L198" s="11">
        <f>testdata[[#This Row],[sma]]+2*testdata[[#This Row],[stdev]]</f>
        <v>245.39161271594912</v>
      </c>
      <c r="M198" s="11">
        <f>testdata[[#This Row],[sma]]-2*testdata[[#This Row],[stdev]]</f>
        <v>236.88338728405085</v>
      </c>
      <c r="N198" s="14">
        <f>(testdata[[#This Row],[close]]-testdata[[#This Row],[lower]])/(testdata[[#This Row],[upper]]-testdata[[#This Row],[lower]])</f>
        <v>0.83643913444843454</v>
      </c>
      <c r="O198" s="14">
        <f>(testdata[[#This Row],[close]]-testdata[[#This Row],[sma]])/testdata[[#This Row],[stdev]]</f>
        <v>1.3457565377937419</v>
      </c>
      <c r="P198" s="14">
        <f>(testdata[[#This Row],[upper]]-testdata[[#This Row],[lower]])/testdata[[#This Row],[sma]]</f>
        <v>3.5283709219421568E-2</v>
      </c>
      <c r="R198" s="8">
        <v>197</v>
      </c>
      <c r="S198" s="11">
        <v>241.13749999999999</v>
      </c>
      <c r="T198" s="11">
        <v>245.39161271594901</v>
      </c>
      <c r="U198" s="11">
        <v>236.88338728405</v>
      </c>
      <c r="V198" s="14">
        <v>0.83643913444843399</v>
      </c>
      <c r="W198" s="14">
        <v>1.3457565377937299</v>
      </c>
      <c r="X198" s="14">
        <v>3.5283709219421401E-2</v>
      </c>
    </row>
    <row r="199" spans="1:24" x14ac:dyDescent="0.25">
      <c r="A199" s="8">
        <v>198</v>
      </c>
      <c r="B199" s="4" t="s">
        <v>7</v>
      </c>
      <c r="C199" s="5" t="str">
        <f t="shared" si="9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 t="shared" si="7"/>
        <v>2.1611045208411386</v>
      </c>
      <c r="K199" s="11">
        <f t="shared" si="8"/>
        <v>241.41350000000003</v>
      </c>
      <c r="L199" s="11">
        <f>testdata[[#This Row],[sma]]+2*testdata[[#This Row],[stdev]]</f>
        <v>245.7357090416823</v>
      </c>
      <c r="M199" s="11">
        <f>testdata[[#This Row],[sma]]-2*testdata[[#This Row],[stdev]]</f>
        <v>237.09129095831776</v>
      </c>
      <c r="N199" s="14">
        <f>(testdata[[#This Row],[close]]-testdata[[#This Row],[lower]])/(testdata[[#This Row],[upper]]-testdata[[#This Row],[lower]])</f>
        <v>0.83391490001563107</v>
      </c>
      <c r="O199" s="14">
        <f>(testdata[[#This Row],[close]]-testdata[[#This Row],[sma]])/testdata[[#This Row],[stdev]]</f>
        <v>1.3356596000625223</v>
      </c>
      <c r="P199" s="14">
        <f>(testdata[[#This Row],[upper]]-testdata[[#This Row],[lower]])/testdata[[#This Row],[sma]]</f>
        <v>3.5807517323449355E-2</v>
      </c>
      <c r="R199" s="8">
        <v>198</v>
      </c>
      <c r="S199" s="11">
        <v>241.4135</v>
      </c>
      <c r="T199" s="11">
        <v>245.73570904168199</v>
      </c>
      <c r="U199" s="11">
        <v>237.09129095831699</v>
      </c>
      <c r="V199" s="14">
        <v>0.83391490001563195</v>
      </c>
      <c r="W199" s="14">
        <v>1.33565960006252</v>
      </c>
      <c r="X199" s="14">
        <v>3.5807517323449403E-2</v>
      </c>
    </row>
    <row r="200" spans="1:24" x14ac:dyDescent="0.25">
      <c r="A200" s="8">
        <v>199</v>
      </c>
      <c r="B200" s="4" t="s">
        <v>7</v>
      </c>
      <c r="C200" s="5" t="str">
        <f t="shared" si="9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 t="shared" si="7"/>
        <v>2.2115412612022416</v>
      </c>
      <c r="K200" s="11">
        <f t="shared" si="8"/>
        <v>241.68050000000002</v>
      </c>
      <c r="L200" s="11">
        <f>testdata[[#This Row],[sma]]+2*testdata[[#This Row],[stdev]]</f>
        <v>246.10358252240451</v>
      </c>
      <c r="M200" s="11">
        <f>testdata[[#This Row],[sma]]-2*testdata[[#This Row],[stdev]]</f>
        <v>237.25741747759554</v>
      </c>
      <c r="N200" s="14">
        <f>(testdata[[#This Row],[close]]-testdata[[#This Row],[lower]])/(testdata[[#This Row],[upper]]-testdata[[#This Row],[lower]])</f>
        <v>0.83342131704074096</v>
      </c>
      <c r="O200" s="14">
        <f>(testdata[[#This Row],[close]]-testdata[[#This Row],[sma]])/testdata[[#This Row],[stdev]]</f>
        <v>1.3336852681629643</v>
      </c>
      <c r="P200" s="14">
        <f>(testdata[[#This Row],[upper]]-testdata[[#This Row],[lower]])/testdata[[#This Row],[sma]]</f>
        <v>3.6602725684566892E-2</v>
      </c>
      <c r="R200" s="8">
        <v>199</v>
      </c>
      <c r="S200" s="11">
        <v>241.68049999999999</v>
      </c>
      <c r="T200" s="11">
        <v>246.103582522404</v>
      </c>
      <c r="U200" s="11">
        <v>237.257417477595</v>
      </c>
      <c r="V200" s="14">
        <v>0.83342131704074396</v>
      </c>
      <c r="W200" s="14">
        <v>1.3336852681629701</v>
      </c>
      <c r="X200" s="14">
        <v>3.6602725684566802E-2</v>
      </c>
    </row>
    <row r="201" spans="1:24" x14ac:dyDescent="0.25">
      <c r="A201" s="8">
        <v>200</v>
      </c>
      <c r="B201" s="4" t="s">
        <v>7</v>
      </c>
      <c r="C201" s="5" t="str">
        <f t="shared" si="9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 t="shared" si="7"/>
        <v>2.2531786436055183</v>
      </c>
      <c r="K201" s="11">
        <f t="shared" si="8"/>
        <v>241.94400000000002</v>
      </c>
      <c r="L201" s="11">
        <f>testdata[[#This Row],[sma]]+2*testdata[[#This Row],[stdev]]</f>
        <v>246.45035728721106</v>
      </c>
      <c r="M201" s="11">
        <f>testdata[[#This Row],[sma]]-2*testdata[[#This Row],[stdev]]</f>
        <v>237.43764271278897</v>
      </c>
      <c r="N201" s="14">
        <f>(testdata[[#This Row],[close]]-testdata[[#This Row],[lower]])/(testdata[[#This Row],[upper]]-testdata[[#This Row],[lower]])</f>
        <v>0.81688565930016988</v>
      </c>
      <c r="O201" s="14">
        <f>(testdata[[#This Row],[close]]-testdata[[#This Row],[sma]])/testdata[[#This Row],[stdev]]</f>
        <v>1.2675426372006822</v>
      </c>
      <c r="P201" s="14">
        <f>(testdata[[#This Row],[upper]]-testdata[[#This Row],[lower]])/testdata[[#This Row],[sma]]</f>
        <v>3.725124233054794E-2</v>
      </c>
      <c r="R201" s="8">
        <v>200</v>
      </c>
      <c r="S201" s="11">
        <v>241.94399999999999</v>
      </c>
      <c r="T201" s="11">
        <v>246.45035728721101</v>
      </c>
      <c r="U201" s="11">
        <v>237.437642712788</v>
      </c>
      <c r="V201" s="14">
        <v>0.81688565930016999</v>
      </c>
      <c r="W201" s="14">
        <v>1.2675426372006799</v>
      </c>
      <c r="X201" s="14">
        <v>3.7251242330547801E-2</v>
      </c>
    </row>
    <row r="202" spans="1:24" x14ac:dyDescent="0.25">
      <c r="A202" s="8">
        <v>201</v>
      </c>
      <c r="B202" s="4" t="s">
        <v>7</v>
      </c>
      <c r="C202" s="5" t="str">
        <f t="shared" si="9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 t="shared" si="7"/>
        <v>2.2825391015270697</v>
      </c>
      <c r="K202" s="11">
        <f t="shared" si="8"/>
        <v>242.21550000000002</v>
      </c>
      <c r="L202" s="11">
        <f>testdata[[#This Row],[sma]]+2*testdata[[#This Row],[stdev]]</f>
        <v>246.78057820305415</v>
      </c>
      <c r="M202" s="11">
        <f>testdata[[#This Row],[sma]]-2*testdata[[#This Row],[stdev]]</f>
        <v>237.65042179694589</v>
      </c>
      <c r="N202" s="14">
        <f>(testdata[[#This Row],[close]]-testdata[[#This Row],[lower]])/(testdata[[#This Row],[upper]]-testdata[[#This Row],[lower]])</f>
        <v>0.80935943201480376</v>
      </c>
      <c r="O202" s="14">
        <f>(testdata[[#This Row],[close]]-testdata[[#This Row],[sma]])/testdata[[#This Row],[stdev]]</f>
        <v>1.2374377280592119</v>
      </c>
      <c r="P202" s="14">
        <f>(testdata[[#This Row],[upper]]-testdata[[#This Row],[lower]])/testdata[[#This Row],[sma]]</f>
        <v>3.7694352368482842E-2</v>
      </c>
      <c r="R202" s="8">
        <v>201</v>
      </c>
      <c r="S202" s="11">
        <v>242.21549999999999</v>
      </c>
      <c r="T202" s="11">
        <v>246.78057820305401</v>
      </c>
      <c r="U202" s="11">
        <v>237.65042179694501</v>
      </c>
      <c r="V202" s="14">
        <v>0.80935943201480598</v>
      </c>
      <c r="W202" s="14">
        <v>1.2374377280592199</v>
      </c>
      <c r="X202" s="14">
        <v>3.7694352368482897E-2</v>
      </c>
    </row>
    <row r="203" spans="1:24" x14ac:dyDescent="0.25">
      <c r="A203" s="8">
        <v>202</v>
      </c>
      <c r="B203" s="4" t="s">
        <v>7</v>
      </c>
      <c r="C203" s="5" t="str">
        <f t="shared" si="9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 t="shared" si="7"/>
        <v>2.2372742344200898</v>
      </c>
      <c r="K203" s="11">
        <f t="shared" si="8"/>
        <v>242.52200000000002</v>
      </c>
      <c r="L203" s="11">
        <f>testdata[[#This Row],[sma]]+2*testdata[[#This Row],[stdev]]</f>
        <v>246.99654846884019</v>
      </c>
      <c r="M203" s="11">
        <f>testdata[[#This Row],[sma]]-2*testdata[[#This Row],[stdev]]</f>
        <v>238.04745153115985</v>
      </c>
      <c r="N203" s="14">
        <f>(testdata[[#This Row],[close]]-testdata[[#This Row],[lower]])/(testdata[[#This Row],[upper]]-testdata[[#This Row],[lower]])</f>
        <v>0.78807375961537052</v>
      </c>
      <c r="O203" s="14">
        <f>(testdata[[#This Row],[close]]-testdata[[#This Row],[sma]])/testdata[[#This Row],[stdev]]</f>
        <v>1.1522950384614796</v>
      </c>
      <c r="P203" s="14">
        <f>(testdata[[#This Row],[upper]]-testdata[[#This Row],[lower]])/testdata[[#This Row],[sma]]</f>
        <v>3.6900144884506714E-2</v>
      </c>
      <c r="R203" s="8">
        <v>202</v>
      </c>
      <c r="S203" s="11">
        <v>242.52199999999999</v>
      </c>
      <c r="T203" s="11">
        <v>246.99654846883999</v>
      </c>
      <c r="U203" s="11">
        <v>238.047451531159</v>
      </c>
      <c r="V203" s="14">
        <v>0.78807375961537196</v>
      </c>
      <c r="W203" s="14">
        <v>1.1522950384614901</v>
      </c>
      <c r="X203" s="14">
        <v>3.6900144884506797E-2</v>
      </c>
    </row>
    <row r="204" spans="1:24" x14ac:dyDescent="0.25">
      <c r="A204" s="8">
        <v>203</v>
      </c>
      <c r="B204" s="4" t="s">
        <v>7</v>
      </c>
      <c r="C204" s="5" t="str">
        <f t="shared" si="9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 t="shared" si="7"/>
        <v>2.2355077163812256</v>
      </c>
      <c r="K204" s="11">
        <f t="shared" si="8"/>
        <v>242.8895</v>
      </c>
      <c r="L204" s="11">
        <f>testdata[[#This Row],[sma]]+2*testdata[[#This Row],[stdev]]</f>
        <v>247.36051543276244</v>
      </c>
      <c r="M204" s="11">
        <f>testdata[[#This Row],[sma]]-2*testdata[[#This Row],[stdev]]</f>
        <v>238.41848456723756</v>
      </c>
      <c r="N204" s="14">
        <f>(testdata[[#This Row],[close]]-testdata[[#This Row],[lower]])/(testdata[[#This Row],[upper]]-testdata[[#This Row],[lower]])</f>
        <v>0.88922925366079086</v>
      </c>
      <c r="O204" s="14">
        <f>(testdata[[#This Row],[close]]-testdata[[#This Row],[sma]])/testdata[[#This Row],[stdev]]</f>
        <v>1.5569170146431603</v>
      </c>
      <c r="P204" s="14">
        <f>(testdata[[#This Row],[upper]]-testdata[[#This Row],[lower]])/testdata[[#This Row],[sma]]</f>
        <v>3.6815222006405732E-2</v>
      </c>
      <c r="R204" s="8">
        <v>203</v>
      </c>
      <c r="S204" s="11">
        <v>242.8895</v>
      </c>
      <c r="T204" s="11">
        <v>247.36051543276201</v>
      </c>
      <c r="U204" s="11">
        <v>238.41848456723699</v>
      </c>
      <c r="V204" s="14">
        <v>0.88922925366078798</v>
      </c>
      <c r="W204" s="14">
        <v>1.5569170146431499</v>
      </c>
      <c r="X204" s="14">
        <v>3.6815222006405801E-2</v>
      </c>
    </row>
    <row r="205" spans="1:24" x14ac:dyDescent="0.25">
      <c r="A205" s="8">
        <v>204</v>
      </c>
      <c r="B205" s="4" t="s">
        <v>7</v>
      </c>
      <c r="C205" s="5" t="str">
        <f t="shared" si="9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 t="shared" si="7"/>
        <v>2.0607141359247287</v>
      </c>
      <c r="K205" s="11">
        <f t="shared" si="8"/>
        <v>243.23350000000005</v>
      </c>
      <c r="L205" s="11">
        <f>testdata[[#This Row],[sma]]+2*testdata[[#This Row],[stdev]]</f>
        <v>247.3549282718495</v>
      </c>
      <c r="M205" s="11">
        <f>testdata[[#This Row],[sma]]-2*testdata[[#This Row],[stdev]]</f>
        <v>239.1120717281506</v>
      </c>
      <c r="N205" s="14">
        <f>(testdata[[#This Row],[close]]-testdata[[#This Row],[lower]])/(testdata[[#This Row],[upper]]-testdata[[#This Row],[lower]])</f>
        <v>0.76404681295390631</v>
      </c>
      <c r="O205" s="14">
        <f>(testdata[[#This Row],[close]]-testdata[[#This Row],[sma]])/testdata[[#This Row],[stdev]]</f>
        <v>1.0561872518156239</v>
      </c>
      <c r="P205" s="14">
        <f>(testdata[[#This Row],[upper]]-testdata[[#This Row],[lower]])/testdata[[#This Row],[sma]]</f>
        <v>3.388865655306076E-2</v>
      </c>
      <c r="R205" s="8">
        <v>204</v>
      </c>
      <c r="S205" s="11">
        <v>243.23349999999999</v>
      </c>
      <c r="T205" s="11">
        <v>247.35492827184899</v>
      </c>
      <c r="U205" s="11">
        <v>239.11207172815</v>
      </c>
      <c r="V205" s="14">
        <v>0.76404681295391197</v>
      </c>
      <c r="W205" s="14">
        <v>1.0561872518156401</v>
      </c>
      <c r="X205" s="14">
        <v>3.3888656553060802E-2</v>
      </c>
    </row>
    <row r="206" spans="1:24" x14ac:dyDescent="0.25">
      <c r="A206" s="8">
        <v>205</v>
      </c>
      <c r="B206" s="4" t="s">
        <v>7</v>
      </c>
      <c r="C206" s="5" t="str">
        <f t="shared" si="9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 t="shared" si="7"/>
        <v>1.8496899064437813</v>
      </c>
      <c r="K206" s="11">
        <f t="shared" si="8"/>
        <v>243.5915</v>
      </c>
      <c r="L206" s="11">
        <f>testdata[[#This Row],[sma]]+2*testdata[[#This Row],[stdev]]</f>
        <v>247.29087981288757</v>
      </c>
      <c r="M206" s="11">
        <f>testdata[[#This Row],[sma]]-2*testdata[[#This Row],[stdev]]</f>
        <v>239.89212018711243</v>
      </c>
      <c r="N206" s="14">
        <f>(testdata[[#This Row],[close]]-testdata[[#This Row],[lower]])/(testdata[[#This Row],[upper]]-testdata[[#This Row],[lower]])</f>
        <v>0.8039022908876351</v>
      </c>
      <c r="O206" s="14">
        <f>(testdata[[#This Row],[close]]-testdata[[#This Row],[sma]])/testdata[[#This Row],[stdev]]</f>
        <v>1.215609163550543</v>
      </c>
      <c r="P206" s="14">
        <f>(testdata[[#This Row],[upper]]-testdata[[#This Row],[lower]])/testdata[[#This Row],[sma]]</f>
        <v>3.0373636295909924E-2</v>
      </c>
      <c r="R206" s="8">
        <v>205</v>
      </c>
      <c r="S206" s="11">
        <v>243.5915</v>
      </c>
      <c r="T206" s="11">
        <v>247.290879812887</v>
      </c>
      <c r="U206" s="11">
        <v>239.892120187112</v>
      </c>
      <c r="V206" s="14">
        <v>0.80390229088763498</v>
      </c>
      <c r="W206" s="14">
        <v>1.2156091635505399</v>
      </c>
      <c r="X206" s="14">
        <v>3.0373636295909799E-2</v>
      </c>
    </row>
    <row r="207" spans="1:24" x14ac:dyDescent="0.25">
      <c r="A207" s="8">
        <v>206</v>
      </c>
      <c r="B207" s="4" t="s">
        <v>7</v>
      </c>
      <c r="C207" s="5" t="str">
        <f t="shared" si="9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 t="shared" si="7"/>
        <v>1.6172263292439928</v>
      </c>
      <c r="K207" s="11">
        <f t="shared" si="8"/>
        <v>243.84300000000002</v>
      </c>
      <c r="L207" s="11">
        <f>testdata[[#This Row],[sma]]+2*testdata[[#This Row],[stdev]]</f>
        <v>247.077452658488</v>
      </c>
      <c r="M207" s="11">
        <f>testdata[[#This Row],[sma]]-2*testdata[[#This Row],[stdev]]</f>
        <v>240.60854734151204</v>
      </c>
      <c r="N207" s="14">
        <f>(testdata[[#This Row],[close]]-testdata[[#This Row],[lower]])/(testdata[[#This Row],[upper]]-testdata[[#This Row],[lower]])</f>
        <v>0.62165891467520795</v>
      </c>
      <c r="O207" s="14">
        <f>(testdata[[#This Row],[close]]-testdata[[#This Row],[sma]])/testdata[[#This Row],[stdev]]</f>
        <v>0.4866356587008312</v>
      </c>
      <c r="P207" s="14">
        <f>(testdata[[#This Row],[upper]]-testdata[[#This Row],[lower]])/testdata[[#This Row],[sma]]</f>
        <v>2.6528976911274725E-2</v>
      </c>
      <c r="R207" s="8">
        <v>206</v>
      </c>
      <c r="S207" s="11">
        <v>243.84299999999999</v>
      </c>
      <c r="T207" s="11">
        <v>247.077452658487</v>
      </c>
      <c r="U207" s="11">
        <v>240.60854734151201</v>
      </c>
      <c r="V207" s="14">
        <v>0.62165891467521095</v>
      </c>
      <c r="W207" s="14">
        <v>0.48663565870084502</v>
      </c>
      <c r="X207" s="14">
        <v>2.6528976911274701E-2</v>
      </c>
    </row>
    <row r="208" spans="1:24" x14ac:dyDescent="0.25">
      <c r="A208" s="8">
        <v>207</v>
      </c>
      <c r="B208" s="4" t="s">
        <v>7</v>
      </c>
      <c r="C208" s="5" t="str">
        <f t="shared" si="9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 t="shared" si="7"/>
        <v>1.3529688651258729</v>
      </c>
      <c r="K208" s="11">
        <f t="shared" si="8"/>
        <v>244.09549999999999</v>
      </c>
      <c r="L208" s="11">
        <f>testdata[[#This Row],[sma]]+2*testdata[[#This Row],[stdev]]</f>
        <v>246.80143773025173</v>
      </c>
      <c r="M208" s="11">
        <f>testdata[[#This Row],[sma]]-2*testdata[[#This Row],[stdev]]</f>
        <v>241.38956226974824</v>
      </c>
      <c r="N208" s="14">
        <f>(testdata[[#This Row],[close]]-testdata[[#This Row],[lower]])/(testdata[[#This Row],[upper]]-testdata[[#This Row],[lower]])</f>
        <v>0.65604571948546697</v>
      </c>
      <c r="O208" s="14">
        <f>(testdata[[#This Row],[close]]-testdata[[#This Row],[sma]])/testdata[[#This Row],[stdev]]</f>
        <v>0.62418287794186822</v>
      </c>
      <c r="P208" s="14">
        <f>(testdata[[#This Row],[upper]]-testdata[[#This Row],[lower]])/testdata[[#This Row],[sma]]</f>
        <v>2.2171139822337961E-2</v>
      </c>
      <c r="R208" s="8">
        <v>207</v>
      </c>
      <c r="S208" s="11">
        <v>244.09549999999999</v>
      </c>
      <c r="T208" s="11">
        <v>246.801437730251</v>
      </c>
      <c r="U208" s="11">
        <v>241.38956226974801</v>
      </c>
      <c r="V208" s="14">
        <v>0.65604571948546497</v>
      </c>
      <c r="W208" s="14">
        <v>0.624182877941861</v>
      </c>
      <c r="X208" s="14">
        <v>2.2171139822337801E-2</v>
      </c>
    </row>
    <row r="209" spans="1:24" x14ac:dyDescent="0.25">
      <c r="A209" s="8">
        <v>208</v>
      </c>
      <c r="B209" s="4" t="s">
        <v>7</v>
      </c>
      <c r="C209" s="5" t="str">
        <f t="shared" si="9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 t="shared" si="7"/>
        <v>1.2553942607802511</v>
      </c>
      <c r="K209" s="11">
        <f t="shared" si="8"/>
        <v>244.40549999999999</v>
      </c>
      <c r="L209" s="11">
        <f>testdata[[#This Row],[sma]]+2*testdata[[#This Row],[stdev]]</f>
        <v>246.91628852156049</v>
      </c>
      <c r="M209" s="11">
        <f>testdata[[#This Row],[sma]]-2*testdata[[#This Row],[stdev]]</f>
        <v>241.89471147843949</v>
      </c>
      <c r="N209" s="14">
        <f>(testdata[[#This Row],[close]]-testdata[[#This Row],[lower]])/(testdata[[#This Row],[upper]]-testdata[[#This Row],[lower]])</f>
        <v>1.0047219186793104</v>
      </c>
      <c r="O209" s="14">
        <f>(testdata[[#This Row],[close]]-testdata[[#This Row],[sma]])/testdata[[#This Row],[stdev]]</f>
        <v>2.0188876747172393</v>
      </c>
      <c r="P209" s="14">
        <f>(testdata[[#This Row],[upper]]-testdata[[#This Row],[lower]])/testdata[[#This Row],[sma]]</f>
        <v>2.0546088541874053E-2</v>
      </c>
      <c r="R209" s="8">
        <v>208</v>
      </c>
      <c r="S209" s="11">
        <v>244.40549999999999</v>
      </c>
      <c r="T209" s="11">
        <v>246.91628852156001</v>
      </c>
      <c r="U209" s="11">
        <v>241.89471147843901</v>
      </c>
      <c r="V209" s="14">
        <v>1.0047219186792999</v>
      </c>
      <c r="W209" s="14">
        <v>2.01888767471723</v>
      </c>
      <c r="X209" s="14">
        <v>2.0546088541874001E-2</v>
      </c>
    </row>
    <row r="210" spans="1:24" x14ac:dyDescent="0.25">
      <c r="A210" s="8">
        <v>209</v>
      </c>
      <c r="B210" s="4" t="s">
        <v>7</v>
      </c>
      <c r="C210" s="5" t="str">
        <f t="shared" si="9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 t="shared" si="7"/>
        <v>1.1474923747023307</v>
      </c>
      <c r="K210" s="11">
        <f t="shared" si="8"/>
        <v>244.61749999999998</v>
      </c>
      <c r="L210" s="11">
        <f>testdata[[#This Row],[sma]]+2*testdata[[#This Row],[stdev]]</f>
        <v>246.91248474940463</v>
      </c>
      <c r="M210" s="11">
        <f>testdata[[#This Row],[sma]]-2*testdata[[#This Row],[stdev]]</f>
        <v>242.32251525059533</v>
      </c>
      <c r="N210" s="14">
        <f>(testdata[[#This Row],[close]]-testdata[[#This Row],[lower]])/(testdata[[#This Row],[upper]]-testdata[[#This Row],[lower]])</f>
        <v>0.80555758602837346</v>
      </c>
      <c r="O210" s="14">
        <f>(testdata[[#This Row],[close]]-testdata[[#This Row],[sma]])/testdata[[#This Row],[stdev]]</f>
        <v>1.222230344113487</v>
      </c>
      <c r="P210" s="14">
        <f>(testdata[[#This Row],[upper]]-testdata[[#This Row],[lower]])/testdata[[#This Row],[sma]]</f>
        <v>1.8763863986874595E-2</v>
      </c>
      <c r="R210" s="8">
        <v>209</v>
      </c>
      <c r="S210" s="11">
        <v>244.61750000000001</v>
      </c>
      <c r="T210" s="11">
        <v>246.912484749404</v>
      </c>
      <c r="U210" s="11">
        <v>242.32251525059499</v>
      </c>
      <c r="V210" s="14">
        <v>0.80555758602836403</v>
      </c>
      <c r="W210" s="14">
        <v>1.2222303441134501</v>
      </c>
      <c r="X210" s="14">
        <v>1.8763863986874602E-2</v>
      </c>
    </row>
    <row r="211" spans="1:24" x14ac:dyDescent="0.25">
      <c r="A211" s="8">
        <v>210</v>
      </c>
      <c r="B211" s="4" t="s">
        <v>7</v>
      </c>
      <c r="C211" s="5" t="str">
        <f t="shared" si="9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 t="shared" si="7"/>
        <v>1.0801023099688269</v>
      </c>
      <c r="K211" s="11">
        <f t="shared" si="8"/>
        <v>244.82300000000001</v>
      </c>
      <c r="L211" s="11">
        <f>testdata[[#This Row],[sma]]+2*testdata[[#This Row],[stdev]]</f>
        <v>246.98320461993765</v>
      </c>
      <c r="M211" s="11">
        <f>testdata[[#This Row],[sma]]-2*testdata[[#This Row],[stdev]]</f>
        <v>242.66279538006236</v>
      </c>
      <c r="N211" s="14">
        <f>(testdata[[#This Row],[close]]-testdata[[#This Row],[lower]])/(testdata[[#This Row],[upper]]-testdata[[#This Row],[lower]])</f>
        <v>0.86732631375582347</v>
      </c>
      <c r="O211" s="14">
        <f>(testdata[[#This Row],[close]]-testdata[[#This Row],[sma]])/testdata[[#This Row],[stdev]]</f>
        <v>1.4693052550232875</v>
      </c>
      <c r="P211" s="14">
        <f>(testdata[[#This Row],[upper]]-testdata[[#This Row],[lower]])/testdata[[#This Row],[sma]]</f>
        <v>1.7647072537609984E-2</v>
      </c>
      <c r="R211" s="8">
        <v>210</v>
      </c>
      <c r="S211" s="11">
        <v>244.82300000000001</v>
      </c>
      <c r="T211" s="11">
        <v>246.983204619937</v>
      </c>
      <c r="U211" s="11">
        <v>242.66279538006199</v>
      </c>
      <c r="V211" s="14">
        <v>0.86732631375582303</v>
      </c>
      <c r="W211" s="14">
        <v>1.4693052550232899</v>
      </c>
      <c r="X211" s="14">
        <v>1.7647072537610099E-2</v>
      </c>
    </row>
    <row r="212" spans="1:24" x14ac:dyDescent="0.25">
      <c r="A212" s="8">
        <v>211</v>
      </c>
      <c r="B212" s="4" t="s">
        <v>7</v>
      </c>
      <c r="C212" s="5" t="str">
        <f t="shared" si="9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 t="shared" si="7"/>
        <v>1.0265694082720351</v>
      </c>
      <c r="K212" s="11">
        <f t="shared" si="8"/>
        <v>245.03049999999999</v>
      </c>
      <c r="L212" s="11">
        <f>testdata[[#This Row],[sma]]+2*testdata[[#This Row],[stdev]]</f>
        <v>247.08363881654407</v>
      </c>
      <c r="M212" s="11">
        <f>testdata[[#This Row],[sma]]-2*testdata[[#This Row],[stdev]]</f>
        <v>242.97736118345591</v>
      </c>
      <c r="N212" s="14">
        <f>(testdata[[#This Row],[close]]-testdata[[#This Row],[lower]])/(testdata[[#This Row],[upper]]-testdata[[#This Row],[lower]])</f>
        <v>0.9138784933355516</v>
      </c>
      <c r="O212" s="14">
        <f>(testdata[[#This Row],[close]]-testdata[[#This Row],[sma]])/testdata[[#This Row],[stdev]]</f>
        <v>1.6555139733422122</v>
      </c>
      <c r="P212" s="14">
        <f>(testdata[[#This Row],[upper]]-testdata[[#This Row],[lower]])/testdata[[#This Row],[sma]]</f>
        <v>1.6758230641035116E-2</v>
      </c>
      <c r="R212" s="8">
        <v>211</v>
      </c>
      <c r="S212" s="11">
        <v>245.03049999999999</v>
      </c>
      <c r="T212" s="11">
        <v>247.08363881654401</v>
      </c>
      <c r="U212" s="11">
        <v>242.977361183455</v>
      </c>
      <c r="V212" s="14">
        <v>0.91387849333555005</v>
      </c>
      <c r="W212" s="14">
        <v>1.6555139733422</v>
      </c>
      <c r="X212" s="14">
        <v>1.6758230641035099E-2</v>
      </c>
    </row>
    <row r="213" spans="1:24" x14ac:dyDescent="0.25">
      <c r="A213" s="8">
        <v>212</v>
      </c>
      <c r="B213" s="4" t="s">
        <v>7</v>
      </c>
      <c r="C213" s="5" t="str">
        <f t="shared" si="9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 t="shared" si="7"/>
        <v>1.0700275697382753</v>
      </c>
      <c r="K213" s="11">
        <f t="shared" si="8"/>
        <v>245.17099999999999</v>
      </c>
      <c r="L213" s="11">
        <f>testdata[[#This Row],[sma]]+2*testdata[[#This Row],[stdev]]</f>
        <v>247.31105513947654</v>
      </c>
      <c r="M213" s="11">
        <f>testdata[[#This Row],[sma]]-2*testdata[[#This Row],[stdev]]</f>
        <v>243.03094486052345</v>
      </c>
      <c r="N213" s="14">
        <f>(testdata[[#This Row],[close]]-testdata[[#This Row],[lower]])/(testdata[[#This Row],[upper]]-testdata[[#This Row],[lower]])</f>
        <v>0.8876068353093487</v>
      </c>
      <c r="O213" s="14">
        <f>(testdata[[#This Row],[close]]-testdata[[#This Row],[sma]])/testdata[[#This Row],[stdev]]</f>
        <v>1.5504273412373901</v>
      </c>
      <c r="P213" s="14">
        <f>(testdata[[#This Row],[upper]]-testdata[[#This Row],[lower]])/testdata[[#This Row],[sma]]</f>
        <v>1.7457653143940714E-2</v>
      </c>
      <c r="R213" s="8">
        <v>212</v>
      </c>
      <c r="S213" s="11">
        <v>245.17099999999999</v>
      </c>
      <c r="T213" s="11">
        <v>247.311055139476</v>
      </c>
      <c r="U213" s="11">
        <v>243.03094486052299</v>
      </c>
      <c r="V213" s="14">
        <v>0.88760683530934104</v>
      </c>
      <c r="W213" s="14">
        <v>1.5504273412373599</v>
      </c>
      <c r="X213" s="14">
        <v>1.74576531439408E-2</v>
      </c>
    </row>
    <row r="214" spans="1:24" x14ac:dyDescent="0.25">
      <c r="A214" s="8">
        <v>213</v>
      </c>
      <c r="B214" s="4" t="s">
        <v>7</v>
      </c>
      <c r="C214" s="5" t="str">
        <f t="shared" si="9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 t="shared" ref="J214:J277" si="10">_xlfn.STDEV.P(H195:H214)</f>
        <v>1.1452609964545208</v>
      </c>
      <c r="K214" s="11">
        <f t="shared" ref="K214:K277" si="11">AVERAGE(H195:H214)</f>
        <v>245.36649999999995</v>
      </c>
      <c r="L214" s="11">
        <f>testdata[[#This Row],[sma]]+2*testdata[[#This Row],[stdev]]</f>
        <v>247.65702199290899</v>
      </c>
      <c r="M214" s="11">
        <f>testdata[[#This Row],[sma]]-2*testdata[[#This Row],[stdev]]</f>
        <v>243.0759780070909</v>
      </c>
      <c r="N214" s="14">
        <f>(testdata[[#This Row],[close]]-testdata[[#This Row],[lower]])/(testdata[[#This Row],[upper]]-testdata[[#This Row],[lower]])</f>
        <v>0.99846716317705586</v>
      </c>
      <c r="O214" s="14">
        <f>(testdata[[#This Row],[close]]-testdata[[#This Row],[sma]])/testdata[[#This Row],[stdev]]</f>
        <v>1.9938686527082301</v>
      </c>
      <c r="P214" s="14">
        <f>(testdata[[#This Row],[upper]]-testdata[[#This Row],[lower]])/testdata[[#This Row],[sma]]</f>
        <v>1.8670209608149847E-2</v>
      </c>
      <c r="R214" s="8">
        <v>213</v>
      </c>
      <c r="S214" s="11">
        <v>245.3665</v>
      </c>
      <c r="T214" s="11">
        <v>247.65702199290899</v>
      </c>
      <c r="U214" s="11">
        <v>243.07597800708999</v>
      </c>
      <c r="V214" s="14">
        <v>0.99846716317704398</v>
      </c>
      <c r="W214" s="14">
        <v>1.9938686527081699</v>
      </c>
      <c r="X214" s="14">
        <v>1.8670209608149701E-2</v>
      </c>
    </row>
    <row r="215" spans="1:24" x14ac:dyDescent="0.25">
      <c r="A215" s="8">
        <v>214</v>
      </c>
      <c r="B215" s="4" t="s">
        <v>7</v>
      </c>
      <c r="C215" s="5" t="str">
        <f t="shared" si="9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 t="shared" si="10"/>
        <v>1.1867783070144147</v>
      </c>
      <c r="K215" s="11">
        <f t="shared" si="11"/>
        <v>245.60149999999999</v>
      </c>
      <c r="L215" s="11">
        <f>testdata[[#This Row],[sma]]+2*testdata[[#This Row],[stdev]]</f>
        <v>247.97505661402883</v>
      </c>
      <c r="M215" s="11">
        <f>testdata[[#This Row],[sma]]-2*testdata[[#This Row],[stdev]]</f>
        <v>243.22794338597114</v>
      </c>
      <c r="N215" s="14">
        <f>(testdata[[#This Row],[close]]-testdata[[#This Row],[lower]])/(testdata[[#This Row],[upper]]-testdata[[#This Row],[lower]])</f>
        <v>1.0136806060549211</v>
      </c>
      <c r="O215" s="14">
        <f>(testdata[[#This Row],[close]]-testdata[[#This Row],[sma]])/testdata[[#This Row],[stdev]]</f>
        <v>2.0547224242196962</v>
      </c>
      <c r="P215" s="14">
        <f>(testdata[[#This Row],[upper]]-testdata[[#This Row],[lower]])/testdata[[#This Row],[sma]]</f>
        <v>1.9328518873287358E-2</v>
      </c>
      <c r="R215" s="8">
        <v>214</v>
      </c>
      <c r="S215" s="11">
        <v>245.60149999999999</v>
      </c>
      <c r="T215" s="11">
        <v>247.97505661402801</v>
      </c>
      <c r="U215" s="11">
        <v>243.227943385971</v>
      </c>
      <c r="V215" s="14">
        <v>1.0136806060549199</v>
      </c>
      <c r="W215" s="14">
        <v>2.0547224242197002</v>
      </c>
      <c r="X215" s="14">
        <v>1.9328518873287098E-2</v>
      </c>
    </row>
    <row r="216" spans="1:24" x14ac:dyDescent="0.25">
      <c r="A216" s="8">
        <v>215</v>
      </c>
      <c r="B216" s="4" t="s">
        <v>7</v>
      </c>
      <c r="C216" s="5" t="str">
        <f t="shared" si="9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 t="shared" si="10"/>
        <v>1.2224503057384384</v>
      </c>
      <c r="K216" s="11">
        <f t="shared" si="11"/>
        <v>245.7955</v>
      </c>
      <c r="L216" s="11">
        <f>testdata[[#This Row],[sma]]+2*testdata[[#This Row],[stdev]]</f>
        <v>248.24040061147687</v>
      </c>
      <c r="M216" s="11">
        <f>testdata[[#This Row],[sma]]-2*testdata[[#This Row],[stdev]]</f>
        <v>243.35059938852314</v>
      </c>
      <c r="N216" s="14">
        <f>(testdata[[#This Row],[close]]-testdata[[#This Row],[lower]])/(testdata[[#This Row],[upper]]-testdata[[#This Row],[lower]])</f>
        <v>0.92220530157929947</v>
      </c>
      <c r="O216" s="14">
        <f>(testdata[[#This Row],[close]]-testdata[[#This Row],[sma]])/testdata[[#This Row],[stdev]]</f>
        <v>1.6888212063171919</v>
      </c>
      <c r="P216" s="14">
        <f>(testdata[[#This Row],[upper]]-testdata[[#This Row],[lower]])/testdata[[#This Row],[sma]]</f>
        <v>1.9893778457920244E-2</v>
      </c>
      <c r="R216" s="8">
        <v>215</v>
      </c>
      <c r="S216" s="11">
        <v>245.7955</v>
      </c>
      <c r="T216" s="11">
        <v>248.24040061147599</v>
      </c>
      <c r="U216" s="11">
        <v>243.35059938852299</v>
      </c>
      <c r="V216" s="14">
        <v>0.92220530157929503</v>
      </c>
      <c r="W216" s="14">
        <v>1.6888212063171799</v>
      </c>
      <c r="X216" s="14">
        <v>1.98937784579203E-2</v>
      </c>
    </row>
    <row r="217" spans="1:24" x14ac:dyDescent="0.25">
      <c r="A217" s="8">
        <v>216</v>
      </c>
      <c r="B217" s="4" t="s">
        <v>7</v>
      </c>
      <c r="C217" s="5" t="str">
        <f t="shared" si="9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 t="shared" si="10"/>
        <v>1.2905397126783817</v>
      </c>
      <c r="K217" s="11">
        <f t="shared" si="11"/>
        <v>245.99149999999995</v>
      </c>
      <c r="L217" s="11">
        <f>testdata[[#This Row],[sma]]+2*testdata[[#This Row],[stdev]]</f>
        <v>248.57257942535671</v>
      </c>
      <c r="M217" s="11">
        <f>testdata[[#This Row],[sma]]-2*testdata[[#This Row],[stdev]]</f>
        <v>243.41042057464318</v>
      </c>
      <c r="N217" s="14">
        <f>(testdata[[#This Row],[close]]-testdata[[#This Row],[lower]])/(testdata[[#This Row],[upper]]-testdata[[#This Row],[lower]])</f>
        <v>0.94525944793084837</v>
      </c>
      <c r="O217" s="14">
        <f>(testdata[[#This Row],[close]]-testdata[[#This Row],[sma]])/testdata[[#This Row],[stdev]]</f>
        <v>1.7810377917233928</v>
      </c>
      <c r="P217" s="14">
        <f>(testdata[[#This Row],[upper]]-testdata[[#This Row],[lower]])/testdata[[#This Row],[sma]]</f>
        <v>2.0985110667293486E-2</v>
      </c>
      <c r="R217" s="8">
        <v>216</v>
      </c>
      <c r="S217" s="11">
        <v>245.9915</v>
      </c>
      <c r="T217" s="11">
        <v>248.572579425356</v>
      </c>
      <c r="U217" s="11">
        <v>243.41042057464301</v>
      </c>
      <c r="V217" s="14">
        <v>0.94525944793083905</v>
      </c>
      <c r="W217" s="14">
        <v>1.78103779172335</v>
      </c>
      <c r="X217" s="14">
        <v>2.0985110667293399E-2</v>
      </c>
    </row>
    <row r="218" spans="1:24" x14ac:dyDescent="0.25">
      <c r="A218" s="8">
        <v>217</v>
      </c>
      <c r="B218" s="4" t="s">
        <v>7</v>
      </c>
      <c r="C218" s="5" t="str">
        <f t="shared" si="9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 t="shared" si="10"/>
        <v>1.2394551222210499</v>
      </c>
      <c r="K218" s="11">
        <f t="shared" si="11"/>
        <v>246.161</v>
      </c>
      <c r="L218" s="11">
        <f>testdata[[#This Row],[sma]]+2*testdata[[#This Row],[stdev]]</f>
        <v>248.63991024444209</v>
      </c>
      <c r="M218" s="11">
        <f>testdata[[#This Row],[sma]]-2*testdata[[#This Row],[stdev]]</f>
        <v>243.68208975555791</v>
      </c>
      <c r="N218" s="14">
        <f>(testdata[[#This Row],[close]]-testdata[[#This Row],[lower]])/(testdata[[#This Row],[upper]]-testdata[[#This Row],[lower]])</f>
        <v>0.74789118580543579</v>
      </c>
      <c r="O218" s="14">
        <f>(testdata[[#This Row],[close]]-testdata[[#This Row],[sma]])/testdata[[#This Row],[stdev]]</f>
        <v>0.99156474322173938</v>
      </c>
      <c r="P218" s="14">
        <f>(testdata[[#This Row],[upper]]-testdata[[#This Row],[lower]])/testdata[[#This Row],[sma]]</f>
        <v>2.014056040105533E-2</v>
      </c>
      <c r="R218" s="8">
        <v>217</v>
      </c>
      <c r="S218" s="11">
        <v>246.161</v>
      </c>
      <c r="T218" s="11">
        <v>248.63991024444201</v>
      </c>
      <c r="U218" s="11">
        <v>243.682089755557</v>
      </c>
      <c r="V218" s="14">
        <v>0.74789118580543701</v>
      </c>
      <c r="W218" s="14">
        <v>0.99156474322175103</v>
      </c>
      <c r="X218" s="14">
        <v>2.0140560401055399E-2</v>
      </c>
    </row>
    <row r="219" spans="1:24" x14ac:dyDescent="0.25">
      <c r="A219" s="8">
        <v>218</v>
      </c>
      <c r="B219" s="4" t="s">
        <v>7</v>
      </c>
      <c r="C219" s="5" t="str">
        <f t="shared" si="9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 t="shared" si="10"/>
        <v>1.1859353903143293</v>
      </c>
      <c r="K219" s="11">
        <f t="shared" si="11"/>
        <v>246.31150000000002</v>
      </c>
      <c r="L219" s="11">
        <f>testdata[[#This Row],[sma]]+2*testdata[[#This Row],[stdev]]</f>
        <v>248.68337078062868</v>
      </c>
      <c r="M219" s="11">
        <f>testdata[[#This Row],[sma]]-2*testdata[[#This Row],[stdev]]</f>
        <v>243.93962921937137</v>
      </c>
      <c r="N219" s="14">
        <f>(testdata[[#This Row],[close]]-testdata[[#This Row],[lower]])/(testdata[[#This Row],[upper]]-testdata[[#This Row],[lower]])</f>
        <v>0.71048785797161562</v>
      </c>
      <c r="O219" s="14">
        <f>(testdata[[#This Row],[close]]-testdata[[#This Row],[sma]])/testdata[[#This Row],[stdev]]</f>
        <v>0.84195143188646104</v>
      </c>
      <c r="P219" s="14">
        <f>(testdata[[#This Row],[upper]]-testdata[[#This Row],[lower]])/testdata[[#This Row],[sma]]</f>
        <v>1.9259115231149617E-2</v>
      </c>
      <c r="R219" s="8">
        <v>218</v>
      </c>
      <c r="S219" s="11">
        <v>246.3115</v>
      </c>
      <c r="T219" s="11">
        <v>248.683370780628</v>
      </c>
      <c r="U219" s="11">
        <v>243.939629219371</v>
      </c>
      <c r="V219" s="14">
        <v>0.71048785797161895</v>
      </c>
      <c r="W219" s="14">
        <v>0.84195143188647803</v>
      </c>
      <c r="X219" s="14">
        <v>1.92591152311496E-2</v>
      </c>
    </row>
    <row r="220" spans="1:24" x14ac:dyDescent="0.25">
      <c r="A220" s="8">
        <v>219</v>
      </c>
      <c r="B220" s="4" t="s">
        <v>7</v>
      </c>
      <c r="C220" s="5" t="str">
        <f t="shared" si="9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 t="shared" si="10"/>
        <v>1.1486344065889718</v>
      </c>
      <c r="K220" s="11">
        <f t="shared" si="11"/>
        <v>246.45700000000005</v>
      </c>
      <c r="L220" s="11">
        <f>testdata[[#This Row],[sma]]+2*testdata[[#This Row],[stdev]]</f>
        <v>248.75426881317799</v>
      </c>
      <c r="M220" s="11">
        <f>testdata[[#This Row],[sma]]-2*testdata[[#This Row],[stdev]]</f>
        <v>244.15973118682211</v>
      </c>
      <c r="N220" s="14">
        <f>(testdata[[#This Row],[close]]-testdata[[#This Row],[lower]])/(testdata[[#This Row],[upper]]-testdata[[#This Row],[lower]])</f>
        <v>0.73571468732511303</v>
      </c>
      <c r="O220" s="14">
        <f>(testdata[[#This Row],[close]]-testdata[[#This Row],[sma]])/testdata[[#This Row],[stdev]]</f>
        <v>0.94285874930044922</v>
      </c>
      <c r="P220" s="14">
        <f>(testdata[[#This Row],[upper]]-testdata[[#This Row],[lower]])/testdata[[#This Row],[sma]]</f>
        <v>1.8642349888036744E-2</v>
      </c>
      <c r="R220" s="8">
        <v>219</v>
      </c>
      <c r="S220" s="11">
        <v>246.45699999999999</v>
      </c>
      <c r="T220" s="11">
        <v>248.75426881317699</v>
      </c>
      <c r="U220" s="11">
        <v>244.159731186822</v>
      </c>
      <c r="V220" s="14">
        <v>0.73571468732512502</v>
      </c>
      <c r="W220" s="14">
        <v>0.94285874930050095</v>
      </c>
      <c r="X220" s="14">
        <v>1.8642349888036699E-2</v>
      </c>
    </row>
    <row r="221" spans="1:24" x14ac:dyDescent="0.25">
      <c r="A221" s="8">
        <v>220</v>
      </c>
      <c r="B221" s="4" t="s">
        <v>7</v>
      </c>
      <c r="C221" s="5" t="str">
        <f t="shared" si="9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 t="shared" si="10"/>
        <v>1.0876879147990941</v>
      </c>
      <c r="K221" s="11">
        <f t="shared" si="11"/>
        <v>246.565</v>
      </c>
      <c r="L221" s="11">
        <f>testdata[[#This Row],[sma]]+2*testdata[[#This Row],[stdev]]</f>
        <v>248.74037582959818</v>
      </c>
      <c r="M221" s="11">
        <f>testdata[[#This Row],[sma]]-2*testdata[[#This Row],[stdev]]</f>
        <v>244.38962417040182</v>
      </c>
      <c r="N221" s="14">
        <f>(testdata[[#This Row],[close]]-testdata[[#This Row],[lower]])/(testdata[[#This Row],[upper]]-testdata[[#This Row],[lower]])</f>
        <v>0.59078890981172927</v>
      </c>
      <c r="O221" s="14">
        <f>(testdata[[#This Row],[close]]-testdata[[#This Row],[sma]])/testdata[[#This Row],[stdev]]</f>
        <v>0.36315563924691607</v>
      </c>
      <c r="P221" s="14">
        <f>(testdata[[#This Row],[upper]]-testdata[[#This Row],[lower]])/testdata[[#This Row],[sma]]</f>
        <v>1.7645455191111319E-2</v>
      </c>
      <c r="R221" s="8">
        <v>220</v>
      </c>
      <c r="S221" s="11">
        <v>246.565</v>
      </c>
      <c r="T221" s="11">
        <v>248.74037582959801</v>
      </c>
      <c r="U221" s="11">
        <v>244.38962417040099</v>
      </c>
      <c r="V221" s="14">
        <v>0.59078890981172705</v>
      </c>
      <c r="W221" s="14">
        <v>0.36315563924690802</v>
      </c>
      <c r="X221" s="14">
        <v>1.7645455191111301E-2</v>
      </c>
    </row>
    <row r="222" spans="1:24" x14ac:dyDescent="0.25">
      <c r="A222" s="8">
        <v>221</v>
      </c>
      <c r="B222" s="4" t="s">
        <v>7</v>
      </c>
      <c r="C222" s="5" t="str">
        <f t="shared" si="9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 t="shared" si="10"/>
        <v>1.0490256193249052</v>
      </c>
      <c r="K222" s="11">
        <f t="shared" si="11"/>
        <v>246.59949999999998</v>
      </c>
      <c r="L222" s="11">
        <f>testdata[[#This Row],[sma]]+2*testdata[[#This Row],[stdev]]</f>
        <v>248.69755123864979</v>
      </c>
      <c r="M222" s="11">
        <f>testdata[[#This Row],[sma]]-2*testdata[[#This Row],[stdev]]</f>
        <v>244.50144876135016</v>
      </c>
      <c r="N222" s="14">
        <f>(testdata[[#This Row],[close]]-testdata[[#This Row],[lower]])/(testdata[[#This Row],[upper]]-testdata[[#This Row],[lower]])</f>
        <v>0.29278389774704749</v>
      </c>
      <c r="O222" s="14">
        <f>(testdata[[#This Row],[close]]-testdata[[#This Row],[sma]])/testdata[[#This Row],[stdev]]</f>
        <v>-0.82886440901181224</v>
      </c>
      <c r="P222" s="14">
        <f>(testdata[[#This Row],[upper]]-testdata[[#This Row],[lower]])/testdata[[#This Row],[sma]]</f>
        <v>1.7015859631911795E-2</v>
      </c>
      <c r="R222" s="8">
        <v>221</v>
      </c>
      <c r="S222" s="11">
        <v>246.59950000000001</v>
      </c>
      <c r="T222" s="11">
        <v>248.697551238649</v>
      </c>
      <c r="U222" s="11">
        <v>244.50144876134999</v>
      </c>
      <c r="V222" s="14">
        <v>0.292783897747044</v>
      </c>
      <c r="W222" s="14">
        <v>-0.82886440901182001</v>
      </c>
      <c r="X222" s="14">
        <v>1.7015859631911798E-2</v>
      </c>
    </row>
    <row r="223" spans="1:24" x14ac:dyDescent="0.25">
      <c r="A223" s="8">
        <v>222</v>
      </c>
      <c r="B223" s="4" t="s">
        <v>7</v>
      </c>
      <c r="C223" s="5" t="str">
        <f t="shared" si="9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 t="shared" si="10"/>
        <v>1.0217703998452878</v>
      </c>
      <c r="K223" s="11">
        <f t="shared" si="11"/>
        <v>246.73549999999994</v>
      </c>
      <c r="L223" s="11">
        <f>testdata[[#This Row],[sma]]+2*testdata[[#This Row],[stdev]]</f>
        <v>248.77904079969053</v>
      </c>
      <c r="M223" s="11">
        <f>testdata[[#This Row],[sma]]-2*testdata[[#This Row],[stdev]]</f>
        <v>244.69195920030936</v>
      </c>
      <c r="N223" s="14">
        <f>(testdata[[#This Row],[close]]-testdata[[#This Row],[lower]])/(testdata[[#This Row],[upper]]-testdata[[#This Row],[lower]])</f>
        <v>0.76534826223294672</v>
      </c>
      <c r="O223" s="14">
        <f>(testdata[[#This Row],[close]]-testdata[[#This Row],[sma]])/testdata[[#This Row],[stdev]]</f>
        <v>1.061393048931794</v>
      </c>
      <c r="P223" s="14">
        <f>(testdata[[#This Row],[upper]]-testdata[[#This Row],[lower]])/testdata[[#This Row],[sma]]</f>
        <v>1.6564627300818813E-2</v>
      </c>
      <c r="R223" s="8">
        <v>222</v>
      </c>
      <c r="S223" s="11">
        <v>246.7355</v>
      </c>
      <c r="T223" s="11">
        <v>248.77904079968999</v>
      </c>
      <c r="U223" s="11">
        <v>244.69195920030899</v>
      </c>
      <c r="V223" s="14">
        <v>0.76534826223293595</v>
      </c>
      <c r="W223" s="14">
        <v>1.06139304893174</v>
      </c>
      <c r="X223" s="14">
        <v>1.6564627300818702E-2</v>
      </c>
    </row>
    <row r="224" spans="1:24" x14ac:dyDescent="0.25">
      <c r="A224" s="8">
        <v>223</v>
      </c>
      <c r="B224" s="4" t="s">
        <v>7</v>
      </c>
      <c r="C224" s="5" t="str">
        <f t="shared" si="9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 t="shared" si="10"/>
        <v>1.0209420894448422</v>
      </c>
      <c r="K224" s="11">
        <f t="shared" si="11"/>
        <v>246.77149999999997</v>
      </c>
      <c r="L224" s="11">
        <f>testdata[[#This Row],[sma]]+2*testdata[[#This Row],[stdev]]</f>
        <v>248.81338417888966</v>
      </c>
      <c r="M224" s="11">
        <f>testdata[[#This Row],[sma]]-2*testdata[[#This Row],[stdev]]</f>
        <v>244.72961582111029</v>
      </c>
      <c r="N224" s="14">
        <f>(testdata[[#This Row],[close]]-testdata[[#This Row],[lower]])/(testdata[[#This Row],[upper]]-testdata[[#This Row],[lower]])</f>
        <v>0.57799169103049197</v>
      </c>
      <c r="O224" s="14">
        <f>(testdata[[#This Row],[close]]-testdata[[#This Row],[sma]])/testdata[[#This Row],[stdev]]</f>
        <v>0.31196676412196839</v>
      </c>
      <c r="P224" s="14">
        <f>(testdata[[#This Row],[upper]]-testdata[[#This Row],[lower]])/testdata[[#This Row],[sma]]</f>
        <v>1.6548784433289002E-2</v>
      </c>
      <c r="R224" s="8">
        <v>223</v>
      </c>
      <c r="S224" s="11">
        <v>246.7715</v>
      </c>
      <c r="T224" s="11">
        <v>248.81338417888901</v>
      </c>
      <c r="U224" s="11">
        <v>244.72961582111</v>
      </c>
      <c r="V224" s="14">
        <v>0.57799169103048498</v>
      </c>
      <c r="W224" s="14">
        <v>0.31196676412194102</v>
      </c>
      <c r="X224" s="14">
        <v>1.6548784433288902E-2</v>
      </c>
    </row>
    <row r="225" spans="1:24" x14ac:dyDescent="0.25">
      <c r="A225" s="8">
        <v>224</v>
      </c>
      <c r="B225" s="4" t="s">
        <v>7</v>
      </c>
      <c r="C225" s="5" t="str">
        <f t="shared" si="9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 t="shared" si="10"/>
        <v>0.98279334043327704</v>
      </c>
      <c r="K225" s="11">
        <f t="shared" si="11"/>
        <v>246.87649999999999</v>
      </c>
      <c r="L225" s="11">
        <f>testdata[[#This Row],[sma]]+2*testdata[[#This Row],[stdev]]</f>
        <v>248.84208668086654</v>
      </c>
      <c r="M225" s="11">
        <f>testdata[[#This Row],[sma]]-2*testdata[[#This Row],[stdev]]</f>
        <v>244.91091331913344</v>
      </c>
      <c r="N225" s="14">
        <f>(testdata[[#This Row],[close]]-testdata[[#This Row],[lower]])/(testdata[[#This Row],[upper]]-testdata[[#This Row],[lower]])</f>
        <v>0.66114781560300162</v>
      </c>
      <c r="O225" s="14">
        <f>(testdata[[#This Row],[close]]-testdata[[#This Row],[sma]])/testdata[[#This Row],[stdev]]</f>
        <v>0.64459126241200548</v>
      </c>
      <c r="P225" s="14">
        <f>(testdata[[#This Row],[upper]]-testdata[[#This Row],[lower]])/testdata[[#This Row],[sma]]</f>
        <v>1.5923643448173892E-2</v>
      </c>
      <c r="R225" s="8">
        <v>224</v>
      </c>
      <c r="S225" s="11">
        <v>246.87649999999999</v>
      </c>
      <c r="T225" s="11">
        <v>248.842086680866</v>
      </c>
      <c r="U225" s="11">
        <v>244.91091331913299</v>
      </c>
      <c r="V225" s="14">
        <v>0.66114781560300095</v>
      </c>
      <c r="W225" s="14">
        <v>0.64459126241200704</v>
      </c>
      <c r="X225" s="14">
        <v>1.5923643448173899E-2</v>
      </c>
    </row>
    <row r="226" spans="1:24" x14ac:dyDescent="0.25">
      <c r="A226" s="8">
        <v>225</v>
      </c>
      <c r="B226" s="4" t="s">
        <v>7</v>
      </c>
      <c r="C226" s="5" t="str">
        <f t="shared" si="9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 t="shared" si="10"/>
        <v>1.0672483309895588</v>
      </c>
      <c r="K226" s="11">
        <f t="shared" si="11"/>
        <v>247.04100000000003</v>
      </c>
      <c r="L226" s="11">
        <f>testdata[[#This Row],[sma]]+2*testdata[[#This Row],[stdev]]</f>
        <v>249.17549666197914</v>
      </c>
      <c r="M226" s="11">
        <f>testdata[[#This Row],[sma]]-2*testdata[[#This Row],[stdev]]</f>
        <v>244.90650333802091</v>
      </c>
      <c r="N226" s="14">
        <f>(testdata[[#This Row],[close]]-testdata[[#This Row],[lower]])/(testdata[[#This Row],[upper]]-testdata[[#This Row],[lower]])</f>
        <v>0.98934253147602513</v>
      </c>
      <c r="O226" s="14">
        <f>(testdata[[#This Row],[close]]-testdata[[#This Row],[sma]])/testdata[[#This Row],[stdev]]</f>
        <v>1.957370125904097</v>
      </c>
      <c r="P226" s="14">
        <f>(testdata[[#This Row],[upper]]-testdata[[#This Row],[lower]])/testdata[[#This Row],[sma]]</f>
        <v>1.7280505357241214E-2</v>
      </c>
      <c r="R226" s="8">
        <v>225</v>
      </c>
      <c r="S226" s="11">
        <v>247.041</v>
      </c>
      <c r="T226" s="11">
        <v>249.175496661979</v>
      </c>
      <c r="U226" s="11">
        <v>244.90650333802</v>
      </c>
      <c r="V226" s="14">
        <v>0.98934253147603002</v>
      </c>
      <c r="W226" s="14">
        <v>1.9573701259041201</v>
      </c>
      <c r="X226" s="14">
        <v>1.72805053572412E-2</v>
      </c>
    </row>
    <row r="227" spans="1:24" x14ac:dyDescent="0.25">
      <c r="A227" s="8">
        <v>226</v>
      </c>
      <c r="B227" s="4" t="s">
        <v>7</v>
      </c>
      <c r="C227" s="5" t="str">
        <f t="shared" si="9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 t="shared" si="10"/>
        <v>0.9885519713196661</v>
      </c>
      <c r="K227" s="11">
        <f t="shared" si="11"/>
        <v>247.25500000000002</v>
      </c>
      <c r="L227" s="11">
        <f>testdata[[#This Row],[sma]]+2*testdata[[#This Row],[stdev]]</f>
        <v>249.23210394263936</v>
      </c>
      <c r="M227" s="11">
        <f>testdata[[#This Row],[sma]]-2*testdata[[#This Row],[stdev]]</f>
        <v>245.27789605736069</v>
      </c>
      <c r="N227" s="14">
        <f>(testdata[[#This Row],[close]]-testdata[[#This Row],[lower]])/(testdata[[#This Row],[upper]]-testdata[[#This Row],[lower]])</f>
        <v>0.91854147480749881</v>
      </c>
      <c r="O227" s="14">
        <f>(testdata[[#This Row],[close]]-testdata[[#This Row],[sma]])/testdata[[#This Row],[stdev]]</f>
        <v>1.6741658992299946</v>
      </c>
      <c r="P227" s="14">
        <f>(testdata[[#This Row],[upper]]-testdata[[#This Row],[lower]])/testdata[[#This Row],[sma]]</f>
        <v>1.5992428405001567E-2</v>
      </c>
      <c r="R227" s="8">
        <v>226</v>
      </c>
      <c r="S227" s="11">
        <v>247.255</v>
      </c>
      <c r="T227" s="11">
        <v>249.23210394263899</v>
      </c>
      <c r="U227" s="11">
        <v>245.27789605736001</v>
      </c>
      <c r="V227" s="14">
        <v>0.91854147480750503</v>
      </c>
      <c r="W227" s="14">
        <v>1.6741658992300199</v>
      </c>
      <c r="X227" s="14">
        <v>1.5992428405001501E-2</v>
      </c>
    </row>
    <row r="228" spans="1:24" x14ac:dyDescent="0.25">
      <c r="A228" s="8">
        <v>227</v>
      </c>
      <c r="B228" s="4" t="s">
        <v>7</v>
      </c>
      <c r="C228" s="5" t="str">
        <f t="shared" si="9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 t="shared" si="10"/>
        <v>0.95145993084312075</v>
      </c>
      <c r="K228" s="11">
        <f t="shared" si="11"/>
        <v>247.48199999999997</v>
      </c>
      <c r="L228" s="11">
        <f>testdata[[#This Row],[sma]]+2*testdata[[#This Row],[stdev]]</f>
        <v>249.3849198616862</v>
      </c>
      <c r="M228" s="11">
        <f>testdata[[#This Row],[sma]]-2*testdata[[#This Row],[stdev]]</f>
        <v>245.57908013831374</v>
      </c>
      <c r="N228" s="14">
        <f>(testdata[[#This Row],[close]]-testdata[[#This Row],[lower]])/(testdata[[#This Row],[upper]]-testdata[[#This Row],[lower]])</f>
        <v>1.0249826963888897</v>
      </c>
      <c r="O228" s="14">
        <f>(testdata[[#This Row],[close]]-testdata[[#This Row],[sma]])/testdata[[#This Row],[stdev]]</f>
        <v>2.0999307855555447</v>
      </c>
      <c r="P228" s="14">
        <f>(testdata[[#This Row],[upper]]-testdata[[#This Row],[lower]])/testdata[[#This Row],[sma]]</f>
        <v>1.5378248613525259E-2</v>
      </c>
      <c r="R228" s="8">
        <v>227</v>
      </c>
      <c r="S228" s="11">
        <v>247.482</v>
      </c>
      <c r="T228" s="11">
        <v>249.384919861686</v>
      </c>
      <c r="U228" s="11">
        <v>245.579080138313</v>
      </c>
      <c r="V228" s="14">
        <v>1.02498269638888</v>
      </c>
      <c r="W228" s="14">
        <v>2.0999307855555198</v>
      </c>
      <c r="X228" s="14">
        <v>1.5378248613525301E-2</v>
      </c>
    </row>
    <row r="229" spans="1:24" x14ac:dyDescent="0.25">
      <c r="A229" s="8">
        <v>228</v>
      </c>
      <c r="B229" s="4" t="s">
        <v>7</v>
      </c>
      <c r="C229" s="5" t="str">
        <f t="shared" si="9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 t="shared" si="10"/>
        <v>1.0258123610095558</v>
      </c>
      <c r="K229" s="11">
        <f t="shared" si="11"/>
        <v>247.60299999999998</v>
      </c>
      <c r="L229" s="11">
        <f>testdata[[#This Row],[sma]]+2*testdata[[#This Row],[stdev]]</f>
        <v>249.65462472201909</v>
      </c>
      <c r="M229" s="11">
        <f>testdata[[#This Row],[sma]]-2*testdata[[#This Row],[stdev]]</f>
        <v>245.55137527798087</v>
      </c>
      <c r="N229" s="14">
        <f>(testdata[[#This Row],[close]]-testdata[[#This Row],[lower]])/(testdata[[#This Row],[upper]]-testdata[[#This Row],[lower]])</f>
        <v>0.92819721880492745</v>
      </c>
      <c r="O229" s="14">
        <f>(testdata[[#This Row],[close]]-testdata[[#This Row],[sma]])/testdata[[#This Row],[stdev]]</f>
        <v>1.7127888752197113</v>
      </c>
      <c r="P229" s="14">
        <f>(testdata[[#This Row],[upper]]-testdata[[#This Row],[lower]])/testdata[[#This Row],[sma]]</f>
        <v>1.6571889048348474E-2</v>
      </c>
      <c r="R229" s="8">
        <v>228</v>
      </c>
      <c r="S229" s="11">
        <v>247.60300000000001</v>
      </c>
      <c r="T229" s="11">
        <v>249.65462472201901</v>
      </c>
      <c r="U229" s="11">
        <v>245.55137527797999</v>
      </c>
      <c r="V229" s="14">
        <v>0.92819721880491701</v>
      </c>
      <c r="W229" s="14">
        <v>1.71278887521967</v>
      </c>
      <c r="X229" s="14">
        <v>1.6571889048348502E-2</v>
      </c>
    </row>
    <row r="230" spans="1:24" x14ac:dyDescent="0.25">
      <c r="A230" s="8">
        <v>229</v>
      </c>
      <c r="B230" s="4" t="s">
        <v>7</v>
      </c>
      <c r="C230" s="5" t="str">
        <f t="shared" si="9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 t="shared" si="10"/>
        <v>1.3265642653109559</v>
      </c>
      <c r="K230" s="11">
        <f t="shared" si="11"/>
        <v>247.89649999999997</v>
      </c>
      <c r="L230" s="11">
        <f>testdata[[#This Row],[sma]]+2*testdata[[#This Row],[stdev]]</f>
        <v>250.54962853062187</v>
      </c>
      <c r="M230" s="11">
        <f>testdata[[#This Row],[sma]]-2*testdata[[#This Row],[stdev]]</f>
        <v>245.24337146937808</v>
      </c>
      <c r="N230" s="14">
        <f>(testdata[[#This Row],[close]]-testdata[[#This Row],[lower]])/(testdata[[#This Row],[upper]]-testdata[[#This Row],[lower]])</f>
        <v>1.2526020609080568</v>
      </c>
      <c r="O230" s="14">
        <f>(testdata[[#This Row],[close]]-testdata[[#This Row],[sma]])/testdata[[#This Row],[stdev]]</f>
        <v>3.0104082436322126</v>
      </c>
      <c r="P230" s="14">
        <f>(testdata[[#This Row],[upper]]-testdata[[#This Row],[lower]])/testdata[[#This Row],[sma]]</f>
        <v>2.1405131017355222E-2</v>
      </c>
      <c r="R230" s="8">
        <v>229</v>
      </c>
      <c r="S230" s="11">
        <v>247.8965</v>
      </c>
      <c r="T230" s="11">
        <v>250.54962853062099</v>
      </c>
      <c r="U230" s="11">
        <v>245.24337146937799</v>
      </c>
      <c r="V230" s="14">
        <v>1.2526020609080399</v>
      </c>
      <c r="W230" s="14">
        <v>3.01040824363219</v>
      </c>
      <c r="X230" s="14">
        <v>2.1405131017355299E-2</v>
      </c>
    </row>
    <row r="231" spans="1:24" x14ac:dyDescent="0.25">
      <c r="A231" s="8">
        <v>230</v>
      </c>
      <c r="B231" s="4" t="s">
        <v>7</v>
      </c>
      <c r="C231" s="5" t="str">
        <f t="shared" si="9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 t="shared" si="10"/>
        <v>1.5221336997780452</v>
      </c>
      <c r="K231" s="11">
        <f t="shared" si="11"/>
        <v>248.16299999999995</v>
      </c>
      <c r="L231" s="11">
        <f>testdata[[#This Row],[sma]]+2*testdata[[#This Row],[stdev]]</f>
        <v>251.20726739955603</v>
      </c>
      <c r="M231" s="11">
        <f>testdata[[#This Row],[sma]]-2*testdata[[#This Row],[stdev]]</f>
        <v>245.11873260044388</v>
      </c>
      <c r="N231" s="14">
        <f>(testdata[[#This Row],[close]]-testdata[[#This Row],[lower]])/(testdata[[#This Row],[upper]]-testdata[[#This Row],[lower]])</f>
        <v>1.0874976686544786</v>
      </c>
      <c r="O231" s="14">
        <f>(testdata[[#This Row],[close]]-testdata[[#This Row],[sma]])/testdata[[#This Row],[stdev]]</f>
        <v>2.3499906746179042</v>
      </c>
      <c r="P231" s="14">
        <f>(testdata[[#This Row],[upper]]-testdata[[#This Row],[lower]])/testdata[[#This Row],[sma]]</f>
        <v>2.4534418100652211E-2</v>
      </c>
      <c r="R231" s="8">
        <v>230</v>
      </c>
      <c r="S231" s="11">
        <v>248.16300000000001</v>
      </c>
      <c r="T231" s="11">
        <v>251.207267399556</v>
      </c>
      <c r="U231" s="11">
        <v>245.118732600443</v>
      </c>
      <c r="V231" s="14">
        <v>1.08749766865446</v>
      </c>
      <c r="W231" s="14">
        <v>2.3499906746178598</v>
      </c>
      <c r="X231" s="14">
        <v>2.4534418100652301E-2</v>
      </c>
    </row>
    <row r="232" spans="1:24" x14ac:dyDescent="0.25">
      <c r="A232" s="8">
        <v>231</v>
      </c>
      <c r="B232" s="4" t="s">
        <v>7</v>
      </c>
      <c r="C232" s="5" t="str">
        <f t="shared" si="9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 t="shared" si="10"/>
        <v>1.9372513388819732</v>
      </c>
      <c r="K232" s="11">
        <f t="shared" si="11"/>
        <v>248.52350000000001</v>
      </c>
      <c r="L232" s="11">
        <f>testdata[[#This Row],[sma]]+2*testdata[[#This Row],[stdev]]</f>
        <v>252.39800267776397</v>
      </c>
      <c r="M232" s="11">
        <f>testdata[[#This Row],[sma]]-2*testdata[[#This Row],[stdev]]</f>
        <v>244.64899732223606</v>
      </c>
      <c r="N232" s="14">
        <f>(testdata[[#This Row],[close]]-testdata[[#This Row],[lower]])/(testdata[[#This Row],[upper]]-testdata[[#This Row],[lower]])</f>
        <v>1.1989929354140931</v>
      </c>
      <c r="O232" s="14">
        <f>(testdata[[#This Row],[close]]-testdata[[#This Row],[sma]])/testdata[[#This Row],[stdev]]</f>
        <v>2.7959717416563801</v>
      </c>
      <c r="P232" s="14">
        <f>(testdata[[#This Row],[upper]]-testdata[[#This Row],[lower]])/testdata[[#This Row],[sma]]</f>
        <v>3.1180171515079711E-2</v>
      </c>
      <c r="R232" s="8">
        <v>231</v>
      </c>
      <c r="S232" s="11">
        <v>248.52350000000001</v>
      </c>
      <c r="T232" s="11">
        <v>252.398002677763</v>
      </c>
      <c r="U232" s="11">
        <v>244.648997322236</v>
      </c>
      <c r="V232" s="14">
        <v>1.19899293541409</v>
      </c>
      <c r="W232" s="14">
        <v>2.7959717416563898</v>
      </c>
      <c r="X232" s="14">
        <v>3.1180171515079499E-2</v>
      </c>
    </row>
    <row r="233" spans="1:24" x14ac:dyDescent="0.25">
      <c r="A233" s="8">
        <v>232</v>
      </c>
      <c r="B233" s="4" t="s">
        <v>7</v>
      </c>
      <c r="C233" s="5" t="str">
        <f t="shared" si="9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 t="shared" si="10"/>
        <v>2.1668407301876158</v>
      </c>
      <c r="K233" s="11">
        <f t="shared" si="11"/>
        <v>248.85250000000002</v>
      </c>
      <c r="L233" s="11">
        <f>testdata[[#This Row],[sma]]+2*testdata[[#This Row],[stdev]]</f>
        <v>253.18618146037525</v>
      </c>
      <c r="M233" s="11">
        <f>testdata[[#This Row],[sma]]-2*testdata[[#This Row],[stdev]]</f>
        <v>244.51881853962479</v>
      </c>
      <c r="N233" s="14">
        <f>(testdata[[#This Row],[close]]-testdata[[#This Row],[lower]])/(testdata[[#This Row],[upper]]-testdata[[#This Row],[lower]])</f>
        <v>1.0258231415565746</v>
      </c>
      <c r="O233" s="14">
        <f>(testdata[[#This Row],[close]]-testdata[[#This Row],[sma]])/testdata[[#This Row],[stdev]]</f>
        <v>2.103292566226298</v>
      </c>
      <c r="P233" s="14">
        <f>(testdata[[#This Row],[upper]]-testdata[[#This Row],[lower]])/testdata[[#This Row],[sma]]</f>
        <v>3.4829318253786733E-2</v>
      </c>
      <c r="R233" s="8">
        <v>232</v>
      </c>
      <c r="S233" s="11">
        <v>248.85249999999999</v>
      </c>
      <c r="T233" s="11">
        <v>253.186181460375</v>
      </c>
      <c r="U233" s="11">
        <v>244.51881853962399</v>
      </c>
      <c r="V233" s="14">
        <v>1.02582314155657</v>
      </c>
      <c r="W233" s="14">
        <v>2.1032925662262998</v>
      </c>
      <c r="X233" s="14">
        <v>3.4829318253786802E-2</v>
      </c>
    </row>
    <row r="234" spans="1:24" x14ac:dyDescent="0.25">
      <c r="A234" s="8">
        <v>233</v>
      </c>
      <c r="B234" s="4" t="s">
        <v>7</v>
      </c>
      <c r="C234" s="5" t="str">
        <f t="shared" si="9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 t="shared" si="10"/>
        <v>2.335526653669362</v>
      </c>
      <c r="K234" s="11">
        <f t="shared" si="11"/>
        <v>249.12549999999996</v>
      </c>
      <c r="L234" s="11">
        <f>testdata[[#This Row],[sma]]+2*testdata[[#This Row],[stdev]]</f>
        <v>253.79655330733868</v>
      </c>
      <c r="M234" s="11">
        <f>testdata[[#This Row],[sma]]-2*testdata[[#This Row],[stdev]]</f>
        <v>244.45444669266124</v>
      </c>
      <c r="N234" s="14">
        <f>(testdata[[#This Row],[close]]-testdata[[#This Row],[lower]])/(testdata[[#This Row],[upper]]-testdata[[#This Row],[lower]])</f>
        <v>0.92650979745189144</v>
      </c>
      <c r="O234" s="14">
        <f>(testdata[[#This Row],[close]]-testdata[[#This Row],[sma]])/testdata[[#This Row],[stdev]]</f>
        <v>1.706039189807566</v>
      </c>
      <c r="P234" s="14">
        <f>(testdata[[#This Row],[upper]]-testdata[[#This Row],[lower]])/testdata[[#This Row],[sma]]</f>
        <v>3.7499600059718696E-2</v>
      </c>
      <c r="R234" s="8">
        <v>233</v>
      </c>
      <c r="S234" s="11">
        <v>249.12549999999999</v>
      </c>
      <c r="T234" s="11">
        <v>253.796553307338</v>
      </c>
      <c r="U234" s="11">
        <v>244.45444669266101</v>
      </c>
      <c r="V234" s="14">
        <v>0.926509797451886</v>
      </c>
      <c r="W234" s="14">
        <v>1.70603918980754</v>
      </c>
      <c r="X234" s="14">
        <v>3.7499600059718599E-2</v>
      </c>
    </row>
    <row r="235" spans="1:24" x14ac:dyDescent="0.25">
      <c r="A235" s="8">
        <v>234</v>
      </c>
      <c r="B235" s="4" t="s">
        <v>7</v>
      </c>
      <c r="C235" s="5" t="str">
        <f t="shared" si="9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 t="shared" si="10"/>
        <v>2.4135311785846074</v>
      </c>
      <c r="K235" s="11">
        <f t="shared" si="11"/>
        <v>249.33349999999996</v>
      </c>
      <c r="L235" s="11">
        <f>testdata[[#This Row],[sma]]+2*testdata[[#This Row],[stdev]]</f>
        <v>254.16056235716917</v>
      </c>
      <c r="M235" s="11">
        <f>testdata[[#This Row],[sma]]-2*testdata[[#This Row],[stdev]]</f>
        <v>244.50643764283075</v>
      </c>
      <c r="N235" s="14">
        <f>(testdata[[#This Row],[close]]-testdata[[#This Row],[lower]])/(testdata[[#This Row],[upper]]-testdata[[#This Row],[lower]])</f>
        <v>0.7969197192721853</v>
      </c>
      <c r="O235" s="14">
        <f>(testdata[[#This Row],[close]]-testdata[[#This Row],[sma]])/testdata[[#This Row],[stdev]]</f>
        <v>1.1876788770887403</v>
      </c>
      <c r="P235" s="14">
        <f>(testdata[[#This Row],[upper]]-testdata[[#This Row],[lower]])/testdata[[#This Row],[sma]]</f>
        <v>3.8719725645925733E-2</v>
      </c>
      <c r="R235" s="8">
        <v>234</v>
      </c>
      <c r="S235" s="11">
        <v>249.33349999999999</v>
      </c>
      <c r="T235" s="11">
        <v>254.160562357169</v>
      </c>
      <c r="U235" s="11">
        <v>244.50643764283001</v>
      </c>
      <c r="V235" s="14">
        <v>0.79691971927218097</v>
      </c>
      <c r="W235" s="14">
        <v>1.1876788770887201</v>
      </c>
      <c r="X235" s="14">
        <v>3.8719725645925698E-2</v>
      </c>
    </row>
    <row r="236" spans="1:24" x14ac:dyDescent="0.25">
      <c r="A236" s="8">
        <v>235</v>
      </c>
      <c r="B236" s="4" t="s">
        <v>7</v>
      </c>
      <c r="C236" s="5" t="str">
        <f t="shared" si="9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 t="shared" si="10"/>
        <v>2.4679948845165804</v>
      </c>
      <c r="K236" s="11">
        <f t="shared" si="11"/>
        <v>249.55249999999995</v>
      </c>
      <c r="L236" s="11">
        <f>testdata[[#This Row],[sma]]+2*testdata[[#This Row],[stdev]]</f>
        <v>254.48848976903312</v>
      </c>
      <c r="M236" s="11">
        <f>testdata[[#This Row],[sma]]-2*testdata[[#This Row],[stdev]]</f>
        <v>244.61651023096678</v>
      </c>
      <c r="N236" s="14">
        <f>(testdata[[#This Row],[close]]-testdata[[#This Row],[lower]])/(testdata[[#This Row],[upper]]-testdata[[#This Row],[lower]])</f>
        <v>0.77223516718577667</v>
      </c>
      <c r="O236" s="14">
        <f>(testdata[[#This Row],[close]]-testdata[[#This Row],[sma]])/testdata[[#This Row],[stdev]]</f>
        <v>1.0889406687431089</v>
      </c>
      <c r="P236" s="14">
        <f>(testdata[[#This Row],[upper]]-testdata[[#This Row],[lower]])/testdata[[#This Row],[sma]]</f>
        <v>3.9558728275879196E-2</v>
      </c>
      <c r="R236" s="8">
        <v>235</v>
      </c>
      <c r="S236" s="11">
        <v>249.55250000000001</v>
      </c>
      <c r="T236" s="11">
        <v>254.48848976903301</v>
      </c>
      <c r="U236" s="11">
        <v>244.61651023096601</v>
      </c>
      <c r="V236" s="14">
        <v>0.77223516718577101</v>
      </c>
      <c r="W236" s="14">
        <v>1.08894066874308</v>
      </c>
      <c r="X236" s="14">
        <v>3.9558728275879099E-2</v>
      </c>
    </row>
    <row r="237" spans="1:24" x14ac:dyDescent="0.25">
      <c r="A237" s="8">
        <v>236</v>
      </c>
      <c r="B237" s="4" t="s">
        <v>7</v>
      </c>
      <c r="C237" s="5" t="str">
        <f t="shared" si="9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 t="shared" si="10"/>
        <v>2.5618411348091059</v>
      </c>
      <c r="K237" s="11">
        <f t="shared" si="11"/>
        <v>249.78999999999996</v>
      </c>
      <c r="L237" s="11">
        <f>testdata[[#This Row],[sma]]+2*testdata[[#This Row],[stdev]]</f>
        <v>254.91368226961816</v>
      </c>
      <c r="M237" s="11">
        <f>testdata[[#This Row],[sma]]-2*testdata[[#This Row],[stdev]]</f>
        <v>244.66631773038176</v>
      </c>
      <c r="N237" s="14">
        <f>(testdata[[#This Row],[close]]-testdata[[#This Row],[lower]])/(testdata[[#This Row],[upper]]-testdata[[#This Row],[lower]])</f>
        <v>0.81715471695732289</v>
      </c>
      <c r="O237" s="14">
        <f>(testdata[[#This Row],[close]]-testdata[[#This Row],[sma]])/testdata[[#This Row],[stdev]]</f>
        <v>1.2686188678292889</v>
      </c>
      <c r="P237" s="14">
        <f>(testdata[[#This Row],[upper]]-testdata[[#This Row],[lower]])/testdata[[#This Row],[sma]]</f>
        <v>4.1023918248274158E-2</v>
      </c>
      <c r="R237" s="8">
        <v>236</v>
      </c>
      <c r="S237" s="11">
        <v>249.79</v>
      </c>
      <c r="T237" s="11">
        <v>254.91368226961799</v>
      </c>
      <c r="U237" s="11">
        <v>244.666317730381</v>
      </c>
      <c r="V237" s="14">
        <v>0.81715471695731801</v>
      </c>
      <c r="W237" s="14">
        <v>1.26861886782927</v>
      </c>
      <c r="X237" s="14">
        <v>4.1023918248274303E-2</v>
      </c>
    </row>
    <row r="238" spans="1:24" x14ac:dyDescent="0.25">
      <c r="A238" s="8">
        <v>237</v>
      </c>
      <c r="B238" s="4" t="s">
        <v>7</v>
      </c>
      <c r="C238" s="5" t="str">
        <f t="shared" si="9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 t="shared" si="10"/>
        <v>2.6876239971394811</v>
      </c>
      <c r="K238" s="11">
        <f t="shared" si="11"/>
        <v>250.14150000000001</v>
      </c>
      <c r="L238" s="11">
        <f>testdata[[#This Row],[sma]]+2*testdata[[#This Row],[stdev]]</f>
        <v>255.51674799427897</v>
      </c>
      <c r="M238" s="11">
        <f>testdata[[#This Row],[sma]]-2*testdata[[#This Row],[stdev]]</f>
        <v>244.76625200572104</v>
      </c>
      <c r="N238" s="14">
        <f>(testdata[[#This Row],[close]]-testdata[[#This Row],[lower]])/(testdata[[#This Row],[upper]]-testdata[[#This Row],[lower]])</f>
        <v>0.89798163773594386</v>
      </c>
      <c r="O238" s="14">
        <f>(testdata[[#This Row],[close]]-testdata[[#This Row],[sma]])/testdata[[#This Row],[stdev]]</f>
        <v>1.5919265509437763</v>
      </c>
      <c r="P238" s="14">
        <f>(testdata[[#This Row],[upper]]-testdata[[#This Row],[lower]])/testdata[[#This Row],[sma]]</f>
        <v>4.2977658599464418E-2</v>
      </c>
      <c r="R238" s="8">
        <v>237</v>
      </c>
      <c r="S238" s="11">
        <v>250.14150000000001</v>
      </c>
      <c r="T238" s="11">
        <v>255.51674799427801</v>
      </c>
      <c r="U238" s="11">
        <v>244.76625200572099</v>
      </c>
      <c r="V238" s="14">
        <v>0.89798163773594597</v>
      </c>
      <c r="W238" s="14">
        <v>1.5919265509437801</v>
      </c>
      <c r="X238" s="14">
        <v>4.29776585994643E-2</v>
      </c>
    </row>
    <row r="239" spans="1:24" x14ac:dyDescent="0.25">
      <c r="A239" s="8">
        <v>238</v>
      </c>
      <c r="B239" s="4" t="s">
        <v>7</v>
      </c>
      <c r="C239" s="5" t="str">
        <f t="shared" si="9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 t="shared" si="10"/>
        <v>2.8180817500562334</v>
      </c>
      <c r="K239" s="11">
        <f t="shared" si="11"/>
        <v>250.53549999999996</v>
      </c>
      <c r="L239" s="11">
        <f>testdata[[#This Row],[sma]]+2*testdata[[#This Row],[stdev]]</f>
        <v>256.1716635001124</v>
      </c>
      <c r="M239" s="11">
        <f>testdata[[#This Row],[sma]]-2*testdata[[#This Row],[stdev]]</f>
        <v>244.89933649988748</v>
      </c>
      <c r="N239" s="14">
        <f>(testdata[[#This Row],[close]]-testdata[[#This Row],[lower]])/(testdata[[#This Row],[upper]]-testdata[[#This Row],[lower]])</f>
        <v>0.91291385531196734</v>
      </c>
      <c r="O239" s="14">
        <f>(testdata[[#This Row],[close]]-testdata[[#This Row],[sma]])/testdata[[#This Row],[stdev]]</f>
        <v>1.6516554212478625</v>
      </c>
      <c r="P239" s="14">
        <f>(testdata[[#This Row],[upper]]-testdata[[#This Row],[lower]])/testdata[[#This Row],[sma]]</f>
        <v>4.4992933138117835E-2</v>
      </c>
      <c r="R239" s="8">
        <v>238</v>
      </c>
      <c r="S239" s="11">
        <v>250.53550000000001</v>
      </c>
      <c r="T239" s="11">
        <v>256.171663500112</v>
      </c>
      <c r="U239" s="11">
        <v>244.899336499887</v>
      </c>
      <c r="V239" s="14">
        <v>0.91291385531196201</v>
      </c>
      <c r="W239" s="14">
        <v>1.65165542124784</v>
      </c>
      <c r="X239" s="14">
        <v>4.4992933138117801E-2</v>
      </c>
    </row>
    <row r="240" spans="1:24" x14ac:dyDescent="0.25">
      <c r="A240" s="8">
        <v>239</v>
      </c>
      <c r="B240" s="4" t="s">
        <v>7</v>
      </c>
      <c r="C240" s="5" t="str">
        <f t="shared" si="9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 t="shared" si="10"/>
        <v>2.9379763018104814</v>
      </c>
      <c r="K240" s="11">
        <f t="shared" si="11"/>
        <v>250.94049999999999</v>
      </c>
      <c r="L240" s="11">
        <f>testdata[[#This Row],[sma]]+2*testdata[[#This Row],[stdev]]</f>
        <v>256.81645260362097</v>
      </c>
      <c r="M240" s="11">
        <f>testdata[[#This Row],[sma]]-2*testdata[[#This Row],[stdev]]</f>
        <v>245.06454739637903</v>
      </c>
      <c r="N240" s="14">
        <f>(testdata[[#This Row],[close]]-testdata[[#This Row],[lower]])/(testdata[[#This Row],[upper]]-testdata[[#This Row],[lower]])</f>
        <v>0.89989260610305</v>
      </c>
      <c r="O240" s="14">
        <f>(testdata[[#This Row],[close]]-testdata[[#This Row],[sma]])/testdata[[#This Row],[stdev]]</f>
        <v>1.5995704244122078</v>
      </c>
      <c r="P240" s="14">
        <f>(testdata[[#This Row],[upper]]-testdata[[#This Row],[lower]])/testdata[[#This Row],[sma]]</f>
        <v>4.6831440948120959E-2</v>
      </c>
      <c r="R240" s="8">
        <v>239</v>
      </c>
      <c r="S240" s="11">
        <v>250.94049999999999</v>
      </c>
      <c r="T240" s="11">
        <v>256.81645260362001</v>
      </c>
      <c r="U240" s="11">
        <v>245.064547396379</v>
      </c>
      <c r="V240" s="14">
        <v>0.899892606103052</v>
      </c>
      <c r="W240" s="14">
        <v>1.5995704244122</v>
      </c>
      <c r="X240" s="14">
        <v>4.6831440948120799E-2</v>
      </c>
    </row>
    <row r="241" spans="1:24" x14ac:dyDescent="0.25">
      <c r="A241" s="8">
        <v>240</v>
      </c>
      <c r="B241" s="4" t="s">
        <v>7</v>
      </c>
      <c r="C241" s="5" t="str">
        <f t="shared" si="9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 t="shared" si="10"/>
        <v>2.9567957318692151</v>
      </c>
      <c r="K241" s="11">
        <f t="shared" si="11"/>
        <v>251.37299999999996</v>
      </c>
      <c r="L241" s="11">
        <f>testdata[[#This Row],[sma]]+2*testdata[[#This Row],[stdev]]</f>
        <v>257.28659146373838</v>
      </c>
      <c r="M241" s="11">
        <f>testdata[[#This Row],[sma]]-2*testdata[[#This Row],[stdev]]</f>
        <v>245.45940853626152</v>
      </c>
      <c r="N241" s="14">
        <f>(testdata[[#This Row],[close]]-testdata[[#This Row],[lower]])/(testdata[[#This Row],[upper]]-testdata[[#This Row],[lower]])</f>
        <v>0.85824253552016072</v>
      </c>
      <c r="O241" s="14">
        <f>(testdata[[#This Row],[close]]-testdata[[#This Row],[sma]])/testdata[[#This Row],[stdev]]</f>
        <v>1.4329701420806376</v>
      </c>
      <c r="P241" s="14">
        <f>(testdata[[#This Row],[upper]]-testdata[[#This Row],[lower]])/testdata[[#This Row],[sma]]</f>
        <v>4.7050331290460219E-2</v>
      </c>
      <c r="R241" s="8">
        <v>240</v>
      </c>
      <c r="S241" s="11">
        <v>251.37299999999999</v>
      </c>
      <c r="T241" s="11">
        <v>257.28659146373798</v>
      </c>
      <c r="U241" s="11">
        <v>245.45940853626101</v>
      </c>
      <c r="V241" s="14">
        <v>0.85824253552015395</v>
      </c>
      <c r="W241" s="14">
        <v>1.43297014208061</v>
      </c>
      <c r="X241" s="14">
        <v>4.7050331290460302E-2</v>
      </c>
    </row>
    <row r="242" spans="1:24" x14ac:dyDescent="0.25">
      <c r="A242" s="8">
        <v>241</v>
      </c>
      <c r="B242" s="4" t="s">
        <v>7</v>
      </c>
      <c r="C242" s="5" t="str">
        <f t="shared" si="9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 t="shared" si="10"/>
        <v>2.7319214392072118</v>
      </c>
      <c r="K242" s="11">
        <f t="shared" si="11"/>
        <v>251.81450000000001</v>
      </c>
      <c r="L242" s="11">
        <f>testdata[[#This Row],[sma]]+2*testdata[[#This Row],[stdev]]</f>
        <v>257.27834287841443</v>
      </c>
      <c r="M242" s="11">
        <f>testdata[[#This Row],[sma]]-2*testdata[[#This Row],[stdev]]</f>
        <v>246.35065712158558</v>
      </c>
      <c r="N242" s="14">
        <f>(testdata[[#This Row],[close]]-testdata[[#This Row],[lower]])/(testdata[[#This Row],[upper]]-testdata[[#This Row],[lower]])</f>
        <v>0.7512425833881885</v>
      </c>
      <c r="O242" s="14">
        <f>(testdata[[#This Row],[close]]-testdata[[#This Row],[sma]])/testdata[[#This Row],[stdev]]</f>
        <v>1.0049703335527544</v>
      </c>
      <c r="P242" s="14">
        <f>(testdata[[#This Row],[upper]]-testdata[[#This Row],[lower]])/testdata[[#This Row],[sma]]</f>
        <v>4.3395776481611859E-2</v>
      </c>
      <c r="R242" s="8">
        <v>241</v>
      </c>
      <c r="S242" s="11">
        <v>251.81450000000001</v>
      </c>
      <c r="T242" s="11">
        <v>257.27834287841398</v>
      </c>
      <c r="U242" s="11">
        <v>246.35065712158499</v>
      </c>
      <c r="V242" s="14">
        <v>0.75124258338818894</v>
      </c>
      <c r="W242" s="14">
        <v>1.00497033355275</v>
      </c>
      <c r="X242" s="14">
        <v>4.3395776481611803E-2</v>
      </c>
    </row>
    <row r="243" spans="1:24" x14ac:dyDescent="0.25">
      <c r="A243" s="8">
        <v>242</v>
      </c>
      <c r="B243" s="4" t="s">
        <v>7</v>
      </c>
      <c r="C243" s="5" t="str">
        <f t="shared" si="9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 t="shared" si="10"/>
        <v>2.7664053842486651</v>
      </c>
      <c r="K243" s="11">
        <f t="shared" si="11"/>
        <v>252.25749999999999</v>
      </c>
      <c r="L243" s="11">
        <f>testdata[[#This Row],[sma]]+2*testdata[[#This Row],[stdev]]</f>
        <v>257.79031076849731</v>
      </c>
      <c r="M243" s="11">
        <f>testdata[[#This Row],[sma]]-2*testdata[[#This Row],[stdev]]</f>
        <v>246.72468923150265</v>
      </c>
      <c r="N243" s="14">
        <f>(testdata[[#This Row],[close]]-testdata[[#This Row],[lower]])/(testdata[[#This Row],[upper]]-testdata[[#This Row],[lower]])</f>
        <v>0.89966123775467088</v>
      </c>
      <c r="O243" s="14">
        <f>(testdata[[#This Row],[close]]-testdata[[#This Row],[sma]])/testdata[[#This Row],[stdev]]</f>
        <v>1.5986449510186778</v>
      </c>
      <c r="P243" s="14">
        <f>(testdata[[#This Row],[upper]]-testdata[[#This Row],[lower]])/testdata[[#This Row],[sma]]</f>
        <v>4.3866372801580351E-2</v>
      </c>
      <c r="R243" s="8">
        <v>242</v>
      </c>
      <c r="S243" s="11">
        <v>252.25749999999999</v>
      </c>
      <c r="T243" s="11">
        <v>257.79031076849702</v>
      </c>
      <c r="U243" s="11">
        <v>246.724689231502</v>
      </c>
      <c r="V243" s="14">
        <v>0.899661237754668</v>
      </c>
      <c r="W243" s="14">
        <v>1.59864495101867</v>
      </c>
      <c r="X243" s="14">
        <v>4.3866372801580199E-2</v>
      </c>
    </row>
    <row r="244" spans="1:24" x14ac:dyDescent="0.25">
      <c r="A244" s="8">
        <v>243</v>
      </c>
      <c r="B244" s="4" t="s">
        <v>7</v>
      </c>
      <c r="C244" s="5" t="str">
        <f t="shared" si="9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 t="shared" si="10"/>
        <v>2.7990646205473726</v>
      </c>
      <c r="K244" s="11">
        <f t="shared" si="11"/>
        <v>252.81850000000003</v>
      </c>
      <c r="L244" s="11">
        <f>testdata[[#This Row],[sma]]+2*testdata[[#This Row],[stdev]]</f>
        <v>258.41662924109477</v>
      </c>
      <c r="M244" s="11">
        <f>testdata[[#This Row],[sma]]-2*testdata[[#This Row],[stdev]]</f>
        <v>247.22037075890529</v>
      </c>
      <c r="N244" s="14">
        <f>(testdata[[#This Row],[close]]-testdata[[#This Row],[lower]])/(testdata[[#This Row],[upper]]-testdata[[#This Row],[lower]])</f>
        <v>0.9904763505358164</v>
      </c>
      <c r="O244" s="14">
        <f>(testdata[[#This Row],[close]]-testdata[[#This Row],[sma]])/testdata[[#This Row],[stdev]]</f>
        <v>1.9619054021432634</v>
      </c>
      <c r="P244" s="14">
        <f>(testdata[[#This Row],[upper]]-testdata[[#This Row],[lower]])/testdata[[#This Row],[sma]]</f>
        <v>4.4285756312095345E-2</v>
      </c>
      <c r="R244" s="8">
        <v>243</v>
      </c>
      <c r="S244" s="11">
        <v>252.8185</v>
      </c>
      <c r="T244" s="11">
        <v>258.41662924109397</v>
      </c>
      <c r="U244" s="11">
        <v>247.22037075890501</v>
      </c>
      <c r="V244" s="14">
        <v>0.99047635053581795</v>
      </c>
      <c r="W244" s="14">
        <v>1.96190540214327</v>
      </c>
      <c r="X244" s="14">
        <v>4.4285756312095297E-2</v>
      </c>
    </row>
    <row r="245" spans="1:24" x14ac:dyDescent="0.25">
      <c r="A245" s="8">
        <v>244</v>
      </c>
      <c r="B245" s="4" t="s">
        <v>7</v>
      </c>
      <c r="C245" s="5" t="str">
        <f t="shared" si="9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 t="shared" si="10"/>
        <v>2.6829720460712965</v>
      </c>
      <c r="K245" s="11">
        <f t="shared" si="11"/>
        <v>253.30900000000003</v>
      </c>
      <c r="L245" s="11">
        <f>testdata[[#This Row],[sma]]+2*testdata[[#This Row],[stdev]]</f>
        <v>258.6749440921426</v>
      </c>
      <c r="M245" s="11">
        <f>testdata[[#This Row],[sma]]-2*testdata[[#This Row],[stdev]]</f>
        <v>247.94305590785743</v>
      </c>
      <c r="N245" s="14">
        <f>(testdata[[#This Row],[close]]-testdata[[#This Row],[lower]])/(testdata[[#This Row],[upper]]-testdata[[#This Row],[lower]])</f>
        <v>0.87374597378617269</v>
      </c>
      <c r="O245" s="14">
        <f>(testdata[[#This Row],[close]]-testdata[[#This Row],[sma]])/testdata[[#This Row],[stdev]]</f>
        <v>1.4949838951446832</v>
      </c>
      <c r="P245" s="14">
        <f>(testdata[[#This Row],[upper]]-testdata[[#This Row],[lower]])/testdata[[#This Row],[sma]]</f>
        <v>4.2366785958197963E-2</v>
      </c>
      <c r="R245" s="8">
        <v>244</v>
      </c>
      <c r="S245" s="11">
        <v>253.309</v>
      </c>
      <c r="T245" s="11">
        <v>258.67494409214203</v>
      </c>
      <c r="U245" s="11">
        <v>247.943055907857</v>
      </c>
      <c r="V245" s="14">
        <v>0.87374597378617302</v>
      </c>
      <c r="W245" s="14">
        <v>1.4949838951446901</v>
      </c>
      <c r="X245" s="14">
        <v>4.2366785958197997E-2</v>
      </c>
    </row>
    <row r="246" spans="1:24" x14ac:dyDescent="0.25">
      <c r="A246" s="8">
        <v>245</v>
      </c>
      <c r="B246" s="4" t="s">
        <v>7</v>
      </c>
      <c r="C246" s="5" t="str">
        <f t="shared" si="9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 t="shared" si="10"/>
        <v>2.6291372634383321</v>
      </c>
      <c r="K246" s="11">
        <f t="shared" si="11"/>
        <v>253.71150000000003</v>
      </c>
      <c r="L246" s="11">
        <f>testdata[[#This Row],[sma]]+2*testdata[[#This Row],[stdev]]</f>
        <v>258.96977452687668</v>
      </c>
      <c r="M246" s="11">
        <f>testdata[[#This Row],[sma]]-2*testdata[[#This Row],[stdev]]</f>
        <v>248.45322547312335</v>
      </c>
      <c r="N246" s="14">
        <f>(testdata[[#This Row],[close]]-testdata[[#This Row],[lower]])/(testdata[[#This Row],[upper]]-testdata[[#This Row],[lower]])</f>
        <v>0.82981351413580817</v>
      </c>
      <c r="O246" s="14">
        <f>(testdata[[#This Row],[close]]-testdata[[#This Row],[sma]])/testdata[[#This Row],[stdev]]</f>
        <v>1.3192540565432267</v>
      </c>
      <c r="P246" s="14">
        <f>(testdata[[#This Row],[upper]]-testdata[[#This Row],[lower]])/testdata[[#This Row],[sma]]</f>
        <v>4.1450817380187029E-2</v>
      </c>
      <c r="R246" s="8">
        <v>245</v>
      </c>
      <c r="S246" s="11">
        <v>253.7115</v>
      </c>
      <c r="T246" s="11">
        <v>258.96977452687599</v>
      </c>
      <c r="U246" s="11">
        <v>248.45322547312301</v>
      </c>
      <c r="V246" s="14">
        <v>0.82981351413580895</v>
      </c>
      <c r="W246" s="14">
        <v>1.31925405654323</v>
      </c>
      <c r="X246" s="14">
        <v>4.1450817380187001E-2</v>
      </c>
    </row>
    <row r="247" spans="1:24" x14ac:dyDescent="0.25">
      <c r="A247" s="8">
        <v>246</v>
      </c>
      <c r="B247" s="4" t="s">
        <v>7</v>
      </c>
      <c r="C247" s="5" t="str">
        <f t="shared" si="9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 t="shared" si="10"/>
        <v>2.5229829071953689</v>
      </c>
      <c r="K247" s="11">
        <f t="shared" si="11"/>
        <v>254.15150000000003</v>
      </c>
      <c r="L247" s="11">
        <f>testdata[[#This Row],[sma]]+2*testdata[[#This Row],[stdev]]</f>
        <v>259.19746581439074</v>
      </c>
      <c r="M247" s="11">
        <f>testdata[[#This Row],[sma]]-2*testdata[[#This Row],[stdev]]</f>
        <v>249.10553418560929</v>
      </c>
      <c r="N247" s="14">
        <f>(testdata[[#This Row],[close]]-testdata[[#This Row],[lower]])/(testdata[[#This Row],[upper]]-testdata[[#This Row],[lower]])</f>
        <v>0.85260841342319293</v>
      </c>
      <c r="O247" s="14">
        <f>(testdata[[#This Row],[close]]-testdata[[#This Row],[sma]])/testdata[[#This Row],[stdev]]</f>
        <v>1.4104336536927626</v>
      </c>
      <c r="P247" s="14">
        <f>(testdata[[#This Row],[upper]]-testdata[[#This Row],[lower]])/testdata[[#This Row],[sma]]</f>
        <v>3.9708329987355774E-2</v>
      </c>
      <c r="R247" s="8">
        <v>246</v>
      </c>
      <c r="S247" s="11">
        <v>254.1515</v>
      </c>
      <c r="T247" s="11">
        <v>259.19746581439</v>
      </c>
      <c r="U247" s="11">
        <v>249.105534185609</v>
      </c>
      <c r="V247" s="14">
        <v>0.85260841342319504</v>
      </c>
      <c r="W247" s="14">
        <v>1.41043365369278</v>
      </c>
      <c r="X247" s="14">
        <v>3.9708329987355802E-2</v>
      </c>
    </row>
    <row r="248" spans="1:24" x14ac:dyDescent="0.25">
      <c r="A248" s="8">
        <v>247</v>
      </c>
      <c r="B248" s="4" t="s">
        <v>7</v>
      </c>
      <c r="C248" s="5" t="str">
        <f t="shared" si="9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 t="shared" si="10"/>
        <v>2.391526709029189</v>
      </c>
      <c r="K248" s="11">
        <f t="shared" si="11"/>
        <v>254.56</v>
      </c>
      <c r="L248" s="11">
        <f>testdata[[#This Row],[sma]]+2*testdata[[#This Row],[stdev]]</f>
        <v>259.34305341805839</v>
      </c>
      <c r="M248" s="11">
        <f>testdata[[#This Row],[sma]]-2*testdata[[#This Row],[stdev]]</f>
        <v>249.77694658194162</v>
      </c>
      <c r="N248" s="14">
        <f>(testdata[[#This Row],[close]]-testdata[[#This Row],[lower]])/(testdata[[#This Row],[upper]]-testdata[[#This Row],[lower]])</f>
        <v>0.82301541817761226</v>
      </c>
      <c r="O248" s="14">
        <f>(testdata[[#This Row],[close]]-testdata[[#This Row],[sma]])/testdata[[#This Row],[stdev]]</f>
        <v>1.2920616727104515</v>
      </c>
      <c r="P248" s="14">
        <f>(testdata[[#This Row],[upper]]-testdata[[#This Row],[lower]])/testdata[[#This Row],[sma]]</f>
        <v>3.7578986628365701E-2</v>
      </c>
      <c r="R248" s="8">
        <v>247</v>
      </c>
      <c r="S248" s="11">
        <v>254.56</v>
      </c>
      <c r="T248" s="11">
        <v>259.34305341805799</v>
      </c>
      <c r="U248" s="11">
        <v>249.77694658194099</v>
      </c>
      <c r="V248" s="14">
        <v>0.82301541817761503</v>
      </c>
      <c r="W248" s="14">
        <v>1.2920616727104599</v>
      </c>
      <c r="X248" s="14">
        <v>3.7578986628365597E-2</v>
      </c>
    </row>
    <row r="249" spans="1:24" x14ac:dyDescent="0.25">
      <c r="A249" s="8">
        <v>248</v>
      </c>
      <c r="B249" s="4" t="s">
        <v>7</v>
      </c>
      <c r="C249" s="5" t="str">
        <f t="shared" si="9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 t="shared" si="10"/>
        <v>2.1435062397856428</v>
      </c>
      <c r="K249" s="11">
        <f t="shared" si="11"/>
        <v>254.95899999999997</v>
      </c>
      <c r="L249" s="11">
        <f>testdata[[#This Row],[sma]]+2*testdata[[#This Row],[stdev]]</f>
        <v>259.24601247957128</v>
      </c>
      <c r="M249" s="11">
        <f>testdata[[#This Row],[sma]]-2*testdata[[#This Row],[stdev]]</f>
        <v>250.6719875204287</v>
      </c>
      <c r="N249" s="14">
        <f>(testdata[[#This Row],[close]]-testdata[[#This Row],[lower]])/(testdata[[#This Row],[upper]]-testdata[[#This Row],[lower]])</f>
        <v>0.77769921493651584</v>
      </c>
      <c r="O249" s="14">
        <f>(testdata[[#This Row],[close]]-testdata[[#This Row],[sma]])/testdata[[#This Row],[stdev]]</f>
        <v>1.1107968597460707</v>
      </c>
      <c r="P249" s="14">
        <f>(testdata[[#This Row],[upper]]-testdata[[#This Row],[lower]])/testdata[[#This Row],[sma]]</f>
        <v>3.3629034311958302E-2</v>
      </c>
      <c r="R249" s="8">
        <v>248</v>
      </c>
      <c r="S249" s="11">
        <v>254.959</v>
      </c>
      <c r="T249" s="11">
        <v>259.24601247957099</v>
      </c>
      <c r="U249" s="11">
        <v>250.67198752042799</v>
      </c>
      <c r="V249" s="14">
        <v>0.77769921493651795</v>
      </c>
      <c r="W249" s="14">
        <v>1.11079685974607</v>
      </c>
      <c r="X249" s="14">
        <v>3.3629034311958197E-2</v>
      </c>
    </row>
    <row r="250" spans="1:24" x14ac:dyDescent="0.25">
      <c r="A250" s="8">
        <v>249</v>
      </c>
      <c r="B250" s="4" t="s">
        <v>7</v>
      </c>
      <c r="C250" s="5" t="str">
        <f t="shared" si="9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 t="shared" si="10"/>
        <v>2.087790398962496</v>
      </c>
      <c r="K250" s="11">
        <f t="shared" si="11"/>
        <v>255.23749999999995</v>
      </c>
      <c r="L250" s="11">
        <f>testdata[[#This Row],[sma]]+2*testdata[[#This Row],[stdev]]</f>
        <v>259.41308079792492</v>
      </c>
      <c r="M250" s="11">
        <f>testdata[[#This Row],[sma]]-2*testdata[[#This Row],[stdev]]</f>
        <v>251.06191920207496</v>
      </c>
      <c r="N250" s="14">
        <f>(testdata[[#This Row],[close]]-testdata[[#This Row],[lower]])/(testdata[[#This Row],[upper]]-testdata[[#This Row],[lower]])</f>
        <v>0.76613064236530792</v>
      </c>
      <c r="O250" s="14">
        <f>(testdata[[#This Row],[close]]-testdata[[#This Row],[sma]])/testdata[[#This Row],[stdev]]</f>
        <v>1.0645225694612215</v>
      </c>
      <c r="P250" s="14">
        <f>(testdata[[#This Row],[upper]]-testdata[[#This Row],[lower]])/testdata[[#This Row],[sma]]</f>
        <v>3.2719179571379445E-2</v>
      </c>
      <c r="R250" s="8">
        <v>249</v>
      </c>
      <c r="S250" s="11">
        <v>255.23750000000001</v>
      </c>
      <c r="T250" s="11">
        <v>259.41308079792498</v>
      </c>
      <c r="U250" s="11">
        <v>251.06191920207499</v>
      </c>
      <c r="V250" s="14">
        <v>0.76613064236530104</v>
      </c>
      <c r="W250" s="14">
        <v>1.0645225694611999</v>
      </c>
      <c r="X250" s="14">
        <v>3.27191795713795E-2</v>
      </c>
    </row>
    <row r="251" spans="1:24" x14ac:dyDescent="0.25">
      <c r="A251" s="8">
        <v>250</v>
      </c>
      <c r="B251" s="4" t="s">
        <v>7</v>
      </c>
      <c r="C251" s="5" t="str">
        <f t="shared" si="9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 t="shared" si="10"/>
        <v>2.0070874420413247</v>
      </c>
      <c r="K251" s="16">
        <f t="shared" si="11"/>
        <v>255.55</v>
      </c>
      <c r="L251" s="16">
        <f>testdata[[#This Row],[sma]]+2*testdata[[#This Row],[stdev]]</f>
        <v>259.56417488408266</v>
      </c>
      <c r="M251" s="16">
        <f>testdata[[#This Row],[sma]]-2*testdata[[#This Row],[stdev]]</f>
        <v>251.53582511591736</v>
      </c>
      <c r="N251" s="17">
        <f>(testdata[[#This Row],[close]]-testdata[[#This Row],[lower]])/(testdata[[#This Row],[upper]]-testdata[[#This Row],[lower]])</f>
        <v>0.80392298174094201</v>
      </c>
      <c r="O251" s="17">
        <f>(testdata[[#This Row],[close]]-testdata[[#This Row],[sma]])/testdata[[#This Row],[stdev]]</f>
        <v>1.2156919269637678</v>
      </c>
      <c r="P251" s="17">
        <f>(testdata[[#This Row],[upper]]-testdata[[#This Row],[lower]])/testdata[[#This Row],[sma]]</f>
        <v>3.1415964657269806E-2</v>
      </c>
      <c r="R251" s="8">
        <v>250</v>
      </c>
      <c r="S251" s="16">
        <v>255.55</v>
      </c>
      <c r="T251" s="16">
        <v>259.56417488408198</v>
      </c>
      <c r="U251" s="16">
        <v>251.53582511591699</v>
      </c>
      <c r="V251" s="17">
        <v>0.80392298174094201</v>
      </c>
      <c r="W251" s="17">
        <v>1.21569192696377</v>
      </c>
      <c r="X251" s="17">
        <v>3.1415964657269702E-2</v>
      </c>
    </row>
    <row r="252" spans="1:24" x14ac:dyDescent="0.25">
      <c r="A252" s="8">
        <v>251</v>
      </c>
      <c r="B252" s="4" t="s">
        <v>7</v>
      </c>
      <c r="C252" s="5" t="str">
        <f t="shared" si="9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 t="shared" si="10"/>
        <v>1.995776540597666</v>
      </c>
      <c r="K252" s="11">
        <f t="shared" si="11"/>
        <v>255.70400000000001</v>
      </c>
      <c r="L252" s="11">
        <f>testdata[[#This Row],[sma]]+2*testdata[[#This Row],[stdev]]</f>
        <v>259.69555308119533</v>
      </c>
      <c r="M252" s="11">
        <f>testdata[[#This Row],[sma]]-2*testdata[[#This Row],[stdev]]</f>
        <v>251.71244691880469</v>
      </c>
      <c r="N252" s="14">
        <f>(testdata[[#This Row],[close]]-testdata[[#This Row],[lower]])/(testdata[[#This Row],[upper]]-testdata[[#This Row],[lower]])</f>
        <v>0.6648481146599059</v>
      </c>
      <c r="O252" s="14">
        <f>(testdata[[#This Row],[close]]-testdata[[#This Row],[sma]])/testdata[[#This Row],[stdev]]</f>
        <v>0.65939245863962193</v>
      </c>
      <c r="P252" s="14">
        <f>(testdata[[#This Row],[upper]]-testdata[[#This Row],[lower]])/testdata[[#This Row],[sma]]</f>
        <v>3.122010669520477E-2</v>
      </c>
      <c r="R252" s="8">
        <v>251</v>
      </c>
      <c r="S252" s="11">
        <v>255.70400000000001</v>
      </c>
      <c r="T252" s="11">
        <v>259.69555308119499</v>
      </c>
      <c r="U252" s="11">
        <v>251.71244691880401</v>
      </c>
      <c r="V252" s="14">
        <v>0.66484811465990801</v>
      </c>
      <c r="W252" s="14">
        <v>0.65939245863963303</v>
      </c>
      <c r="X252" s="14">
        <v>3.1220106695204902E-2</v>
      </c>
    </row>
    <row r="253" spans="1:24" x14ac:dyDescent="0.25">
      <c r="A253" s="8">
        <v>252</v>
      </c>
      <c r="B253" s="4" t="s">
        <v>7</v>
      </c>
      <c r="C253" s="5" t="str">
        <f t="shared" si="9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 t="shared" si="10"/>
        <v>2.0356234303033536</v>
      </c>
      <c r="K253" s="11">
        <f t="shared" si="11"/>
        <v>255.97649999999999</v>
      </c>
      <c r="L253" s="11">
        <f>testdata[[#This Row],[sma]]+2*testdata[[#This Row],[stdev]]</f>
        <v>260.04774686060671</v>
      </c>
      <c r="M253" s="11">
        <f>testdata[[#This Row],[sma]]-2*testdata[[#This Row],[stdev]]</f>
        <v>251.90525313939327</v>
      </c>
      <c r="N253" s="14">
        <f>(testdata[[#This Row],[close]]-testdata[[#This Row],[lower]])/(testdata[[#This Row],[upper]]-testdata[[#This Row],[lower]])</f>
        <v>0.85412984016035698</v>
      </c>
      <c r="O253" s="14">
        <f>(testdata[[#This Row],[close]]-testdata[[#This Row],[sma]])/testdata[[#This Row],[stdev]]</f>
        <v>1.4165193606414326</v>
      </c>
      <c r="P253" s="14">
        <f>(testdata[[#This Row],[upper]]-testdata[[#This Row],[lower]])/testdata[[#This Row],[sma]]</f>
        <v>3.180953611450052E-2</v>
      </c>
      <c r="R253" s="8">
        <v>252</v>
      </c>
      <c r="S253" s="11">
        <v>255.97649999999999</v>
      </c>
      <c r="T253" s="11">
        <v>260.04774686060603</v>
      </c>
      <c r="U253" s="11">
        <v>251.90525313939301</v>
      </c>
      <c r="V253" s="14">
        <v>0.85412984016035498</v>
      </c>
      <c r="W253" s="14">
        <v>1.4165193606414199</v>
      </c>
      <c r="X253" s="14">
        <v>3.1809536114500297E-2</v>
      </c>
    </row>
    <row r="254" spans="1:24" x14ac:dyDescent="0.25">
      <c r="A254" s="8">
        <v>253</v>
      </c>
      <c r="B254" s="4" t="s">
        <v>7</v>
      </c>
      <c r="C254" s="5" t="str">
        <f t="shared" si="9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 t="shared" si="10"/>
        <v>2.1493008165447662</v>
      </c>
      <c r="K254" s="11">
        <f t="shared" si="11"/>
        <v>256.34599999999995</v>
      </c>
      <c r="L254" s="11">
        <f>testdata[[#This Row],[sma]]+2*testdata[[#This Row],[stdev]]</f>
        <v>260.64460163308945</v>
      </c>
      <c r="M254" s="11">
        <f>testdata[[#This Row],[sma]]-2*testdata[[#This Row],[stdev]]</f>
        <v>252.04739836691041</v>
      </c>
      <c r="N254" s="14">
        <f>(testdata[[#This Row],[close]]-testdata[[#This Row],[lower]])/(testdata[[#This Row],[upper]]-testdata[[#This Row],[lower]])</f>
        <v>0.98318038685227949</v>
      </c>
      <c r="O254" s="14">
        <f>(testdata[[#This Row],[close]]-testdata[[#This Row],[sma]])/testdata[[#This Row],[stdev]]</f>
        <v>1.9327215474091048</v>
      </c>
      <c r="P254" s="14">
        <f>(testdata[[#This Row],[upper]]-testdata[[#This Row],[lower]])/testdata[[#This Row],[sma]]</f>
        <v>3.3537497234905317E-2</v>
      </c>
      <c r="R254" s="8">
        <v>253</v>
      </c>
      <c r="S254" s="11">
        <v>256.346</v>
      </c>
      <c r="T254" s="11">
        <v>260.644601633089</v>
      </c>
      <c r="U254" s="11">
        <v>252.04739836690999</v>
      </c>
      <c r="V254" s="14">
        <v>0.98318038685226905</v>
      </c>
      <c r="W254" s="14">
        <v>1.93272154740907</v>
      </c>
      <c r="X254" s="14">
        <v>3.35374972349054E-2</v>
      </c>
    </row>
    <row r="255" spans="1:24" x14ac:dyDescent="0.25">
      <c r="A255" s="8">
        <v>254</v>
      </c>
      <c r="B255" s="4" t="s">
        <v>7</v>
      </c>
      <c r="C255" s="5" t="str">
        <f t="shared" si="9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 t="shared" si="10"/>
        <v>2.2168840181660356</v>
      </c>
      <c r="K255" s="11">
        <f t="shared" si="11"/>
        <v>256.81550000000004</v>
      </c>
      <c r="L255" s="11">
        <f>testdata[[#This Row],[sma]]+2*testdata[[#This Row],[stdev]]</f>
        <v>261.24926803633213</v>
      </c>
      <c r="M255" s="11">
        <f>testdata[[#This Row],[sma]]-2*testdata[[#This Row],[stdev]]</f>
        <v>252.38173196366796</v>
      </c>
      <c r="N255" s="14">
        <f>(testdata[[#This Row],[close]]-testdata[[#This Row],[lower]])/(testdata[[#This Row],[upper]]-testdata[[#This Row],[lower]])</f>
        <v>1.0384246492910494</v>
      </c>
      <c r="O255" s="14">
        <f>(testdata[[#This Row],[close]]-testdata[[#This Row],[sma]])/testdata[[#This Row],[stdev]]</f>
        <v>2.1536985971642029</v>
      </c>
      <c r="P255" s="14">
        <f>(testdata[[#This Row],[upper]]-testdata[[#This Row],[lower]])/testdata[[#This Row],[sma]]</f>
        <v>3.4528819610436925E-2</v>
      </c>
      <c r="R255" s="8">
        <v>254</v>
      </c>
      <c r="S255" s="11">
        <v>256.81549999999999</v>
      </c>
      <c r="T255" s="11">
        <v>261.24926803633201</v>
      </c>
      <c r="U255" s="11">
        <v>252.38173196366699</v>
      </c>
      <c r="V255" s="14">
        <v>1.0384246492910501</v>
      </c>
      <c r="W255" s="14">
        <v>2.1536985971642202</v>
      </c>
      <c r="X255" s="14">
        <v>3.4528819610436898E-2</v>
      </c>
    </row>
    <row r="256" spans="1:24" x14ac:dyDescent="0.25">
      <c r="A256" s="8">
        <v>255</v>
      </c>
      <c r="B256" s="4" t="s">
        <v>7</v>
      </c>
      <c r="C256" s="5" t="str">
        <f t="shared" si="9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 t="shared" si="10"/>
        <v>2.3850041404576183</v>
      </c>
      <c r="K256" s="11">
        <f t="shared" si="11"/>
        <v>257.37050000000005</v>
      </c>
      <c r="L256" s="11">
        <f>testdata[[#This Row],[sma]]+2*testdata[[#This Row],[stdev]]</f>
        <v>262.1405082809153</v>
      </c>
      <c r="M256" s="11">
        <f>testdata[[#This Row],[sma]]-2*testdata[[#This Row],[stdev]]</f>
        <v>252.6004917190848</v>
      </c>
      <c r="N256" s="14">
        <f>(testdata[[#This Row],[close]]-testdata[[#This Row],[lower]])/(testdata[[#This Row],[upper]]-testdata[[#This Row],[lower]])</f>
        <v>1.1257326663230156</v>
      </c>
      <c r="O256" s="14">
        <f>(testdata[[#This Row],[close]]-testdata[[#This Row],[sma]])/testdata[[#This Row],[stdev]]</f>
        <v>2.5029306652920686</v>
      </c>
      <c r="P256" s="14">
        <f>(testdata[[#This Row],[upper]]-testdata[[#This Row],[lower]])/testdata[[#This Row],[sma]]</f>
        <v>3.7067249594769008E-2</v>
      </c>
      <c r="R256" s="8">
        <v>255</v>
      </c>
      <c r="S256" s="11">
        <v>257.37049999999999</v>
      </c>
      <c r="T256" s="11">
        <v>262.14050828091501</v>
      </c>
      <c r="U256" s="11">
        <v>252.600491719084</v>
      </c>
      <c r="V256" s="14">
        <v>1.12573266632302</v>
      </c>
      <c r="W256" s="14">
        <v>2.50293066529209</v>
      </c>
      <c r="X256" s="14">
        <v>3.7067249594768897E-2</v>
      </c>
    </row>
    <row r="257" spans="1:24" x14ac:dyDescent="0.25">
      <c r="A257" s="8">
        <v>256</v>
      </c>
      <c r="B257" s="4" t="s">
        <v>7</v>
      </c>
      <c r="C257" s="5" t="str">
        <f t="shared" si="9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 t="shared" si="10"/>
        <v>2.5573159269046095</v>
      </c>
      <c r="K257" s="11">
        <f t="shared" si="11"/>
        <v>257.90950000000004</v>
      </c>
      <c r="L257" s="11">
        <f>testdata[[#This Row],[sma]]+2*testdata[[#This Row],[stdev]]</f>
        <v>263.02413185380925</v>
      </c>
      <c r="M257" s="11">
        <f>testdata[[#This Row],[sma]]-2*testdata[[#This Row],[stdev]]</f>
        <v>252.79486814619082</v>
      </c>
      <c r="N257" s="14">
        <f>(testdata[[#This Row],[close]]-testdata[[#This Row],[lower]])/(testdata[[#This Row],[upper]]-testdata[[#This Row],[lower]])</f>
        <v>1.0778030725317995</v>
      </c>
      <c r="O257" s="14">
        <f>(testdata[[#This Row],[close]]-testdata[[#This Row],[sma]])/testdata[[#This Row],[stdev]]</f>
        <v>2.3112122901271963</v>
      </c>
      <c r="P257" s="14">
        <f>(testdata[[#This Row],[upper]]-testdata[[#This Row],[lower]])/testdata[[#This Row],[sma]]</f>
        <v>3.9662221467679275E-2</v>
      </c>
      <c r="R257" s="8">
        <v>256</v>
      </c>
      <c r="S257" s="11">
        <v>257.90949999999998</v>
      </c>
      <c r="T257" s="11">
        <v>263.02413185380902</v>
      </c>
      <c r="U257" s="11">
        <v>252.79486814619</v>
      </c>
      <c r="V257" s="14">
        <v>1.0778030725318</v>
      </c>
      <c r="W257" s="14">
        <v>2.3112122901272101</v>
      </c>
      <c r="X257" s="14">
        <v>3.9662221467679303E-2</v>
      </c>
    </row>
    <row r="258" spans="1:24" x14ac:dyDescent="0.25">
      <c r="A258" s="8">
        <v>257</v>
      </c>
      <c r="B258" s="4" t="s">
        <v>7</v>
      </c>
      <c r="C258" s="5" t="str">
        <f t="shared" ref="C258:C321" si="12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 t="shared" si="10"/>
        <v>2.7929133087154701</v>
      </c>
      <c r="K258" s="11">
        <f t="shared" si="11"/>
        <v>258.40950000000004</v>
      </c>
      <c r="L258" s="11">
        <f>testdata[[#This Row],[sma]]+2*testdata[[#This Row],[stdev]]</f>
        <v>263.99532661743098</v>
      </c>
      <c r="M258" s="11">
        <f>testdata[[#This Row],[sma]]-2*testdata[[#This Row],[stdev]]</f>
        <v>252.8236733825691</v>
      </c>
      <c r="N258" s="14">
        <f>(testdata[[#This Row],[close]]-testdata[[#This Row],[lower]])/(testdata[[#This Row],[upper]]-testdata[[#This Row],[lower]])</f>
        <v>1.038013476934982</v>
      </c>
      <c r="O258" s="14">
        <f>(testdata[[#This Row],[close]]-testdata[[#This Row],[sma]])/testdata[[#This Row],[stdev]]</f>
        <v>2.1520539077399281</v>
      </c>
      <c r="P258" s="14">
        <f>(testdata[[#This Row],[upper]]-testdata[[#This Row],[lower]])/testdata[[#This Row],[sma]]</f>
        <v>4.3232362722198207E-2</v>
      </c>
      <c r="R258" s="8">
        <v>257</v>
      </c>
      <c r="S258" s="11">
        <v>258.40949999999998</v>
      </c>
      <c r="T258" s="11">
        <v>263.99532661743001</v>
      </c>
      <c r="U258" s="11">
        <v>252.82367338256901</v>
      </c>
      <c r="V258" s="14">
        <v>1.03801347693498</v>
      </c>
      <c r="W258" s="14">
        <v>2.1520539077399299</v>
      </c>
      <c r="X258" s="14">
        <v>4.32323627221982E-2</v>
      </c>
    </row>
    <row r="259" spans="1:24" x14ac:dyDescent="0.25">
      <c r="A259" s="8">
        <v>258</v>
      </c>
      <c r="B259" s="4" t="s">
        <v>7</v>
      </c>
      <c r="C259" s="5" t="str">
        <f t="shared" si="12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 t="shared" si="10"/>
        <v>2.9420919003321417</v>
      </c>
      <c r="K259" s="11">
        <f t="shared" si="11"/>
        <v>258.85050000000001</v>
      </c>
      <c r="L259" s="11">
        <f>testdata[[#This Row],[sma]]+2*testdata[[#This Row],[stdev]]</f>
        <v>264.7346838006643</v>
      </c>
      <c r="M259" s="11">
        <f>testdata[[#This Row],[sma]]-2*testdata[[#This Row],[stdev]]</f>
        <v>252.96631619933572</v>
      </c>
      <c r="N259" s="14">
        <f>(testdata[[#This Row],[close]]-testdata[[#This Row],[lower]])/(testdata[[#This Row],[upper]]-testdata[[#This Row],[lower]])</f>
        <v>0.93842104315449015</v>
      </c>
      <c r="O259" s="14">
        <f>(testdata[[#This Row],[close]]-testdata[[#This Row],[sma]])/testdata[[#This Row],[stdev]]</f>
        <v>1.7536841726179622</v>
      </c>
      <c r="P259" s="14">
        <f>(testdata[[#This Row],[upper]]-testdata[[#This Row],[lower]])/testdata[[#This Row],[sma]]</f>
        <v>4.5463955454320457E-2</v>
      </c>
      <c r="R259" s="8">
        <v>258</v>
      </c>
      <c r="S259" s="11">
        <v>258.85050000000001</v>
      </c>
      <c r="T259" s="11">
        <v>264.73468380066402</v>
      </c>
      <c r="U259" s="11">
        <v>252.96631619933501</v>
      </c>
      <c r="V259" s="14">
        <v>0.93842104315449204</v>
      </c>
      <c r="W259" s="14">
        <v>1.7536841726179699</v>
      </c>
      <c r="X259" s="14">
        <v>4.5463955454320297E-2</v>
      </c>
    </row>
    <row r="260" spans="1:24" x14ac:dyDescent="0.25">
      <c r="A260" s="8">
        <v>259</v>
      </c>
      <c r="B260" s="4" t="s">
        <v>7</v>
      </c>
      <c r="C260" s="5" t="str">
        <f t="shared" si="12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 t="shared" si="10"/>
        <v>3.2230986255465397</v>
      </c>
      <c r="K260" s="11">
        <f t="shared" si="11"/>
        <v>259.3655</v>
      </c>
      <c r="L260" s="11">
        <f>testdata[[#This Row],[sma]]+2*testdata[[#This Row],[stdev]]</f>
        <v>265.81169725109305</v>
      </c>
      <c r="M260" s="11">
        <f>testdata[[#This Row],[sma]]-2*testdata[[#This Row],[stdev]]</f>
        <v>252.91930274890692</v>
      </c>
      <c r="N260" s="14">
        <f>(testdata[[#This Row],[close]]-testdata[[#This Row],[lower]])/(testdata[[#This Row],[upper]]-testdata[[#This Row],[lower]])</f>
        <v>1.0099518168549055</v>
      </c>
      <c r="O260" s="14">
        <f>(testdata[[#This Row],[close]]-testdata[[#This Row],[sma]])/testdata[[#This Row],[stdev]]</f>
        <v>2.0398072674196137</v>
      </c>
      <c r="P260" s="14">
        <f>(testdata[[#This Row],[upper]]-testdata[[#This Row],[lower]])/testdata[[#This Row],[sma]]</f>
        <v>4.9707437967602228E-2</v>
      </c>
      <c r="R260" s="8">
        <v>259</v>
      </c>
      <c r="S260" s="11">
        <v>259.3655</v>
      </c>
      <c r="T260" s="11">
        <v>265.81169725109299</v>
      </c>
      <c r="U260" s="11">
        <v>252.91930274890601</v>
      </c>
      <c r="V260" s="14">
        <v>1.0099518168549</v>
      </c>
      <c r="W260" s="14">
        <v>2.0398072674196102</v>
      </c>
      <c r="X260" s="14">
        <v>4.9707437967602297E-2</v>
      </c>
    </row>
    <row r="261" spans="1:24" x14ac:dyDescent="0.25">
      <c r="A261" s="8">
        <v>260</v>
      </c>
      <c r="B261" s="4" t="s">
        <v>7</v>
      </c>
      <c r="C261" s="5" t="str">
        <f t="shared" si="12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 t="shared" si="10"/>
        <v>3.5732062283053323</v>
      </c>
      <c r="K261" s="11">
        <f t="shared" si="11"/>
        <v>259.96850000000001</v>
      </c>
      <c r="L261" s="11">
        <f>testdata[[#This Row],[sma]]+2*testdata[[#This Row],[stdev]]</f>
        <v>267.11491245661068</v>
      </c>
      <c r="M261" s="11">
        <f>testdata[[#This Row],[sma]]-2*testdata[[#This Row],[stdev]]</f>
        <v>252.82208754338933</v>
      </c>
      <c r="N261" s="14">
        <f>(testdata[[#This Row],[close]]-testdata[[#This Row],[lower]])/(testdata[[#This Row],[upper]]-testdata[[#This Row],[lower]])</f>
        <v>1.0388367972573329</v>
      </c>
      <c r="O261" s="14">
        <f>(testdata[[#This Row],[close]]-testdata[[#This Row],[sma]])/testdata[[#This Row],[stdev]]</f>
        <v>2.1553471890293348</v>
      </c>
      <c r="P261" s="14">
        <f>(testdata[[#This Row],[upper]]-testdata[[#This Row],[lower]])/testdata[[#This Row],[sma]]</f>
        <v>5.497906443750436E-2</v>
      </c>
      <c r="R261" s="8">
        <v>260</v>
      </c>
      <c r="S261" s="11">
        <v>259.96850000000001</v>
      </c>
      <c r="T261" s="11">
        <v>267.11491245661</v>
      </c>
      <c r="U261" s="11">
        <v>252.82208754338899</v>
      </c>
      <c r="V261" s="14">
        <v>1.03883679725733</v>
      </c>
      <c r="W261" s="14">
        <v>2.1553471890293299</v>
      </c>
      <c r="X261" s="14">
        <v>5.4979064437504201E-2</v>
      </c>
    </row>
    <row r="262" spans="1:24" x14ac:dyDescent="0.25">
      <c r="A262" s="8">
        <v>261</v>
      </c>
      <c r="B262" s="4" t="s">
        <v>7</v>
      </c>
      <c r="C262" s="5" t="str">
        <f t="shared" si="12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 t="shared" si="10"/>
        <v>3.6385893901345918</v>
      </c>
      <c r="K262" s="11">
        <f t="shared" si="11"/>
        <v>260.57849999999996</v>
      </c>
      <c r="L262" s="11">
        <f>testdata[[#This Row],[sma]]+2*testdata[[#This Row],[stdev]]</f>
        <v>267.85567878026916</v>
      </c>
      <c r="M262" s="11">
        <f>testdata[[#This Row],[sma]]-2*testdata[[#This Row],[stdev]]</f>
        <v>253.30132121973077</v>
      </c>
      <c r="N262" s="14">
        <f>(testdata[[#This Row],[close]]-testdata[[#This Row],[lower]])/(testdata[[#This Row],[upper]]-testdata[[#This Row],[lower]])</f>
        <v>0.92471816253574046</v>
      </c>
      <c r="O262" s="14">
        <f>(testdata[[#This Row],[close]]-testdata[[#This Row],[sma]])/testdata[[#This Row],[stdev]]</f>
        <v>1.6988726501429647</v>
      </c>
      <c r="P262" s="14">
        <f>(testdata[[#This Row],[upper]]-testdata[[#This Row],[lower]])/testdata[[#This Row],[sma]]</f>
        <v>5.585402310834698E-2</v>
      </c>
      <c r="R262" s="8">
        <v>261</v>
      </c>
      <c r="S262" s="11">
        <v>260.57850000000002</v>
      </c>
      <c r="T262" s="11">
        <v>267.85567878026899</v>
      </c>
      <c r="U262" s="11">
        <v>253.30132121973</v>
      </c>
      <c r="V262" s="14">
        <v>0.92471816253573902</v>
      </c>
      <c r="W262" s="14">
        <v>1.6988726501429501</v>
      </c>
      <c r="X262" s="14">
        <v>5.5854023108346799E-2</v>
      </c>
    </row>
    <row r="263" spans="1:24" x14ac:dyDescent="0.25">
      <c r="A263" s="8">
        <v>262</v>
      </c>
      <c r="B263" s="4" t="s">
        <v>7</v>
      </c>
      <c r="C263" s="5" t="str">
        <f t="shared" si="12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 t="shared" si="10"/>
        <v>3.9855344371865664</v>
      </c>
      <c r="K263" s="11">
        <f t="shared" si="11"/>
        <v>261.20950000000005</v>
      </c>
      <c r="L263" s="11">
        <f>testdata[[#This Row],[sma]]+2*testdata[[#This Row],[stdev]]</f>
        <v>269.18056887437319</v>
      </c>
      <c r="M263" s="11">
        <f>testdata[[#This Row],[sma]]-2*testdata[[#This Row],[stdev]]</f>
        <v>253.2384311256269</v>
      </c>
      <c r="N263" s="14">
        <f>(testdata[[#This Row],[close]]-testdata[[#This Row],[lower]])/(testdata[[#This Row],[upper]]-testdata[[#This Row],[lower]])</f>
        <v>1.007491537678892</v>
      </c>
      <c r="O263" s="14">
        <f>(testdata[[#This Row],[close]]-testdata[[#This Row],[sma]])/testdata[[#This Row],[stdev]]</f>
        <v>2.0299661507155706</v>
      </c>
      <c r="P263" s="14">
        <f>(testdata[[#This Row],[upper]]-testdata[[#This Row],[lower]])/testdata[[#This Row],[sma]]</f>
        <v>6.1031998257131868E-2</v>
      </c>
      <c r="R263" s="8">
        <v>262</v>
      </c>
      <c r="S263" s="11">
        <v>261.20949999999999</v>
      </c>
      <c r="T263" s="11">
        <v>269.18056887437302</v>
      </c>
      <c r="U263" s="11">
        <v>253.23843112562599</v>
      </c>
      <c r="V263" s="14">
        <v>1.00749153767889</v>
      </c>
      <c r="W263" s="14">
        <v>2.0299661507155702</v>
      </c>
      <c r="X263" s="14">
        <v>6.1031998257131799E-2</v>
      </c>
    </row>
    <row r="264" spans="1:24" x14ac:dyDescent="0.25">
      <c r="A264" s="8">
        <v>263</v>
      </c>
      <c r="B264" s="4" t="s">
        <v>7</v>
      </c>
      <c r="C264" s="5" t="str">
        <f t="shared" si="12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 t="shared" si="10"/>
        <v>4.2550279376286193</v>
      </c>
      <c r="K264" s="11">
        <f t="shared" si="11"/>
        <v>261.73650000000009</v>
      </c>
      <c r="L264" s="11">
        <f>testdata[[#This Row],[sma]]+2*testdata[[#This Row],[stdev]]</f>
        <v>270.24655587525734</v>
      </c>
      <c r="M264" s="11">
        <f>testdata[[#This Row],[sma]]-2*testdata[[#This Row],[stdev]]</f>
        <v>253.22644412474284</v>
      </c>
      <c r="N264" s="14">
        <f>(testdata[[#This Row],[close]]-testdata[[#This Row],[lower]])/(testdata[[#This Row],[upper]]-testdata[[#This Row],[lower]])</f>
        <v>0.91794672704101932</v>
      </c>
      <c r="O264" s="14">
        <f>(testdata[[#This Row],[close]]-testdata[[#This Row],[sma]])/testdata[[#This Row],[stdev]]</f>
        <v>1.6717869081640799</v>
      </c>
      <c r="P264" s="14">
        <f>(testdata[[#This Row],[upper]]-testdata[[#This Row],[lower]])/testdata[[#This Row],[sma]]</f>
        <v>6.5027658544049058E-2</v>
      </c>
      <c r="R264" s="8">
        <v>263</v>
      </c>
      <c r="S264" s="11">
        <v>261.73649999999998</v>
      </c>
      <c r="T264" s="11">
        <v>270.246555875257</v>
      </c>
      <c r="U264" s="11">
        <v>253.22644412474199</v>
      </c>
      <c r="V264" s="14">
        <v>0.91794672704102298</v>
      </c>
      <c r="W264" s="14">
        <v>1.6717869081640899</v>
      </c>
      <c r="X264" s="14">
        <v>6.5027658544048905E-2</v>
      </c>
    </row>
    <row r="265" spans="1:24" x14ac:dyDescent="0.25">
      <c r="A265" s="8">
        <v>264</v>
      </c>
      <c r="B265" s="4" t="s">
        <v>7</v>
      </c>
      <c r="C265" s="5" t="str">
        <f t="shared" si="12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 t="shared" si="10"/>
        <v>4.4939897641183011</v>
      </c>
      <c r="K265" s="11">
        <f t="shared" si="11"/>
        <v>262.37400000000002</v>
      </c>
      <c r="L265" s="11">
        <f>testdata[[#This Row],[sma]]+2*testdata[[#This Row],[stdev]]</f>
        <v>271.36197952823665</v>
      </c>
      <c r="M265" s="11">
        <f>testdata[[#This Row],[sma]]-2*testdata[[#This Row],[stdev]]</f>
        <v>253.38602047176343</v>
      </c>
      <c r="N265" s="14">
        <f>(testdata[[#This Row],[close]]-testdata[[#This Row],[lower]])/(testdata[[#This Row],[upper]]-testdata[[#This Row],[lower]])</f>
        <v>0.92812736587918487</v>
      </c>
      <c r="O265" s="14">
        <f>(testdata[[#This Row],[close]]-testdata[[#This Row],[sma]])/testdata[[#This Row],[stdev]]</f>
        <v>1.7125094635167437</v>
      </c>
      <c r="P265" s="14">
        <f>(testdata[[#This Row],[upper]]-testdata[[#This Row],[lower]])/testdata[[#This Row],[sma]]</f>
        <v>6.8512730135124725E-2</v>
      </c>
      <c r="R265" s="8">
        <v>264</v>
      </c>
      <c r="S265" s="11">
        <v>262.37400000000002</v>
      </c>
      <c r="T265" s="11">
        <v>271.36197952823602</v>
      </c>
      <c r="U265" s="11">
        <v>253.386020471763</v>
      </c>
      <c r="V265" s="14">
        <v>0.92812736587918698</v>
      </c>
      <c r="W265" s="14">
        <v>1.7125094635167499</v>
      </c>
      <c r="X265" s="14">
        <v>6.85127301351246E-2</v>
      </c>
    </row>
    <row r="266" spans="1:24" x14ac:dyDescent="0.25">
      <c r="A266" s="8">
        <v>265</v>
      </c>
      <c r="B266" s="4" t="s">
        <v>7</v>
      </c>
      <c r="C266" s="5" t="str">
        <f t="shared" si="12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 t="shared" si="10"/>
        <v>4.8139726577952286</v>
      </c>
      <c r="K266" s="11">
        <f t="shared" si="11"/>
        <v>263.12849999999997</v>
      </c>
      <c r="L266" s="11">
        <f>testdata[[#This Row],[sma]]+2*testdata[[#This Row],[stdev]]</f>
        <v>272.75644531559044</v>
      </c>
      <c r="M266" s="11">
        <f>testdata[[#This Row],[sma]]-2*testdata[[#This Row],[stdev]]</f>
        <v>253.50055468440951</v>
      </c>
      <c r="N266" s="14">
        <f>(testdata[[#This Row],[close]]-testdata[[#This Row],[lower]])/(testdata[[#This Row],[upper]]-testdata[[#This Row],[lower]])</f>
        <v>0.9747378438677482</v>
      </c>
      <c r="O266" s="14">
        <f>(testdata[[#This Row],[close]]-testdata[[#This Row],[sma]])/testdata[[#This Row],[stdev]]</f>
        <v>1.8989513754709944</v>
      </c>
      <c r="P266" s="14">
        <f>(testdata[[#This Row],[upper]]-testdata[[#This Row],[lower]])/testdata[[#This Row],[sma]]</f>
        <v>7.3180558666890647E-2</v>
      </c>
      <c r="R266" s="8">
        <v>265</v>
      </c>
      <c r="S266" s="11">
        <v>263.12849999999997</v>
      </c>
      <c r="T266" s="11">
        <v>272.75644531558999</v>
      </c>
      <c r="U266" s="11">
        <v>253.500554684409</v>
      </c>
      <c r="V266" s="14">
        <v>0.97473784386774798</v>
      </c>
      <c r="W266" s="14">
        <v>1.8989513754709899</v>
      </c>
      <c r="X266" s="14">
        <v>7.3180558666890494E-2</v>
      </c>
    </row>
    <row r="267" spans="1:24" x14ac:dyDescent="0.25">
      <c r="A267" s="8">
        <v>266</v>
      </c>
      <c r="B267" s="4" t="s">
        <v>7</v>
      </c>
      <c r="C267" s="5" t="str">
        <f t="shared" si="12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 t="shared" si="10"/>
        <v>5.0842595331080451</v>
      </c>
      <c r="K267" s="11">
        <f t="shared" si="11"/>
        <v>263.88500000000005</v>
      </c>
      <c r="L267" s="11">
        <f>testdata[[#This Row],[sma]]+2*testdata[[#This Row],[stdev]]</f>
        <v>274.05351906621615</v>
      </c>
      <c r="M267" s="11">
        <f>testdata[[#This Row],[sma]]-2*testdata[[#This Row],[stdev]]</f>
        <v>253.71648093378397</v>
      </c>
      <c r="N267" s="14">
        <f>(testdata[[#This Row],[close]]-testdata[[#This Row],[lower]])/(testdata[[#This Row],[upper]]-testdata[[#This Row],[lower]])</f>
        <v>0.94032960658706055</v>
      </c>
      <c r="O267" s="14">
        <f>(testdata[[#This Row],[close]]-testdata[[#This Row],[sma]])/testdata[[#This Row],[stdev]]</f>
        <v>1.7613184263482455</v>
      </c>
      <c r="P267" s="14">
        <f>(testdata[[#This Row],[upper]]-testdata[[#This Row],[lower]])/testdata[[#This Row],[sma]]</f>
        <v>7.7067806553734311E-2</v>
      </c>
      <c r="R267" s="8">
        <v>266</v>
      </c>
      <c r="S267" s="11">
        <v>263.88499999999999</v>
      </c>
      <c r="T267" s="11">
        <v>274.05351906621598</v>
      </c>
      <c r="U267" s="11">
        <v>253.716480933783</v>
      </c>
      <c r="V267" s="14">
        <v>0.94032960658706499</v>
      </c>
      <c r="W267" s="14">
        <v>1.76131842634826</v>
      </c>
      <c r="X267" s="14">
        <v>7.70678065537342E-2</v>
      </c>
    </row>
    <row r="268" spans="1:24" x14ac:dyDescent="0.25">
      <c r="A268" s="8">
        <v>267</v>
      </c>
      <c r="B268" s="4" t="s">
        <v>7</v>
      </c>
      <c r="C268" s="5" t="str">
        <f t="shared" si="12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 t="shared" si="10"/>
        <v>5.2208442564397597</v>
      </c>
      <c r="K268" s="11">
        <f t="shared" si="11"/>
        <v>264.63950000000006</v>
      </c>
      <c r="L268" s="11">
        <f>testdata[[#This Row],[sma]]+2*testdata[[#This Row],[stdev]]</f>
        <v>275.08118851287958</v>
      </c>
      <c r="M268" s="11">
        <f>testdata[[#This Row],[sma]]-2*testdata[[#This Row],[stdev]]</f>
        <v>254.19781148712053</v>
      </c>
      <c r="N268" s="14">
        <f>(testdata[[#This Row],[close]]-testdata[[#This Row],[lower]])/(testdata[[#This Row],[upper]]-testdata[[#This Row],[lower]])</f>
        <v>0.88789224510998488</v>
      </c>
      <c r="O268" s="14">
        <f>(testdata[[#This Row],[close]]-testdata[[#This Row],[sma]])/testdata[[#This Row],[stdev]]</f>
        <v>1.55156898043994</v>
      </c>
      <c r="P268" s="14">
        <f>(testdata[[#This Row],[upper]]-testdata[[#This Row],[lower]])/testdata[[#This Row],[sma]]</f>
        <v>7.891254716608459E-2</v>
      </c>
      <c r="R268" s="8">
        <v>267</v>
      </c>
      <c r="S268" s="11">
        <v>264.6395</v>
      </c>
      <c r="T268" s="11">
        <v>275.08118851287901</v>
      </c>
      <c r="U268" s="11">
        <v>254.19781148711999</v>
      </c>
      <c r="V268" s="14">
        <v>0.88789224510998699</v>
      </c>
      <c r="W268" s="14">
        <v>1.55156898043994</v>
      </c>
      <c r="X268" s="14">
        <v>7.8912547166084507E-2</v>
      </c>
    </row>
    <row r="269" spans="1:24" x14ac:dyDescent="0.25">
      <c r="A269" s="8">
        <v>268</v>
      </c>
      <c r="B269" s="4" t="s">
        <v>7</v>
      </c>
      <c r="C269" s="5" t="str">
        <f t="shared" si="12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 t="shared" si="10"/>
        <v>5.2308981064440587</v>
      </c>
      <c r="K269" s="11">
        <f t="shared" si="11"/>
        <v>265.41500000000008</v>
      </c>
      <c r="L269" s="11">
        <f>testdata[[#This Row],[sma]]+2*testdata[[#This Row],[stdev]]</f>
        <v>275.87679621288817</v>
      </c>
      <c r="M269" s="11">
        <f>testdata[[#This Row],[sma]]-2*testdata[[#This Row],[stdev]]</f>
        <v>254.95320378711196</v>
      </c>
      <c r="N269" s="14">
        <f>(testdata[[#This Row],[close]]-testdata[[#This Row],[lower]])/(testdata[[#This Row],[upper]]-testdata[[#This Row],[lower]])</f>
        <v>0.85534050982758725</v>
      </c>
      <c r="O269" s="14">
        <f>(testdata[[#This Row],[close]]-testdata[[#This Row],[sma]])/testdata[[#This Row],[stdev]]</f>
        <v>1.4213620393103443</v>
      </c>
      <c r="P269" s="14">
        <f>(testdata[[#This Row],[upper]]-testdata[[#This Row],[lower]])/testdata[[#This Row],[sma]]</f>
        <v>7.8833496320012811E-2</v>
      </c>
      <c r="R269" s="8">
        <v>268</v>
      </c>
      <c r="S269" s="11">
        <v>265.41500000000002</v>
      </c>
      <c r="T269" s="11">
        <v>275.876796212888</v>
      </c>
      <c r="U269" s="11">
        <v>254.95320378711099</v>
      </c>
      <c r="V269" s="14">
        <v>0.85534050982758802</v>
      </c>
      <c r="W269" s="14">
        <v>1.4213620393103501</v>
      </c>
      <c r="X269" s="14">
        <v>7.8833496320012894E-2</v>
      </c>
    </row>
    <row r="270" spans="1:24" x14ac:dyDescent="0.25">
      <c r="A270" s="8">
        <v>269</v>
      </c>
      <c r="B270" s="4" t="s">
        <v>7</v>
      </c>
      <c r="C270" s="5" t="str">
        <f t="shared" si="12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 t="shared" si="10"/>
        <v>5.3805797782395173</v>
      </c>
      <c r="K270" s="11">
        <f t="shared" si="11"/>
        <v>266.34250000000003</v>
      </c>
      <c r="L270" s="11">
        <f>testdata[[#This Row],[sma]]+2*testdata[[#This Row],[stdev]]</f>
        <v>277.10365955647904</v>
      </c>
      <c r="M270" s="11">
        <f>testdata[[#This Row],[sma]]-2*testdata[[#This Row],[stdev]]</f>
        <v>255.58134044352099</v>
      </c>
      <c r="N270" s="14">
        <f>(testdata[[#This Row],[close]]-testdata[[#This Row],[lower]])/(testdata[[#This Row],[upper]]-testdata[[#This Row],[lower]])</f>
        <v>0.94918486475648489</v>
      </c>
      <c r="O270" s="14">
        <f>(testdata[[#This Row],[close]]-testdata[[#This Row],[sma]])/testdata[[#This Row],[stdev]]</f>
        <v>1.796739459025936</v>
      </c>
      <c r="P270" s="14">
        <f>(testdata[[#This Row],[upper]]-testdata[[#This Row],[lower]])/testdata[[#This Row],[sma]]</f>
        <v>8.0806927594950326E-2</v>
      </c>
      <c r="R270" s="8">
        <v>269</v>
      </c>
      <c r="S270" s="11">
        <v>266.34249999999997</v>
      </c>
      <c r="T270" s="11">
        <v>277.10365955647899</v>
      </c>
      <c r="U270" s="11">
        <v>255.58134044351999</v>
      </c>
      <c r="V270" s="14">
        <v>0.949184864756485</v>
      </c>
      <c r="W270" s="14">
        <v>1.79673945902594</v>
      </c>
      <c r="X270" s="14">
        <v>8.0806927594950395E-2</v>
      </c>
    </row>
    <row r="271" spans="1:24" x14ac:dyDescent="0.25">
      <c r="A271" s="8">
        <v>270</v>
      </c>
      <c r="B271" s="4" t="s">
        <v>7</v>
      </c>
      <c r="C271" s="5" t="str">
        <f t="shared" si="12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 t="shared" si="10"/>
        <v>5.280005303027643</v>
      </c>
      <c r="K271" s="11">
        <f t="shared" si="11"/>
        <v>267.15200000000004</v>
      </c>
      <c r="L271" s="11">
        <f>testdata[[#This Row],[sma]]+2*testdata[[#This Row],[stdev]]</f>
        <v>277.71201060605534</v>
      </c>
      <c r="M271" s="11">
        <f>testdata[[#This Row],[sma]]-2*testdata[[#This Row],[stdev]]</f>
        <v>256.59198939394474</v>
      </c>
      <c r="N271" s="14">
        <f>(testdata[[#This Row],[close]]-testdata[[#This Row],[lower]])/(testdata[[#This Row],[upper]]-testdata[[#This Row],[lower]])</f>
        <v>0.83276481729904617</v>
      </c>
      <c r="O271" s="14">
        <f>(testdata[[#This Row],[close]]-testdata[[#This Row],[sma]])/testdata[[#This Row],[stdev]]</f>
        <v>1.3310592691961864</v>
      </c>
      <c r="P271" s="14">
        <f>(testdata[[#This Row],[upper]]-testdata[[#This Row],[lower]])/testdata[[#This Row],[sma]]</f>
        <v>7.9056197266389905E-2</v>
      </c>
      <c r="R271" s="8">
        <v>270</v>
      </c>
      <c r="S271" s="11">
        <v>267.15199999999999</v>
      </c>
      <c r="T271" s="11">
        <v>277.712010606055</v>
      </c>
      <c r="U271" s="11">
        <v>256.591989393944</v>
      </c>
      <c r="V271" s="14">
        <v>0.83276481729904805</v>
      </c>
      <c r="W271" s="14">
        <v>1.33105926919619</v>
      </c>
      <c r="X271" s="14">
        <v>7.9056197266389697E-2</v>
      </c>
    </row>
    <row r="272" spans="1:24" x14ac:dyDescent="0.25">
      <c r="A272" s="8">
        <v>271</v>
      </c>
      <c r="B272" s="4" t="s">
        <v>7</v>
      </c>
      <c r="C272" s="5" t="str">
        <f t="shared" si="12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 t="shared" si="10"/>
        <v>4.8083630010638769</v>
      </c>
      <c r="K272" s="11">
        <f t="shared" si="11"/>
        <v>267.86950000000007</v>
      </c>
      <c r="L272" s="11">
        <f>testdata[[#This Row],[sma]]+2*testdata[[#This Row],[stdev]]</f>
        <v>277.48622600212781</v>
      </c>
      <c r="M272" s="11">
        <f>testdata[[#This Row],[sma]]-2*testdata[[#This Row],[stdev]]</f>
        <v>258.25277399787234</v>
      </c>
      <c r="N272" s="14">
        <f>(testdata[[#This Row],[close]]-testdata[[#This Row],[lower]])/(testdata[[#This Row],[upper]]-testdata[[#This Row],[lower]])</f>
        <v>0.68200061014660462</v>
      </c>
      <c r="O272" s="14">
        <f>(testdata[[#This Row],[close]]-testdata[[#This Row],[sma]])/testdata[[#This Row],[stdev]]</f>
        <v>0.72800244058641705</v>
      </c>
      <c r="P272" s="14">
        <f>(testdata[[#This Row],[upper]]-testdata[[#This Row],[lower]])/testdata[[#This Row],[sma]]</f>
        <v>7.1801575036558707E-2</v>
      </c>
      <c r="R272" s="8">
        <v>271</v>
      </c>
      <c r="S272" s="11">
        <v>267.86950000000002</v>
      </c>
      <c r="T272" s="11">
        <v>277.48622600212701</v>
      </c>
      <c r="U272" s="11">
        <v>258.252773997872</v>
      </c>
      <c r="V272" s="14">
        <v>0.68200061014660696</v>
      </c>
      <c r="W272" s="14">
        <v>0.72800244058643004</v>
      </c>
      <c r="X272" s="14">
        <v>7.1801575036558901E-2</v>
      </c>
    </row>
    <row r="273" spans="1:24" x14ac:dyDescent="0.25">
      <c r="A273" s="8">
        <v>272</v>
      </c>
      <c r="B273" s="4" t="s">
        <v>7</v>
      </c>
      <c r="C273" s="5" t="str">
        <f t="shared" si="12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 t="shared" si="10"/>
        <v>4.3959533664496515</v>
      </c>
      <c r="K273" s="11">
        <f t="shared" si="11"/>
        <v>268.50200000000007</v>
      </c>
      <c r="L273" s="11">
        <f>testdata[[#This Row],[sma]]+2*testdata[[#This Row],[stdev]]</f>
        <v>277.29390673289936</v>
      </c>
      <c r="M273" s="11">
        <f>testdata[[#This Row],[sma]]-2*testdata[[#This Row],[stdev]]</f>
        <v>259.71009326710077</v>
      </c>
      <c r="N273" s="14">
        <f>(testdata[[#This Row],[close]]-testdata[[#This Row],[lower]])/(testdata[[#This Row],[upper]]-testdata[[#This Row],[lower]])</f>
        <v>0.67106641888863516</v>
      </c>
      <c r="O273" s="14">
        <f>(testdata[[#This Row],[close]]-testdata[[#This Row],[sma]])/testdata[[#This Row],[stdev]]</f>
        <v>0.68426567555453988</v>
      </c>
      <c r="P273" s="14">
        <f>(testdata[[#This Row],[upper]]-testdata[[#This Row],[lower]])/testdata[[#This Row],[sma]]</f>
        <v>6.5488575376714445E-2</v>
      </c>
      <c r="R273" s="8">
        <v>272</v>
      </c>
      <c r="S273" s="11">
        <v>268.50200000000001</v>
      </c>
      <c r="T273" s="11">
        <v>277.29390673289902</v>
      </c>
      <c r="U273" s="11">
        <v>259.71009326709998</v>
      </c>
      <c r="V273" s="14">
        <v>0.67106641888863905</v>
      </c>
      <c r="W273" s="14">
        <v>0.68426567555455697</v>
      </c>
      <c r="X273" s="14">
        <v>6.54885753767145E-2</v>
      </c>
    </row>
    <row r="274" spans="1:24" x14ac:dyDescent="0.25">
      <c r="A274" s="8">
        <v>273</v>
      </c>
      <c r="B274" s="4" t="s">
        <v>7</v>
      </c>
      <c r="C274" s="5" t="str">
        <f t="shared" si="12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 t="shared" si="10"/>
        <v>4.0249895652038683</v>
      </c>
      <c r="K274" s="11">
        <f t="shared" si="11"/>
        <v>269.03700000000003</v>
      </c>
      <c r="L274" s="11">
        <f>testdata[[#This Row],[sma]]+2*testdata[[#This Row],[stdev]]</f>
        <v>277.08697913040777</v>
      </c>
      <c r="M274" s="11">
        <f>testdata[[#This Row],[sma]]-2*testdata[[#This Row],[stdev]]</f>
        <v>260.9870208695923</v>
      </c>
      <c r="N274" s="14">
        <f>(testdata[[#This Row],[close]]-testdata[[#This Row],[lower]])/(testdata[[#This Row],[upper]]-testdata[[#This Row],[lower]])</f>
        <v>0.63434817438404945</v>
      </c>
      <c r="O274" s="14">
        <f>(testdata[[#This Row],[close]]-testdata[[#This Row],[sma]])/testdata[[#This Row],[stdev]]</f>
        <v>0.53739269753619767</v>
      </c>
      <c r="P274" s="14">
        <f>(testdata[[#This Row],[upper]]-testdata[[#This Row],[lower]])/testdata[[#This Row],[sma]]</f>
        <v>5.9842914769401484E-2</v>
      </c>
      <c r="R274" s="8">
        <v>273</v>
      </c>
      <c r="S274" s="11">
        <v>269.03699999999998</v>
      </c>
      <c r="T274" s="11">
        <v>277.08697913040697</v>
      </c>
      <c r="U274" s="11">
        <v>260.98702086959202</v>
      </c>
      <c r="V274" s="14">
        <v>0.634348174384052</v>
      </c>
      <c r="W274" s="14">
        <v>0.537392697536208</v>
      </c>
      <c r="X274" s="14">
        <v>5.9842914769401498E-2</v>
      </c>
    </row>
    <row r="275" spans="1:24" x14ac:dyDescent="0.25">
      <c r="A275" s="8">
        <v>274</v>
      </c>
      <c r="B275" s="4" t="s">
        <v>7</v>
      </c>
      <c r="C275" s="5" t="str">
        <f t="shared" si="12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 t="shared" si="10"/>
        <v>3.754387566567948</v>
      </c>
      <c r="K275" s="11">
        <f t="shared" si="11"/>
        <v>269.22200000000004</v>
      </c>
      <c r="L275" s="11">
        <f>testdata[[#This Row],[sma]]+2*testdata[[#This Row],[stdev]]</f>
        <v>276.73077513313592</v>
      </c>
      <c r="M275" s="11">
        <f>testdata[[#This Row],[sma]]-2*testdata[[#This Row],[stdev]]</f>
        <v>261.71322486686415</v>
      </c>
      <c r="N275" s="14">
        <f>(testdata[[#This Row],[close]]-testdata[[#This Row],[lower]])/(testdata[[#This Row],[upper]]-testdata[[#This Row],[lower]])</f>
        <v>0.23817300889406859</v>
      </c>
      <c r="O275" s="14">
        <f>(testdata[[#This Row],[close]]-testdata[[#This Row],[sma]])/testdata[[#This Row],[stdev]]</f>
        <v>-1.047307964423724</v>
      </c>
      <c r="P275" s="14">
        <f>(testdata[[#This Row],[upper]]-testdata[[#This Row],[lower]])/testdata[[#This Row],[sma]]</f>
        <v>5.5781289293860704E-2</v>
      </c>
      <c r="R275" s="8">
        <v>274</v>
      </c>
      <c r="S275" s="11">
        <v>269.22199999999998</v>
      </c>
      <c r="T275" s="11">
        <v>276.73077513313501</v>
      </c>
      <c r="U275" s="11">
        <v>261.71322486686398</v>
      </c>
      <c r="V275" s="14">
        <v>0.23817300889407</v>
      </c>
      <c r="W275" s="14">
        <v>-1.04730796442371</v>
      </c>
      <c r="X275" s="14">
        <v>5.5781289293860802E-2</v>
      </c>
    </row>
    <row r="276" spans="1:24" x14ac:dyDescent="0.25">
      <c r="A276" s="8">
        <v>275</v>
      </c>
      <c r="B276" s="4" t="s">
        <v>7</v>
      </c>
      <c r="C276" s="5" t="str">
        <f t="shared" si="12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 t="shared" si="10"/>
        <v>4.8414569088240365</v>
      </c>
      <c r="K276" s="11">
        <f t="shared" si="11"/>
        <v>268.76499999999999</v>
      </c>
      <c r="L276" s="11">
        <f>testdata[[#This Row],[sma]]+2*testdata[[#This Row],[stdev]]</f>
        <v>278.44791381764804</v>
      </c>
      <c r="M276" s="11">
        <f>testdata[[#This Row],[sma]]-2*testdata[[#This Row],[stdev]]</f>
        <v>259.08208618235193</v>
      </c>
      <c r="N276" s="14">
        <f>(testdata[[#This Row],[close]]-testdata[[#This Row],[lower]])/(testdata[[#This Row],[upper]]-testdata[[#This Row],[lower]])</f>
        <v>-0.25209798797619482</v>
      </c>
      <c r="O276" s="14">
        <f>(testdata[[#This Row],[close]]-testdata[[#This Row],[sma]])/testdata[[#This Row],[stdev]]</f>
        <v>-3.0083919519047742</v>
      </c>
      <c r="P276" s="14">
        <f>(testdata[[#This Row],[upper]]-testdata[[#This Row],[lower]])/testdata[[#This Row],[sma]]</f>
        <v>7.2054871859416642E-2</v>
      </c>
      <c r="R276" s="8">
        <v>275</v>
      </c>
      <c r="S276" s="11">
        <v>268.76499999999999</v>
      </c>
      <c r="T276" s="11">
        <v>278.44791381764799</v>
      </c>
      <c r="U276" s="11">
        <v>259.08208618235102</v>
      </c>
      <c r="V276" s="14">
        <v>-0.25209798797619298</v>
      </c>
      <c r="W276" s="14">
        <v>-3.0083919519047702</v>
      </c>
      <c r="X276" s="14">
        <v>7.2054871859416794E-2</v>
      </c>
    </row>
    <row r="277" spans="1:24" x14ac:dyDescent="0.25">
      <c r="A277" s="8">
        <v>276</v>
      </c>
      <c r="B277" s="4" t="s">
        <v>7</v>
      </c>
      <c r="C277" s="5" t="str">
        <f t="shared" si="12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 t="shared" si="10"/>
        <v>5.169992722432017</v>
      </c>
      <c r="K277" s="11">
        <f t="shared" si="11"/>
        <v>268.53449999999998</v>
      </c>
      <c r="L277" s="11">
        <f>testdata[[#This Row],[sma]]+2*testdata[[#This Row],[stdev]]</f>
        <v>278.87448544486404</v>
      </c>
      <c r="M277" s="11">
        <f>testdata[[#This Row],[sma]]-2*testdata[[#This Row],[stdev]]</f>
        <v>258.19451455513592</v>
      </c>
      <c r="N277" s="14">
        <f>(testdata[[#This Row],[close]]-testdata[[#This Row],[lower]])/(testdata[[#This Row],[upper]]-testdata[[#This Row],[lower]])</f>
        <v>4.9104781156556358E-2</v>
      </c>
      <c r="O277" s="14">
        <f>(testdata[[#This Row],[close]]-testdata[[#This Row],[sma]])/testdata[[#This Row],[stdev]]</f>
        <v>-1.8035808753737783</v>
      </c>
      <c r="P277" s="14">
        <f>(testdata[[#This Row],[upper]]-testdata[[#This Row],[lower]])/testdata[[#This Row],[sma]]</f>
        <v>7.7010480551765653E-2</v>
      </c>
      <c r="R277" s="8">
        <v>276</v>
      </c>
      <c r="S277" s="11">
        <v>268.53449999999998</v>
      </c>
      <c r="T277" s="11">
        <v>278.87448544486398</v>
      </c>
      <c r="U277" s="11">
        <v>258.19451455513502</v>
      </c>
      <c r="V277" s="14">
        <v>4.9104781156555699E-2</v>
      </c>
      <c r="W277" s="14">
        <v>-1.8035808753737701</v>
      </c>
      <c r="X277" s="14">
        <v>7.7010480551765501E-2</v>
      </c>
    </row>
    <row r="278" spans="1:24" x14ac:dyDescent="0.25">
      <c r="A278" s="8">
        <v>277</v>
      </c>
      <c r="B278" s="4" t="s">
        <v>7</v>
      </c>
      <c r="C278" s="5" t="str">
        <f t="shared" si="12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 t="shared" ref="J278:J341" si="13">_xlfn.STDEV.P(H259:H278)</f>
        <v>5.615539399737127</v>
      </c>
      <c r="K278" s="11">
        <f t="shared" ref="K278:K341" si="14">AVERAGE(H259:H278)</f>
        <v>268.20349999999996</v>
      </c>
      <c r="L278" s="11">
        <f>testdata[[#This Row],[sma]]+2*testdata[[#This Row],[stdev]]</f>
        <v>279.4345787994742</v>
      </c>
      <c r="M278" s="11">
        <f>testdata[[#This Row],[sma]]-2*testdata[[#This Row],[stdev]]</f>
        <v>256.97242120052573</v>
      </c>
      <c r="N278" s="14">
        <f>(testdata[[#This Row],[close]]-testdata[[#This Row],[lower]])/(testdata[[#This Row],[upper]]-testdata[[#This Row],[lower]])</f>
        <v>3.6843246060789071E-2</v>
      </c>
      <c r="O278" s="14">
        <f>(testdata[[#This Row],[close]]-testdata[[#This Row],[sma]])/testdata[[#This Row],[stdev]]</f>
        <v>-1.8526270157568403</v>
      </c>
      <c r="P278" s="14">
        <f>(testdata[[#This Row],[upper]]-testdata[[#This Row],[lower]])/testdata[[#This Row],[sma]]</f>
        <v>8.3750426817504123E-2</v>
      </c>
      <c r="R278" s="8">
        <v>277</v>
      </c>
      <c r="S278" s="11">
        <v>268.20350000000002</v>
      </c>
      <c r="T278" s="11">
        <v>279.43457879947402</v>
      </c>
      <c r="U278" s="11">
        <v>256.97242120052499</v>
      </c>
      <c r="V278" s="14">
        <v>3.6843246060788003E-2</v>
      </c>
      <c r="W278" s="14">
        <v>-1.8526270157568401</v>
      </c>
      <c r="X278" s="14">
        <v>8.3750426817504303E-2</v>
      </c>
    </row>
    <row r="279" spans="1:24" x14ac:dyDescent="0.25">
      <c r="A279" s="8">
        <v>278</v>
      </c>
      <c r="B279" s="4" t="s">
        <v>7</v>
      </c>
      <c r="C279" s="5" t="str">
        <f t="shared" si="12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 t="shared" si="13"/>
        <v>7.0832086479222118</v>
      </c>
      <c r="K279" s="11">
        <f t="shared" si="14"/>
        <v>267.40949999999992</v>
      </c>
      <c r="L279" s="11">
        <f>testdata[[#This Row],[sma]]+2*testdata[[#This Row],[stdev]]</f>
        <v>281.57591729584436</v>
      </c>
      <c r="M279" s="11">
        <f>testdata[[#This Row],[sma]]-2*testdata[[#This Row],[stdev]]</f>
        <v>253.24308270415551</v>
      </c>
      <c r="N279" s="14">
        <f>(testdata[[#This Row],[close]]-testdata[[#This Row],[lower]])/(testdata[[#This Row],[upper]]-testdata[[#This Row],[lower]])</f>
        <v>-0.18046491915974364</v>
      </c>
      <c r="O279" s="14">
        <f>(testdata[[#This Row],[close]]-testdata[[#This Row],[sma]])/testdata[[#This Row],[stdev]]</f>
        <v>-2.7218596766389727</v>
      </c>
      <c r="P279" s="14">
        <f>(testdata[[#This Row],[upper]]-testdata[[#This Row],[lower]])/testdata[[#This Row],[sma]]</f>
        <v>0.10595298443656212</v>
      </c>
      <c r="R279" s="8">
        <v>278</v>
      </c>
      <c r="S279" s="11">
        <v>267.40949999999998</v>
      </c>
      <c r="T279" s="11">
        <v>281.57591729584402</v>
      </c>
      <c r="U279" s="11">
        <v>253.243082704155</v>
      </c>
      <c r="V279" s="14">
        <v>-0.180464919159745</v>
      </c>
      <c r="W279" s="14">
        <v>-2.7218596766389802</v>
      </c>
      <c r="X279" s="14">
        <v>0.10595298443656199</v>
      </c>
    </row>
    <row r="280" spans="1:24" x14ac:dyDescent="0.25">
      <c r="A280" s="8">
        <v>279</v>
      </c>
      <c r="B280" s="4" t="s">
        <v>7</v>
      </c>
      <c r="C280" s="5" t="str">
        <f t="shared" si="12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 t="shared" si="13"/>
        <v>7.852235652984441</v>
      </c>
      <c r="K280" s="11">
        <f t="shared" si="14"/>
        <v>266.70549999999992</v>
      </c>
      <c r="L280" s="11">
        <f>testdata[[#This Row],[sma]]+2*testdata[[#This Row],[stdev]]</f>
        <v>282.40997130596878</v>
      </c>
      <c r="M280" s="11">
        <f>testdata[[#This Row],[sma]]-2*testdata[[#This Row],[stdev]]</f>
        <v>251.00102869403102</v>
      </c>
      <c r="N280" s="14">
        <f>(testdata[[#This Row],[close]]-testdata[[#This Row],[lower]])/(testdata[[#This Row],[upper]]-testdata[[#This Row],[lower]])</f>
        <v>2.7347985463303023E-2</v>
      </c>
      <c r="O280" s="14">
        <f>(testdata[[#This Row],[close]]-testdata[[#This Row],[sma]])/testdata[[#This Row],[stdev]]</f>
        <v>-1.8906080581467894</v>
      </c>
      <c r="P280" s="14">
        <f>(testdata[[#This Row],[upper]]-testdata[[#This Row],[lower]])/testdata[[#This Row],[sma]]</f>
        <v>0.11776638506494155</v>
      </c>
      <c r="R280" s="8">
        <v>279</v>
      </c>
      <c r="S280" s="11">
        <v>266.70549999999997</v>
      </c>
      <c r="T280" s="11">
        <v>282.40997130596799</v>
      </c>
      <c r="U280" s="11">
        <v>251.00102869403099</v>
      </c>
      <c r="V280" s="14">
        <v>2.7347985463299401E-2</v>
      </c>
      <c r="W280" s="14">
        <v>-1.8906080581468001</v>
      </c>
      <c r="X280" s="14">
        <v>0.117766385064941</v>
      </c>
    </row>
    <row r="281" spans="1:24" x14ac:dyDescent="0.25">
      <c r="A281" s="8">
        <v>280</v>
      </c>
      <c r="B281" s="4" t="s">
        <v>7</v>
      </c>
      <c r="C281" s="5" t="str">
        <f t="shared" si="12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 t="shared" si="13"/>
        <v>8.2131339937931127</v>
      </c>
      <c r="K281" s="11">
        <f t="shared" si="14"/>
        <v>266.09999999999997</v>
      </c>
      <c r="L281" s="11">
        <f>testdata[[#This Row],[sma]]+2*testdata[[#This Row],[stdev]]</f>
        <v>282.52626798758621</v>
      </c>
      <c r="M281" s="11">
        <f>testdata[[#This Row],[sma]]-2*testdata[[#This Row],[stdev]]</f>
        <v>249.67373201241375</v>
      </c>
      <c r="N281" s="14">
        <f>(testdata[[#This Row],[close]]-testdata[[#This Row],[lower]])/(testdata[[#This Row],[upper]]-testdata[[#This Row],[lower]])</f>
        <v>0.1791724082437551</v>
      </c>
      <c r="O281" s="14">
        <f>(testdata[[#This Row],[close]]-testdata[[#This Row],[sma]])/testdata[[#This Row],[stdev]]</f>
        <v>-1.2833103670249781</v>
      </c>
      <c r="P281" s="14">
        <f>(testdata[[#This Row],[upper]]-testdata[[#This Row],[lower]])/testdata[[#This Row],[sma]]</f>
        <v>0.12345936104912612</v>
      </c>
      <c r="R281" s="8">
        <v>280</v>
      </c>
      <c r="S281" s="11">
        <v>266.10000000000002</v>
      </c>
      <c r="T281" s="11">
        <v>282.52626798758598</v>
      </c>
      <c r="U281" s="11">
        <v>249.67373201241301</v>
      </c>
      <c r="V281" s="14">
        <v>0.17917240824375399</v>
      </c>
      <c r="W281" s="14">
        <v>-1.2833103670249799</v>
      </c>
      <c r="X281" s="14">
        <v>0.123459361049126</v>
      </c>
    </row>
    <row r="282" spans="1:24" x14ac:dyDescent="0.25">
      <c r="A282" s="8">
        <v>281</v>
      </c>
      <c r="B282" s="4" t="s">
        <v>7</v>
      </c>
      <c r="C282" s="5" t="str">
        <f t="shared" si="12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 t="shared" si="13"/>
        <v>8.489103766004984</v>
      </c>
      <c r="K282" s="11">
        <f t="shared" si="14"/>
        <v>265.57149999999996</v>
      </c>
      <c r="L282" s="11">
        <f>testdata[[#This Row],[sma]]+2*testdata[[#This Row],[stdev]]</f>
        <v>282.5497075320099</v>
      </c>
      <c r="M282" s="11">
        <f>testdata[[#This Row],[sma]]-2*testdata[[#This Row],[stdev]]</f>
        <v>248.59329246798998</v>
      </c>
      <c r="N282" s="14">
        <f>(testdata[[#This Row],[close]]-testdata[[#This Row],[lower]])/(testdata[[#This Row],[upper]]-testdata[[#This Row],[lower]])</f>
        <v>0.22371936253245578</v>
      </c>
      <c r="O282" s="14">
        <f>(testdata[[#This Row],[close]]-testdata[[#This Row],[sma]])/testdata[[#This Row],[stdev]]</f>
        <v>-1.1051225498701782</v>
      </c>
      <c r="P282" s="14">
        <f>(testdata[[#This Row],[upper]]-testdata[[#This Row],[lower]])/testdata[[#This Row],[sma]]</f>
        <v>0.12786166837940038</v>
      </c>
      <c r="R282" s="8">
        <v>281</v>
      </c>
      <c r="S282" s="11">
        <v>265.57150000000001</v>
      </c>
      <c r="T282" s="11">
        <v>282.54970753200899</v>
      </c>
      <c r="U282" s="11">
        <v>248.59329246799001</v>
      </c>
      <c r="V282" s="14">
        <v>0.223719362532454</v>
      </c>
      <c r="W282" s="14">
        <v>-1.10512254987018</v>
      </c>
      <c r="X282" s="14">
        <v>0.1278616683794</v>
      </c>
    </row>
    <row r="283" spans="1:24" x14ac:dyDescent="0.25">
      <c r="A283" s="8">
        <v>282</v>
      </c>
      <c r="B283" s="4" t="s">
        <v>7</v>
      </c>
      <c r="C283" s="5" t="str">
        <f t="shared" si="12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 t="shared" si="13"/>
        <v>8.537575709766795</v>
      </c>
      <c r="K283" s="11">
        <f t="shared" si="14"/>
        <v>265.08899999999994</v>
      </c>
      <c r="L283" s="11">
        <f>testdata[[#This Row],[sma]]+2*testdata[[#This Row],[stdev]]</f>
        <v>282.16415141953354</v>
      </c>
      <c r="M283" s="11">
        <f>testdata[[#This Row],[sma]]-2*testdata[[#This Row],[stdev]]</f>
        <v>248.01384858046634</v>
      </c>
      <c r="N283" s="14">
        <f>(testdata[[#This Row],[close]]-testdata[[#This Row],[lower]])/(testdata[[#This Row],[upper]]-testdata[[#This Row],[lower]])</f>
        <v>0.34073347678258747</v>
      </c>
      <c r="O283" s="14">
        <f>(testdata[[#This Row],[close]]-testdata[[#This Row],[sma]])/testdata[[#This Row],[stdev]]</f>
        <v>-0.63706609286965044</v>
      </c>
      <c r="P283" s="14">
        <f>(testdata[[#This Row],[upper]]-testdata[[#This Row],[lower]])/testdata[[#This Row],[sma]]</f>
        <v>0.1288258012934041</v>
      </c>
      <c r="R283" s="8">
        <v>282</v>
      </c>
      <c r="S283" s="11">
        <v>265.089</v>
      </c>
      <c r="T283" s="11">
        <v>282.16415141953303</v>
      </c>
      <c r="U283" s="11">
        <v>248.013848580466</v>
      </c>
      <c r="V283" s="14">
        <v>0.34073347678258598</v>
      </c>
      <c r="W283" s="14">
        <v>-0.63706609286965399</v>
      </c>
      <c r="X283" s="14">
        <v>0.12882580129340401</v>
      </c>
    </row>
    <row r="284" spans="1:24" x14ac:dyDescent="0.25">
      <c r="A284" s="8">
        <v>283</v>
      </c>
      <c r="B284" s="4" t="s">
        <v>7</v>
      </c>
      <c r="C284" s="5" t="str">
        <f t="shared" si="12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 t="shared" si="13"/>
        <v>8.5042839057736064</v>
      </c>
      <c r="K284" s="11">
        <f t="shared" si="14"/>
        <v>264.79449999999997</v>
      </c>
      <c r="L284" s="11">
        <f>testdata[[#This Row],[sma]]+2*testdata[[#This Row],[stdev]]</f>
        <v>281.80306781154718</v>
      </c>
      <c r="M284" s="11">
        <f>testdata[[#This Row],[sma]]-2*testdata[[#This Row],[stdev]]</f>
        <v>247.78593218845276</v>
      </c>
      <c r="N284" s="14">
        <f>(testdata[[#This Row],[close]]-testdata[[#This Row],[lower]])/(testdata[[#This Row],[upper]]-testdata[[#This Row],[lower]])</f>
        <v>0.44607129711548849</v>
      </c>
      <c r="O284" s="14">
        <f>(testdata[[#This Row],[close]]-testdata[[#This Row],[sma]])/testdata[[#This Row],[stdev]]</f>
        <v>-0.215714811538046</v>
      </c>
      <c r="P284" s="14">
        <f>(testdata[[#This Row],[upper]]-testdata[[#This Row],[lower]])/testdata[[#This Row],[sma]]</f>
        <v>0.12846617140119762</v>
      </c>
      <c r="R284" s="8">
        <v>283</v>
      </c>
      <c r="S284" s="11">
        <v>264.79450000000003</v>
      </c>
      <c r="T284" s="11">
        <v>281.80306781154701</v>
      </c>
      <c r="U284" s="11">
        <v>247.78593218845199</v>
      </c>
      <c r="V284" s="14">
        <v>0.44607129711548799</v>
      </c>
      <c r="W284" s="14">
        <v>-0.215714811538046</v>
      </c>
      <c r="X284" s="14">
        <v>0.12846617140119701</v>
      </c>
    </row>
    <row r="285" spans="1:24" x14ac:dyDescent="0.25">
      <c r="A285" s="8">
        <v>284</v>
      </c>
      <c r="B285" s="4" t="s">
        <v>7</v>
      </c>
      <c r="C285" s="5" t="str">
        <f t="shared" si="12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 t="shared" si="13"/>
        <v>8.4238744648765991</v>
      </c>
      <c r="K285" s="11">
        <f t="shared" si="14"/>
        <v>264.44299999999993</v>
      </c>
      <c r="L285" s="11">
        <f>testdata[[#This Row],[sma]]+2*testdata[[#This Row],[stdev]]</f>
        <v>281.29074892975314</v>
      </c>
      <c r="M285" s="11">
        <f>testdata[[#This Row],[sma]]-2*testdata[[#This Row],[stdev]]</f>
        <v>247.59525107024672</v>
      </c>
      <c r="N285" s="14">
        <f>(testdata[[#This Row],[close]]-testdata[[#This Row],[lower]])/(testdata[[#This Row],[upper]]-testdata[[#This Row],[lower]])</f>
        <v>0.45836238995934342</v>
      </c>
      <c r="O285" s="14">
        <f>(testdata[[#This Row],[close]]-testdata[[#This Row],[sma]])/testdata[[#This Row],[stdev]]</f>
        <v>-0.16655044016262638</v>
      </c>
      <c r="P285" s="14">
        <f>(testdata[[#This Row],[upper]]-testdata[[#This Row],[lower]])/testdata[[#This Row],[sma]]</f>
        <v>0.12742064588401442</v>
      </c>
      <c r="R285" s="8">
        <v>284</v>
      </c>
      <c r="S285" s="11">
        <v>264.44299999999998</v>
      </c>
      <c r="T285" s="11">
        <v>281.29074892975302</v>
      </c>
      <c r="U285" s="11">
        <v>247.59525107024601</v>
      </c>
      <c r="V285" s="14">
        <v>0.45836238995933998</v>
      </c>
      <c r="W285" s="14">
        <v>-0.16655044016263701</v>
      </c>
      <c r="X285" s="14">
        <v>0.127420645884014</v>
      </c>
    </row>
    <row r="286" spans="1:24" x14ac:dyDescent="0.25">
      <c r="A286" s="8">
        <v>285</v>
      </c>
      <c r="B286" s="4" t="s">
        <v>7</v>
      </c>
      <c r="C286" s="5" t="str">
        <f t="shared" si="12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 t="shared" si="13"/>
        <v>8.2503738703164249</v>
      </c>
      <c r="K286" s="11">
        <f t="shared" si="14"/>
        <v>263.899</v>
      </c>
      <c r="L286" s="11">
        <f>testdata[[#This Row],[sma]]+2*testdata[[#This Row],[stdev]]</f>
        <v>280.39974774063285</v>
      </c>
      <c r="M286" s="11">
        <f>testdata[[#This Row],[sma]]-2*testdata[[#This Row],[stdev]]</f>
        <v>247.39825225936715</v>
      </c>
      <c r="N286" s="14">
        <f>(testdata[[#This Row],[close]]-testdata[[#This Row],[lower]])/(testdata[[#This Row],[upper]]-testdata[[#This Row],[lower]])</f>
        <v>0.42397314232549477</v>
      </c>
      <c r="O286" s="14">
        <f>(testdata[[#This Row],[close]]-testdata[[#This Row],[sma]])/testdata[[#This Row],[stdev]]</f>
        <v>-0.30410743069802088</v>
      </c>
      <c r="P286" s="14">
        <f>(testdata[[#This Row],[upper]]-testdata[[#This Row],[lower]])/testdata[[#This Row],[sma]]</f>
        <v>0.12505350714199634</v>
      </c>
      <c r="R286" s="8">
        <v>285</v>
      </c>
      <c r="S286" s="11">
        <v>263.899</v>
      </c>
      <c r="T286" s="11">
        <v>280.39974774063199</v>
      </c>
      <c r="U286" s="11">
        <v>247.39825225936701</v>
      </c>
      <c r="V286" s="14">
        <v>0.42397314232549499</v>
      </c>
      <c r="W286" s="14">
        <v>-0.30410743069801899</v>
      </c>
      <c r="X286" s="14">
        <v>0.12505350714199601</v>
      </c>
    </row>
    <row r="287" spans="1:24" x14ac:dyDescent="0.25">
      <c r="A287" s="8">
        <v>286</v>
      </c>
      <c r="B287" s="4" t="s">
        <v>7</v>
      </c>
      <c r="C287" s="5" t="str">
        <f t="shared" si="12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 t="shared" si="13"/>
        <v>8.0243761595528422</v>
      </c>
      <c r="K287" s="11">
        <f t="shared" si="14"/>
        <v>263.26150000000001</v>
      </c>
      <c r="L287" s="11">
        <f>testdata[[#This Row],[sma]]+2*testdata[[#This Row],[stdev]]</f>
        <v>279.3102523191057</v>
      </c>
      <c r="M287" s="11">
        <f>testdata[[#This Row],[sma]]-2*testdata[[#This Row],[stdev]]</f>
        <v>247.21274768089432</v>
      </c>
      <c r="N287" s="14">
        <f>(testdata[[#This Row],[close]]-testdata[[#This Row],[lower]])/(testdata[[#This Row],[upper]]-testdata[[#This Row],[lower]])</f>
        <v>0.4011916958733161</v>
      </c>
      <c r="O287" s="14">
        <f>(testdata[[#This Row],[close]]-testdata[[#This Row],[sma]])/testdata[[#This Row],[stdev]]</f>
        <v>-0.39523321650673576</v>
      </c>
      <c r="P287" s="14">
        <f>(testdata[[#This Row],[upper]]-testdata[[#This Row],[lower]])/testdata[[#This Row],[sma]]</f>
        <v>0.12192251673036648</v>
      </c>
      <c r="R287" s="8">
        <v>286</v>
      </c>
      <c r="S287" s="11">
        <v>263.26150000000001</v>
      </c>
      <c r="T287" s="11">
        <v>279.31025231910502</v>
      </c>
      <c r="U287" s="11">
        <v>247.21274768089401</v>
      </c>
      <c r="V287" s="14">
        <v>0.40119169587331699</v>
      </c>
      <c r="W287" s="14">
        <v>-0.39523321650673099</v>
      </c>
      <c r="X287" s="14">
        <v>0.121922516730366</v>
      </c>
    </row>
    <row r="288" spans="1:24" x14ac:dyDescent="0.25">
      <c r="A288" s="8">
        <v>287</v>
      </c>
      <c r="B288" s="4" t="s">
        <v>7</v>
      </c>
      <c r="C288" s="5" t="str">
        <f t="shared" si="12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 t="shared" si="13"/>
        <v>7.7408361305481739</v>
      </c>
      <c r="K288" s="11">
        <f t="shared" si="14"/>
        <v>262.64600000000007</v>
      </c>
      <c r="L288" s="11">
        <f>testdata[[#This Row],[sma]]+2*testdata[[#This Row],[stdev]]</f>
        <v>278.12767226109639</v>
      </c>
      <c r="M288" s="11">
        <f>testdata[[#This Row],[sma]]-2*testdata[[#This Row],[stdev]]</f>
        <v>247.16432773890372</v>
      </c>
      <c r="N288" s="14">
        <f>(testdata[[#This Row],[close]]-testdata[[#This Row],[lower]])/(testdata[[#This Row],[upper]]-testdata[[#This Row],[lower]])</f>
        <v>0.42843150395424001</v>
      </c>
      <c r="O288" s="14">
        <f>(testdata[[#This Row],[close]]-testdata[[#This Row],[sma]])/testdata[[#This Row],[stdev]]</f>
        <v>-0.28627398418304162</v>
      </c>
      <c r="P288" s="14">
        <f>(testdata[[#This Row],[upper]]-testdata[[#This Row],[lower]])/testdata[[#This Row],[sma]]</f>
        <v>0.1178900288684871</v>
      </c>
      <c r="R288" s="8">
        <v>287</v>
      </c>
      <c r="S288" s="11">
        <v>262.64600000000002</v>
      </c>
      <c r="T288" s="11">
        <v>278.127672261096</v>
      </c>
      <c r="U288" s="11">
        <v>247.16432773890301</v>
      </c>
      <c r="V288" s="14">
        <v>0.42843150395424101</v>
      </c>
      <c r="W288" s="14">
        <v>-0.28627398418303301</v>
      </c>
      <c r="X288" s="14">
        <v>0.117890028868487</v>
      </c>
    </row>
    <row r="289" spans="1:24" x14ac:dyDescent="0.25">
      <c r="A289" s="8">
        <v>288</v>
      </c>
      <c r="B289" s="4" t="s">
        <v>7</v>
      </c>
      <c r="C289" s="5" t="str">
        <f t="shared" si="12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 t="shared" si="13"/>
        <v>7.3980064037550015</v>
      </c>
      <c r="K289" s="11">
        <f t="shared" si="14"/>
        <v>262.23250000000007</v>
      </c>
      <c r="L289" s="11">
        <f>testdata[[#This Row],[sma]]+2*testdata[[#This Row],[stdev]]</f>
        <v>277.02851280751008</v>
      </c>
      <c r="M289" s="11">
        <f>testdata[[#This Row],[sma]]-2*testdata[[#This Row],[stdev]]</f>
        <v>247.43648719249006</v>
      </c>
      <c r="N289" s="14">
        <f>(testdata[[#This Row],[close]]-testdata[[#This Row],[lower]])/(testdata[[#This Row],[upper]]-testdata[[#This Row],[lower]])</f>
        <v>0.57932880400077758</v>
      </c>
      <c r="O289" s="14">
        <f>(testdata[[#This Row],[close]]-testdata[[#This Row],[sma]])/testdata[[#This Row],[stdev]]</f>
        <v>0.31731521600311025</v>
      </c>
      <c r="P289" s="14">
        <f>(testdata[[#This Row],[upper]]-testdata[[#This Row],[lower]])/testdata[[#This Row],[sma]]</f>
        <v>0.11284652213215376</v>
      </c>
      <c r="R289" s="8">
        <v>288</v>
      </c>
      <c r="S289" s="11">
        <v>262.23250000000002</v>
      </c>
      <c r="T289" s="11">
        <v>277.02851280751003</v>
      </c>
      <c r="U289" s="11">
        <v>247.43648719249001</v>
      </c>
      <c r="V289" s="14">
        <v>0.57932880400078002</v>
      </c>
      <c r="W289" s="14">
        <v>0.31731521600312201</v>
      </c>
      <c r="X289" s="14">
        <v>0.112846522132153</v>
      </c>
    </row>
    <row r="290" spans="1:24" x14ac:dyDescent="0.25">
      <c r="A290" s="8">
        <v>289</v>
      </c>
      <c r="B290" s="4" t="s">
        <v>7</v>
      </c>
      <c r="C290" s="5" t="str">
        <f t="shared" si="12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 t="shared" si="13"/>
        <v>6.8214562045064824</v>
      </c>
      <c r="K290" s="11">
        <f t="shared" si="14"/>
        <v>261.81450000000007</v>
      </c>
      <c r="L290" s="11">
        <f>testdata[[#This Row],[sma]]+2*testdata[[#This Row],[stdev]]</f>
        <v>275.45741240901305</v>
      </c>
      <c r="M290" s="11">
        <f>testdata[[#This Row],[sma]]-2*testdata[[#This Row],[stdev]]</f>
        <v>248.17158759098709</v>
      </c>
      <c r="N290" s="14">
        <f>(testdata[[#This Row],[close]]-testdata[[#This Row],[lower]])/(testdata[[#This Row],[upper]]-testdata[[#This Row],[lower]])</f>
        <v>0.71386562579353574</v>
      </c>
      <c r="O290" s="14">
        <f>(testdata[[#This Row],[close]]-testdata[[#This Row],[sma]])/testdata[[#This Row],[stdev]]</f>
        <v>0.85546250317414396</v>
      </c>
      <c r="P290" s="14">
        <f>(testdata[[#This Row],[upper]]-testdata[[#This Row],[lower]])/testdata[[#This Row],[sma]]</f>
        <v>0.10421815758113455</v>
      </c>
      <c r="R290" s="8">
        <v>289</v>
      </c>
      <c r="S290" s="11">
        <v>261.81450000000001</v>
      </c>
      <c r="T290" s="11">
        <v>275.45741240901202</v>
      </c>
      <c r="U290" s="11">
        <v>248.171587590987</v>
      </c>
      <c r="V290" s="14">
        <v>0.71386562579353896</v>
      </c>
      <c r="W290" s="14">
        <v>0.85546250317415695</v>
      </c>
      <c r="X290" s="14">
        <v>0.10421815758113399</v>
      </c>
    </row>
    <row r="291" spans="1:24" x14ac:dyDescent="0.25">
      <c r="A291" s="8">
        <v>290</v>
      </c>
      <c r="B291" s="4" t="s">
        <v>7</v>
      </c>
      <c r="C291" s="5" t="str">
        <f t="shared" si="12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 t="shared" si="13"/>
        <v>6.2413795750619103</v>
      </c>
      <c r="K291" s="11">
        <f t="shared" si="14"/>
        <v>261.32100000000003</v>
      </c>
      <c r="L291" s="11">
        <f>testdata[[#This Row],[sma]]+2*testdata[[#This Row],[stdev]]</f>
        <v>273.80375915012382</v>
      </c>
      <c r="M291" s="11">
        <f>testdata[[#This Row],[sma]]-2*testdata[[#This Row],[stdev]]</f>
        <v>248.8382408498762</v>
      </c>
      <c r="N291" s="14">
        <f>(testdata[[#This Row],[close]]-testdata[[#This Row],[lower]])/(testdata[[#This Row],[upper]]-testdata[[#This Row],[lower]])</f>
        <v>0.61972513304361654</v>
      </c>
      <c r="O291" s="14">
        <f>(testdata[[#This Row],[close]]-testdata[[#This Row],[sma]])/testdata[[#This Row],[stdev]]</f>
        <v>0.47890053217446354</v>
      </c>
      <c r="P291" s="14">
        <f>(testdata[[#This Row],[upper]]-testdata[[#This Row],[lower]])/testdata[[#This Row],[sma]]</f>
        <v>9.5535828732660671E-2</v>
      </c>
      <c r="R291" s="8">
        <v>290</v>
      </c>
      <c r="S291" s="11">
        <v>261.32100000000003</v>
      </c>
      <c r="T291" s="11">
        <v>273.80375915012303</v>
      </c>
      <c r="U291" s="11">
        <v>248.838240849876</v>
      </c>
      <c r="V291" s="14">
        <v>0.61972513304361598</v>
      </c>
      <c r="W291" s="14">
        <v>0.47890053217446699</v>
      </c>
      <c r="X291" s="14">
        <v>9.5535828732660699E-2</v>
      </c>
    </row>
    <row r="292" spans="1:24" x14ac:dyDescent="0.25">
      <c r="A292" s="8">
        <v>291</v>
      </c>
      <c r="B292" s="4" t="s">
        <v>7</v>
      </c>
      <c r="C292" s="5" t="str">
        <f t="shared" si="12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 t="shared" si="13"/>
        <v>5.8028703242447159</v>
      </c>
      <c r="K292" s="11">
        <f t="shared" si="14"/>
        <v>260.834</v>
      </c>
      <c r="L292" s="11">
        <f>testdata[[#This Row],[sma]]+2*testdata[[#This Row],[stdev]]</f>
        <v>272.43974064848942</v>
      </c>
      <c r="M292" s="11">
        <f>testdata[[#This Row],[sma]]-2*testdata[[#This Row],[stdev]]</f>
        <v>249.22825935151056</v>
      </c>
      <c r="N292" s="14">
        <f>(testdata[[#This Row],[close]]-testdata[[#This Row],[lower]])/(testdata[[#This Row],[upper]]-testdata[[#This Row],[lower]])</f>
        <v>0.53429337360315787</v>
      </c>
      <c r="O292" s="14">
        <f>(testdata[[#This Row],[close]]-testdata[[#This Row],[sma]])/testdata[[#This Row],[stdev]]</f>
        <v>0.13717349441262885</v>
      </c>
      <c r="P292" s="14">
        <f>(testdata[[#This Row],[upper]]-testdata[[#This Row],[lower]])/testdata[[#This Row],[sma]]</f>
        <v>8.8989477203811077E-2</v>
      </c>
      <c r="R292" s="8">
        <v>291</v>
      </c>
      <c r="S292" s="11">
        <v>260.834</v>
      </c>
      <c r="T292" s="11">
        <v>272.43974064848902</v>
      </c>
      <c r="U292" s="11">
        <v>249.22825935150999</v>
      </c>
      <c r="V292" s="14">
        <v>0.53429337360315698</v>
      </c>
      <c r="W292" s="14">
        <v>0.13717349441262999</v>
      </c>
      <c r="X292" s="14">
        <v>8.8989477203811104E-2</v>
      </c>
    </row>
    <row r="293" spans="1:24" x14ac:dyDescent="0.25">
      <c r="A293" s="8">
        <v>292</v>
      </c>
      <c r="B293" s="4" t="s">
        <v>7</v>
      </c>
      <c r="C293" s="5" t="str">
        <f t="shared" si="12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 t="shared" si="13"/>
        <v>5.2875135933631396</v>
      </c>
      <c r="K293" s="11">
        <f t="shared" si="14"/>
        <v>260.14999999999998</v>
      </c>
      <c r="L293" s="11">
        <f>testdata[[#This Row],[sma]]+2*testdata[[#This Row],[stdev]]</f>
        <v>270.72502718672627</v>
      </c>
      <c r="M293" s="11">
        <f>testdata[[#This Row],[sma]]-2*testdata[[#This Row],[stdev]]</f>
        <v>249.57497281327369</v>
      </c>
      <c r="N293" s="14">
        <f>(testdata[[#This Row],[close]]-testdata[[#This Row],[lower]])/(testdata[[#This Row],[upper]]-testdata[[#This Row],[lower]])</f>
        <v>0.39030761060775127</v>
      </c>
      <c r="O293" s="14">
        <f>(testdata[[#This Row],[close]]-testdata[[#This Row],[sma]])/testdata[[#This Row],[stdev]]</f>
        <v>-0.43876955756899527</v>
      </c>
      <c r="P293" s="14">
        <f>(testdata[[#This Row],[upper]]-testdata[[#This Row],[lower]])/testdata[[#This Row],[sma]]</f>
        <v>8.1299459440524996E-2</v>
      </c>
      <c r="R293" s="8">
        <v>292</v>
      </c>
      <c r="S293" s="11">
        <v>260.14999999999998</v>
      </c>
      <c r="T293" s="11">
        <v>270.72502718672598</v>
      </c>
      <c r="U293" s="11">
        <v>249.57497281327301</v>
      </c>
      <c r="V293" s="14">
        <v>0.39030761060774999</v>
      </c>
      <c r="W293" s="14">
        <v>-0.43876955756899599</v>
      </c>
      <c r="X293" s="14">
        <v>8.1299459440524899E-2</v>
      </c>
    </row>
    <row r="294" spans="1:24" x14ac:dyDescent="0.25">
      <c r="A294" s="8">
        <v>293</v>
      </c>
      <c r="B294" s="4" t="s">
        <v>7</v>
      </c>
      <c r="C294" s="5" t="str">
        <f t="shared" si="12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 t="shared" si="13"/>
        <v>4.6410425552886263</v>
      </c>
      <c r="K294" s="11">
        <f t="shared" si="14"/>
        <v>259.548</v>
      </c>
      <c r="L294" s="11">
        <f>testdata[[#This Row],[sma]]+2*testdata[[#This Row],[stdev]]</f>
        <v>268.83008511057727</v>
      </c>
      <c r="M294" s="11">
        <f>testdata[[#This Row],[sma]]-2*testdata[[#This Row],[stdev]]</f>
        <v>250.26591488942276</v>
      </c>
      <c r="N294" s="14">
        <f>(testdata[[#This Row],[close]]-testdata[[#This Row],[lower]])/(testdata[[#This Row],[upper]]-testdata[[#This Row],[lower]])</f>
        <v>0.47909952368580139</v>
      </c>
      <c r="O294" s="14">
        <f>(testdata[[#This Row],[close]]-testdata[[#This Row],[sma]])/testdata[[#This Row],[stdev]]</f>
        <v>-8.3601905256791398E-2</v>
      </c>
      <c r="P294" s="14">
        <f>(testdata[[#This Row],[upper]]-testdata[[#This Row],[lower]])/testdata[[#This Row],[sma]]</f>
        <v>7.1524998155079261E-2</v>
      </c>
      <c r="R294" s="8">
        <v>293</v>
      </c>
      <c r="S294" s="11">
        <v>259.548</v>
      </c>
      <c r="T294" s="11">
        <v>268.83008511057699</v>
      </c>
      <c r="U294" s="11">
        <v>250.26591488942199</v>
      </c>
      <c r="V294" s="14">
        <v>0.4790995236858</v>
      </c>
      <c r="W294" s="14">
        <v>-8.3601905256796297E-2</v>
      </c>
      <c r="X294" s="14">
        <v>7.1524998155079206E-2</v>
      </c>
    </row>
    <row r="295" spans="1:24" x14ac:dyDescent="0.25">
      <c r="A295" s="8">
        <v>294</v>
      </c>
      <c r="B295" s="4" t="s">
        <v>7</v>
      </c>
      <c r="C295" s="5" t="str">
        <f t="shared" si="12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 t="shared" si="13"/>
        <v>4.4949548384828031</v>
      </c>
      <c r="K295" s="11">
        <f t="shared" si="14"/>
        <v>259.39099999999996</v>
      </c>
      <c r="L295" s="11">
        <f>testdata[[#This Row],[sma]]+2*testdata[[#This Row],[stdev]]</f>
        <v>268.38090967696559</v>
      </c>
      <c r="M295" s="11">
        <f>testdata[[#This Row],[sma]]-2*testdata[[#This Row],[stdev]]</f>
        <v>250.40109032303437</v>
      </c>
      <c r="N295" s="14">
        <f>(testdata[[#This Row],[close]]-testdata[[#This Row],[lower]])/(testdata[[#This Row],[upper]]-testdata[[#This Row],[lower]])</f>
        <v>0.65344981758099563</v>
      </c>
      <c r="O295" s="14">
        <f>(testdata[[#This Row],[close]]-testdata[[#This Row],[sma]])/testdata[[#This Row],[stdev]]</f>
        <v>0.61379927032398596</v>
      </c>
      <c r="P295" s="14">
        <f>(testdata[[#This Row],[upper]]-testdata[[#This Row],[lower]])/testdata[[#This Row],[sma]]</f>
        <v>6.9315509612635842E-2</v>
      </c>
      <c r="R295" s="8">
        <v>294</v>
      </c>
      <c r="S295" s="11">
        <v>259.39100000000002</v>
      </c>
      <c r="T295" s="11">
        <v>268.38090967696502</v>
      </c>
      <c r="U295" s="11">
        <v>250.401090323034</v>
      </c>
      <c r="V295" s="14">
        <v>0.65344981758099496</v>
      </c>
      <c r="W295" s="14">
        <v>0.61379927032398296</v>
      </c>
      <c r="X295" s="14">
        <v>6.9315509612635703E-2</v>
      </c>
    </row>
    <row r="296" spans="1:24" x14ac:dyDescent="0.25">
      <c r="A296" s="8">
        <v>295</v>
      </c>
      <c r="B296" s="4" t="s">
        <v>7</v>
      </c>
      <c r="C296" s="5" t="str">
        <f t="shared" si="12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 t="shared" si="13"/>
        <v>4.3885573939507685</v>
      </c>
      <c r="K296" s="11">
        <f t="shared" si="14"/>
        <v>259.82199999999995</v>
      </c>
      <c r="L296" s="11">
        <f>testdata[[#This Row],[sma]]+2*testdata[[#This Row],[stdev]]</f>
        <v>268.5991147879015</v>
      </c>
      <c r="M296" s="11">
        <f>testdata[[#This Row],[sma]]-2*testdata[[#This Row],[stdev]]</f>
        <v>251.04488521209842</v>
      </c>
      <c r="N296" s="14">
        <f>(testdata[[#This Row],[close]]-testdata[[#This Row],[lower]])/(testdata[[#This Row],[upper]]-testdata[[#This Row],[lower]])</f>
        <v>0.67078505137773214</v>
      </c>
      <c r="O296" s="14">
        <f>(testdata[[#This Row],[close]]-testdata[[#This Row],[sma]])/testdata[[#This Row],[stdev]]</f>
        <v>0.6831402055109318</v>
      </c>
      <c r="P296" s="14">
        <f>(testdata[[#This Row],[upper]]-testdata[[#This Row],[lower]])/testdata[[#This Row],[sma]]</f>
        <v>6.7562521941186976E-2</v>
      </c>
      <c r="R296" s="8">
        <v>295</v>
      </c>
      <c r="S296" s="11">
        <v>259.822</v>
      </c>
      <c r="T296" s="11">
        <v>268.59911478790099</v>
      </c>
      <c r="U296" s="11">
        <v>251.044885212098</v>
      </c>
      <c r="V296" s="14">
        <v>0.67078505137773003</v>
      </c>
      <c r="W296" s="14">
        <v>0.68314020551092003</v>
      </c>
      <c r="X296" s="14">
        <v>6.7562521941186907E-2</v>
      </c>
    </row>
    <row r="297" spans="1:24" x14ac:dyDescent="0.25">
      <c r="A297" s="8">
        <v>296</v>
      </c>
      <c r="B297" s="4" t="s">
        <v>7</v>
      </c>
      <c r="C297" s="5" t="str">
        <f t="shared" si="12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 t="shared" si="13"/>
        <v>4.4305562574015429</v>
      </c>
      <c r="K297" s="11">
        <f t="shared" si="14"/>
        <v>259.9975</v>
      </c>
      <c r="L297" s="11">
        <f>testdata[[#This Row],[sma]]+2*testdata[[#This Row],[stdev]]</f>
        <v>268.8586125148031</v>
      </c>
      <c r="M297" s="11">
        <f>testdata[[#This Row],[sma]]-2*testdata[[#This Row],[stdev]]</f>
        <v>251.13638748519691</v>
      </c>
      <c r="N297" s="14">
        <f>(testdata[[#This Row],[close]]-testdata[[#This Row],[lower]])/(testdata[[#This Row],[upper]]-testdata[[#This Row],[lower]])</f>
        <v>0.65362066532006569</v>
      </c>
      <c r="O297" s="14">
        <f>(testdata[[#This Row],[close]]-testdata[[#This Row],[sma]])/testdata[[#This Row],[stdev]]</f>
        <v>0.61448266128026363</v>
      </c>
      <c r="P297" s="14">
        <f>(testdata[[#This Row],[upper]]-testdata[[#This Row],[lower]])/testdata[[#This Row],[sma]]</f>
        <v>6.8163059374056256E-2</v>
      </c>
      <c r="R297" s="8">
        <v>296</v>
      </c>
      <c r="S297" s="11">
        <v>259.9975</v>
      </c>
      <c r="T297" s="11">
        <v>268.85861251480299</v>
      </c>
      <c r="U297" s="11">
        <v>251.136387485196</v>
      </c>
      <c r="V297" s="14">
        <v>0.65362066532006402</v>
      </c>
      <c r="W297" s="14">
        <v>0.61448266128025797</v>
      </c>
      <c r="X297" s="14">
        <v>6.8163059374056104E-2</v>
      </c>
    </row>
    <row r="298" spans="1:24" x14ac:dyDescent="0.25">
      <c r="A298" s="8">
        <v>297</v>
      </c>
      <c r="B298" s="4" t="s">
        <v>7</v>
      </c>
      <c r="C298" s="5" t="str">
        <f t="shared" si="12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 t="shared" si="13"/>
        <v>4.4821413409217676</v>
      </c>
      <c r="K298" s="11">
        <f t="shared" si="14"/>
        <v>260.30699999999996</v>
      </c>
      <c r="L298" s="11">
        <f>testdata[[#This Row],[sma]]+2*testdata[[#This Row],[stdev]]</f>
        <v>269.2712826818435</v>
      </c>
      <c r="M298" s="11">
        <f>testdata[[#This Row],[sma]]-2*testdata[[#This Row],[stdev]]</f>
        <v>251.34271731815642</v>
      </c>
      <c r="N298" s="14">
        <f>(testdata[[#This Row],[close]]-testdata[[#This Row],[lower]])/(testdata[[#This Row],[upper]]-testdata[[#This Row],[lower]])</f>
        <v>0.70542636431243289</v>
      </c>
      <c r="O298" s="14">
        <f>(testdata[[#This Row],[close]]-testdata[[#This Row],[sma]])/testdata[[#This Row],[stdev]]</f>
        <v>0.82170545724973232</v>
      </c>
      <c r="P298" s="14">
        <f>(testdata[[#This Row],[upper]]-testdata[[#This Row],[lower]])/testdata[[#This Row],[sma]]</f>
        <v>6.8874695508330891E-2</v>
      </c>
      <c r="R298" s="8">
        <v>297</v>
      </c>
      <c r="S298" s="11">
        <v>260.30700000000002</v>
      </c>
      <c r="T298" s="11">
        <v>269.27128268184299</v>
      </c>
      <c r="U298" s="11">
        <v>251.34271731815599</v>
      </c>
      <c r="V298" s="14">
        <v>0.70542636431243</v>
      </c>
      <c r="W298" s="14">
        <v>0.82170545724971999</v>
      </c>
      <c r="X298" s="14">
        <v>6.8874695508330794E-2</v>
      </c>
    </row>
    <row r="299" spans="1:24" x14ac:dyDescent="0.25">
      <c r="A299" s="8">
        <v>298</v>
      </c>
      <c r="B299" s="4" t="s">
        <v>7</v>
      </c>
      <c r="C299" s="5" t="str">
        <f t="shared" si="12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 t="shared" si="13"/>
        <v>3.88065716084273</v>
      </c>
      <c r="K299" s="11">
        <f t="shared" si="14"/>
        <v>261.33</v>
      </c>
      <c r="L299" s="11">
        <f>testdata[[#This Row],[sma]]+2*testdata[[#This Row],[stdev]]</f>
        <v>269.09131432168545</v>
      </c>
      <c r="M299" s="11">
        <f>testdata[[#This Row],[sma]]-2*testdata[[#This Row],[stdev]]</f>
        <v>253.56868567831452</v>
      </c>
      <c r="N299" s="14">
        <f>(testdata[[#This Row],[close]]-testdata[[#This Row],[lower]])/(testdata[[#This Row],[upper]]-testdata[[#This Row],[lower]])</f>
        <v>0.96770428944716391</v>
      </c>
      <c r="O299" s="14">
        <f>(testdata[[#This Row],[close]]-testdata[[#This Row],[sma]])/testdata[[#This Row],[stdev]]</f>
        <v>1.8708171577886559</v>
      </c>
      <c r="P299" s="14">
        <f>(testdata[[#This Row],[upper]]-testdata[[#This Row],[lower]])/testdata[[#This Row],[sma]]</f>
        <v>5.9398571321206607E-2</v>
      </c>
      <c r="R299" s="8">
        <v>298</v>
      </c>
      <c r="S299" s="11">
        <v>261.33</v>
      </c>
      <c r="T299" s="11">
        <v>269.09131432168499</v>
      </c>
      <c r="U299" s="11">
        <v>253.56868567831401</v>
      </c>
      <c r="V299" s="14">
        <v>0.96770428944716402</v>
      </c>
      <c r="W299" s="14">
        <v>1.8708171577886501</v>
      </c>
      <c r="X299" s="14">
        <v>5.9398571321206503E-2</v>
      </c>
    </row>
    <row r="300" spans="1:24" x14ac:dyDescent="0.25">
      <c r="A300" s="8">
        <v>299</v>
      </c>
      <c r="B300" s="4" t="s">
        <v>7</v>
      </c>
      <c r="C300" s="5" t="str">
        <f t="shared" si="12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 t="shared" si="13"/>
        <v>3.5068782057550814</v>
      </c>
      <c r="K300" s="11">
        <f t="shared" si="14"/>
        <v>262.14949999999999</v>
      </c>
      <c r="L300" s="11">
        <f>testdata[[#This Row],[sma]]+2*testdata[[#This Row],[stdev]]</f>
        <v>269.16325641151013</v>
      </c>
      <c r="M300" s="11">
        <f>testdata[[#This Row],[sma]]-2*testdata[[#This Row],[stdev]]</f>
        <v>255.13574358848982</v>
      </c>
      <c r="N300" s="14">
        <f>(testdata[[#This Row],[close]]-testdata[[#This Row],[lower]])/(testdata[[#This Row],[upper]]-testdata[[#This Row],[lower]])</f>
        <v>0.93489534295692078</v>
      </c>
      <c r="O300" s="14">
        <f>(testdata[[#This Row],[close]]-testdata[[#This Row],[sma]])/testdata[[#This Row],[stdev]]</f>
        <v>1.739581371827678</v>
      </c>
      <c r="P300" s="14">
        <f>(testdata[[#This Row],[upper]]-testdata[[#This Row],[lower]])/testdata[[#This Row],[sma]]</f>
        <v>5.3509592133573848E-2</v>
      </c>
      <c r="R300" s="8">
        <v>299</v>
      </c>
      <c r="S300" s="11">
        <v>262.14949999999999</v>
      </c>
      <c r="T300" s="11">
        <v>269.16325641151002</v>
      </c>
      <c r="U300" s="11">
        <v>255.13574358848899</v>
      </c>
      <c r="V300" s="14">
        <v>0.93489534295691801</v>
      </c>
      <c r="W300" s="14">
        <v>1.73958137182767</v>
      </c>
      <c r="X300" s="14">
        <v>5.35095921335738E-2</v>
      </c>
    </row>
    <row r="301" spans="1:24" x14ac:dyDescent="0.25">
      <c r="A301" s="8">
        <v>300</v>
      </c>
      <c r="B301" s="4" t="s">
        <v>7</v>
      </c>
      <c r="C301" s="5" t="str">
        <f t="shared" si="12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 t="shared" si="13"/>
        <v>3.2835771271587308</v>
      </c>
      <c r="K301" s="11">
        <f t="shared" si="14"/>
        <v>262.69750000000005</v>
      </c>
      <c r="L301" s="11">
        <f>testdata[[#This Row],[sma]]+2*testdata[[#This Row],[stdev]]</f>
        <v>269.26465425431752</v>
      </c>
      <c r="M301" s="11">
        <f>testdata[[#This Row],[sma]]-2*testdata[[#This Row],[stdev]]</f>
        <v>256.13034574568258</v>
      </c>
      <c r="N301" s="14">
        <f>(testdata[[#This Row],[close]]-testdata[[#This Row],[lower]])/(testdata[[#This Row],[upper]]-testdata[[#This Row],[lower]])</f>
        <v>0.79103168982873306</v>
      </c>
      <c r="O301" s="14">
        <f>(testdata[[#This Row],[close]]-testdata[[#This Row],[sma]])/testdata[[#This Row],[stdev]]</f>
        <v>1.164126759314934</v>
      </c>
      <c r="P301" s="14">
        <f>(testdata[[#This Row],[upper]]-testdata[[#This Row],[lower]])/testdata[[#This Row],[sma]]</f>
        <v>4.9997843560121213E-2</v>
      </c>
      <c r="R301" s="8">
        <v>300</v>
      </c>
      <c r="S301" s="11">
        <v>262.69749999999999</v>
      </c>
      <c r="T301" s="11">
        <v>269.26465425431701</v>
      </c>
      <c r="U301" s="11">
        <v>256.13034574568201</v>
      </c>
      <c r="V301" s="14">
        <v>0.79103168982873795</v>
      </c>
      <c r="W301" s="14">
        <v>1.16412675931495</v>
      </c>
      <c r="X301" s="14">
        <v>4.9997843560121102E-2</v>
      </c>
    </row>
    <row r="302" spans="1:24" x14ac:dyDescent="0.25">
      <c r="A302" s="8">
        <v>301</v>
      </c>
      <c r="B302" s="4" t="s">
        <v>7</v>
      </c>
      <c r="C302" s="5" t="str">
        <f t="shared" si="12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 t="shared" si="13"/>
        <v>2.9604956932919158</v>
      </c>
      <c r="K302" s="11">
        <f t="shared" si="14"/>
        <v>263.14549999999997</v>
      </c>
      <c r="L302" s="11">
        <f>testdata[[#This Row],[sma]]+2*testdata[[#This Row],[stdev]]</f>
        <v>269.06649138658378</v>
      </c>
      <c r="M302" s="11">
        <f>testdata[[#This Row],[sma]]-2*testdata[[#This Row],[stdev]]</f>
        <v>257.22450861341616</v>
      </c>
      <c r="N302" s="14">
        <f>(testdata[[#This Row],[close]]-testdata[[#This Row],[lower]])/(testdata[[#This Row],[upper]]-testdata[[#This Row],[lower]])</f>
        <v>0.66927063975654</v>
      </c>
      <c r="O302" s="14">
        <f>(testdata[[#This Row],[close]]-testdata[[#This Row],[sma]])/testdata[[#This Row],[stdev]]</f>
        <v>0.67708255902615699</v>
      </c>
      <c r="P302" s="14">
        <f>(testdata[[#This Row],[upper]]-testdata[[#This Row],[lower]])/testdata[[#This Row],[sma]]</f>
        <v>4.5001654115945804E-2</v>
      </c>
      <c r="R302" s="8">
        <v>301</v>
      </c>
      <c r="S302" s="11">
        <v>263.14550000000003</v>
      </c>
      <c r="T302" s="11">
        <v>269.06649138658298</v>
      </c>
      <c r="U302" s="11">
        <v>257.22450861341599</v>
      </c>
      <c r="V302" s="14">
        <v>0.669270639756538</v>
      </c>
      <c r="W302" s="14">
        <v>0.677082559026153</v>
      </c>
      <c r="X302" s="14">
        <v>4.5001654115945998E-2</v>
      </c>
    </row>
    <row r="303" spans="1:24" x14ac:dyDescent="0.25">
      <c r="A303" s="8">
        <v>302</v>
      </c>
      <c r="B303" s="4" t="s">
        <v>7</v>
      </c>
      <c r="C303" s="5" t="str">
        <f t="shared" si="12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 t="shared" si="13"/>
        <v>2.8692723816326637</v>
      </c>
      <c r="K303" s="11">
        <f t="shared" si="14"/>
        <v>263.40600000000001</v>
      </c>
      <c r="L303" s="11">
        <f>testdata[[#This Row],[sma]]+2*testdata[[#This Row],[stdev]]</f>
        <v>269.14454476326534</v>
      </c>
      <c r="M303" s="11">
        <f>testdata[[#This Row],[sma]]-2*testdata[[#This Row],[stdev]]</f>
        <v>257.66745523673467</v>
      </c>
      <c r="N303" s="14">
        <f>(testdata[[#This Row],[close]]-testdata[[#This Row],[lower]])/(testdata[[#This Row],[upper]]-testdata[[#This Row],[lower]])</f>
        <v>0.6266871707011531</v>
      </c>
      <c r="O303" s="14">
        <f>(testdata[[#This Row],[close]]-testdata[[#This Row],[sma]])/testdata[[#This Row],[stdev]]</f>
        <v>0.50674868280461316</v>
      </c>
      <c r="P303" s="14">
        <f>(testdata[[#This Row],[upper]]-testdata[[#This Row],[lower]])/testdata[[#This Row],[sma]]</f>
        <v>4.3571860650595186E-2</v>
      </c>
      <c r="R303" s="8">
        <v>302</v>
      </c>
      <c r="S303" s="11">
        <v>263.40600000000001</v>
      </c>
      <c r="T303" s="11">
        <v>269.144544763265</v>
      </c>
      <c r="U303" s="11">
        <v>257.66745523673399</v>
      </c>
      <c r="V303" s="14">
        <v>0.62668717070115199</v>
      </c>
      <c r="W303" s="14">
        <v>0.50674868280461105</v>
      </c>
      <c r="X303" s="14">
        <v>4.3571860650594998E-2</v>
      </c>
    </row>
    <row r="304" spans="1:24" x14ac:dyDescent="0.25">
      <c r="A304" s="8">
        <v>303</v>
      </c>
      <c r="B304" s="4" t="s">
        <v>7</v>
      </c>
      <c r="C304" s="5" t="str">
        <f t="shared" si="12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 t="shared" si="13"/>
        <v>2.891861813780177</v>
      </c>
      <c r="K304" s="11">
        <f t="shared" si="14"/>
        <v>263.51549999999992</v>
      </c>
      <c r="L304" s="11">
        <f>testdata[[#This Row],[sma]]+2*testdata[[#This Row],[stdev]]</f>
        <v>269.29922362756025</v>
      </c>
      <c r="M304" s="11">
        <f>testdata[[#This Row],[sma]]-2*testdata[[#This Row],[stdev]]</f>
        <v>257.73177637243958</v>
      </c>
      <c r="N304" s="14">
        <f>(testdata[[#This Row],[close]]-testdata[[#This Row],[lower]])/(testdata[[#This Row],[upper]]-testdata[[#This Row],[lower]])</f>
        <v>0.64130170330160796</v>
      </c>
      <c r="O304" s="14">
        <f>(testdata[[#This Row],[close]]-testdata[[#This Row],[sma]])/testdata[[#This Row],[stdev]]</f>
        <v>0.56520681320642974</v>
      </c>
      <c r="P304" s="14">
        <f>(testdata[[#This Row],[upper]]-testdata[[#This Row],[lower]])/testdata[[#This Row],[sma]]</f>
        <v>4.3896648413928867E-2</v>
      </c>
      <c r="R304" s="8">
        <v>303</v>
      </c>
      <c r="S304" s="11">
        <v>263.51549999999997</v>
      </c>
      <c r="T304" s="11">
        <v>269.29922362756002</v>
      </c>
      <c r="U304" s="11">
        <v>257.73177637243901</v>
      </c>
      <c r="V304" s="14">
        <v>0.64130170330160197</v>
      </c>
      <c r="W304" s="14">
        <v>0.56520681320640798</v>
      </c>
      <c r="X304" s="14">
        <v>4.3896648413928999E-2</v>
      </c>
    </row>
    <row r="305" spans="1:24" x14ac:dyDescent="0.25">
      <c r="A305" s="8">
        <v>304</v>
      </c>
      <c r="B305" s="4" t="s">
        <v>7</v>
      </c>
      <c r="C305" s="5" t="str">
        <f t="shared" si="12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 t="shared" si="13"/>
        <v>2.9218628903492325</v>
      </c>
      <c r="K305" s="11">
        <f t="shared" si="14"/>
        <v>263.44150000000002</v>
      </c>
      <c r="L305" s="11">
        <f>testdata[[#This Row],[sma]]+2*testdata[[#This Row],[stdev]]</f>
        <v>269.28522578069851</v>
      </c>
      <c r="M305" s="11">
        <f>testdata[[#This Row],[sma]]-2*testdata[[#This Row],[stdev]]</f>
        <v>257.59777421930153</v>
      </c>
      <c r="N305" s="14">
        <f>(testdata[[#This Row],[close]]-testdata[[#This Row],[lower]])/(testdata[[#This Row],[upper]]-testdata[[#This Row],[lower]])</f>
        <v>0.3390153755832872</v>
      </c>
      <c r="O305" s="14">
        <f>(testdata[[#This Row],[close]]-testdata[[#This Row],[sma]])/testdata[[#This Row],[stdev]]</f>
        <v>-0.64393849766685407</v>
      </c>
      <c r="P305" s="14">
        <f>(testdata[[#This Row],[upper]]-testdata[[#This Row],[lower]])/testdata[[#This Row],[sma]]</f>
        <v>4.4364504307016862E-2</v>
      </c>
      <c r="R305" s="8">
        <v>304</v>
      </c>
      <c r="S305" s="11">
        <v>263.44150000000002</v>
      </c>
      <c r="T305" s="11">
        <v>269.285225780698</v>
      </c>
      <c r="U305" s="11">
        <v>257.59777421930102</v>
      </c>
      <c r="V305" s="14">
        <v>0.33901537558328698</v>
      </c>
      <c r="W305" s="14">
        <v>-0.64393849766684796</v>
      </c>
      <c r="X305" s="14">
        <v>4.4364504307016599E-2</v>
      </c>
    </row>
    <row r="306" spans="1:24" x14ac:dyDescent="0.25">
      <c r="A306" s="8">
        <v>305</v>
      </c>
      <c r="B306" s="4" t="s">
        <v>7</v>
      </c>
      <c r="C306" s="5" t="str">
        <f t="shared" si="12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 t="shared" si="13"/>
        <v>2.9034145415355304</v>
      </c>
      <c r="K306" s="11">
        <f t="shared" si="14"/>
        <v>263.47199999999998</v>
      </c>
      <c r="L306" s="11">
        <f>testdata[[#This Row],[sma]]+2*testdata[[#This Row],[stdev]]</f>
        <v>269.27882908307106</v>
      </c>
      <c r="M306" s="11">
        <f>testdata[[#This Row],[sma]]-2*testdata[[#This Row],[stdev]]</f>
        <v>257.6651709169289</v>
      </c>
      <c r="N306" s="14">
        <f>(testdata[[#This Row],[close]]-testdata[[#This Row],[lower]])/(testdata[[#This Row],[upper]]-testdata[[#This Row],[lower]])</f>
        <v>0.37325268412916007</v>
      </c>
      <c r="O306" s="14">
        <f>(testdata[[#This Row],[close]]-testdata[[#This Row],[sma]])/testdata[[#This Row],[stdev]]</f>
        <v>-0.50698926348336137</v>
      </c>
      <c r="P306" s="14">
        <f>(testdata[[#This Row],[upper]]-testdata[[#This Row],[lower]])/testdata[[#This Row],[sma]]</f>
        <v>4.4079287993191531E-2</v>
      </c>
      <c r="R306" s="8">
        <v>305</v>
      </c>
      <c r="S306" s="11">
        <v>263.47199999999998</v>
      </c>
      <c r="T306" s="11">
        <v>269.278829083071</v>
      </c>
      <c r="U306" s="11">
        <v>257.66517091692799</v>
      </c>
      <c r="V306" s="14">
        <v>0.37325268412915702</v>
      </c>
      <c r="W306" s="14">
        <v>-0.50698926348336804</v>
      </c>
      <c r="X306" s="14">
        <v>4.4079287993191302E-2</v>
      </c>
    </row>
    <row r="307" spans="1:24" x14ac:dyDescent="0.25">
      <c r="A307" s="8">
        <v>306</v>
      </c>
      <c r="B307" s="4" t="s">
        <v>7</v>
      </c>
      <c r="C307" s="5" t="str">
        <f t="shared" si="12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 t="shared" si="13"/>
        <v>2.8367919821516634</v>
      </c>
      <c r="K307" s="11">
        <f t="shared" si="14"/>
        <v>263.54249999999996</v>
      </c>
      <c r="L307" s="11">
        <f>testdata[[#This Row],[sma]]+2*testdata[[#This Row],[stdev]]</f>
        <v>269.21608396430327</v>
      </c>
      <c r="M307" s="11">
        <f>testdata[[#This Row],[sma]]-2*testdata[[#This Row],[stdev]]</f>
        <v>257.86891603569666</v>
      </c>
      <c r="N307" s="14">
        <f>(testdata[[#This Row],[close]]-testdata[[#This Row],[lower]])/(testdata[[#This Row],[upper]]-testdata[[#This Row],[lower]])</f>
        <v>0.3199991387409763</v>
      </c>
      <c r="O307" s="14">
        <f>(testdata[[#This Row],[close]]-testdata[[#This Row],[sma]])/testdata[[#This Row],[stdev]]</f>
        <v>-0.72000344503609193</v>
      </c>
      <c r="P307" s="14">
        <f>(testdata[[#This Row],[upper]]-testdata[[#This Row],[lower]])/testdata[[#This Row],[sma]]</f>
        <v>4.305631132969677E-2</v>
      </c>
      <c r="R307" s="8">
        <v>306</v>
      </c>
      <c r="S307" s="11">
        <v>263.54250000000002</v>
      </c>
      <c r="T307" s="11">
        <v>269.21608396430298</v>
      </c>
      <c r="U307" s="11">
        <v>257.86891603569597</v>
      </c>
      <c r="V307" s="14">
        <v>0.31999913874097302</v>
      </c>
      <c r="W307" s="14">
        <v>-0.72000344503610603</v>
      </c>
      <c r="X307" s="14">
        <v>4.3056311329696798E-2</v>
      </c>
    </row>
    <row r="308" spans="1:24" x14ac:dyDescent="0.25">
      <c r="A308" s="8">
        <v>307</v>
      </c>
      <c r="B308" s="4" t="s">
        <v>7</v>
      </c>
      <c r="C308" s="5" t="str">
        <f t="shared" si="12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 t="shared" si="13"/>
        <v>3.3423298759996682</v>
      </c>
      <c r="K308" s="11">
        <f t="shared" si="14"/>
        <v>263.26900000000006</v>
      </c>
      <c r="L308" s="11">
        <f>testdata[[#This Row],[sma]]+2*testdata[[#This Row],[stdev]]</f>
        <v>269.9536597519994</v>
      </c>
      <c r="M308" s="11">
        <f>testdata[[#This Row],[sma]]-2*testdata[[#This Row],[stdev]]</f>
        <v>256.58434024800073</v>
      </c>
      <c r="N308" s="14">
        <f>(testdata[[#This Row],[close]]-testdata[[#This Row],[lower]])/(testdata[[#This Row],[upper]]-testdata[[#This Row],[lower]])</f>
        <v>-0.12149760109442309</v>
      </c>
      <c r="O308" s="14">
        <f>(testdata[[#This Row],[close]]-testdata[[#This Row],[sma]])/testdata[[#This Row],[stdev]]</f>
        <v>-2.4859904043776915</v>
      </c>
      <c r="P308" s="14">
        <f>(testdata[[#This Row],[upper]]-testdata[[#This Row],[lower]])/testdata[[#This Row],[sma]]</f>
        <v>5.078197396578657E-2</v>
      </c>
      <c r="R308" s="8">
        <v>307</v>
      </c>
      <c r="S308" s="11">
        <v>263.26900000000001</v>
      </c>
      <c r="T308" s="11">
        <v>269.953659751999</v>
      </c>
      <c r="U308" s="11">
        <v>256.58434024799999</v>
      </c>
      <c r="V308" s="14">
        <v>-0.121497601094418</v>
      </c>
      <c r="W308" s="14">
        <v>-2.4859904043776702</v>
      </c>
      <c r="X308" s="14">
        <v>5.0781973965786598E-2</v>
      </c>
    </row>
    <row r="309" spans="1:24" x14ac:dyDescent="0.25">
      <c r="A309" s="8">
        <v>308</v>
      </c>
      <c r="B309" s="4" t="s">
        <v>7</v>
      </c>
      <c r="C309" s="5" t="str">
        <f t="shared" si="12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 t="shared" si="13"/>
        <v>4.4673238913246429</v>
      </c>
      <c r="K309" s="11">
        <f t="shared" si="14"/>
        <v>262.51650000000006</v>
      </c>
      <c r="L309" s="11">
        <f>testdata[[#This Row],[sma]]+2*testdata[[#This Row],[stdev]]</f>
        <v>271.45114778264934</v>
      </c>
      <c r="M309" s="11">
        <f>testdata[[#This Row],[sma]]-2*testdata[[#This Row],[stdev]]</f>
        <v>253.58185221735079</v>
      </c>
      <c r="N309" s="14">
        <f>(testdata[[#This Row],[close]]-testdata[[#This Row],[lower]])/(testdata[[#This Row],[upper]]-testdata[[#This Row],[lower]])</f>
        <v>-0.22674940948535857</v>
      </c>
      <c r="O309" s="14">
        <f>(testdata[[#This Row],[close]]-testdata[[#This Row],[sma]])/testdata[[#This Row],[stdev]]</f>
        <v>-2.9069976379414322</v>
      </c>
      <c r="P309" s="14">
        <f>(testdata[[#This Row],[upper]]-testdata[[#This Row],[lower]])/testdata[[#This Row],[sma]]</f>
        <v>6.8069228278217001E-2</v>
      </c>
      <c r="R309" s="8">
        <v>308</v>
      </c>
      <c r="S309" s="11">
        <v>262.51650000000001</v>
      </c>
      <c r="T309" s="11">
        <v>271.451147782649</v>
      </c>
      <c r="U309" s="11">
        <v>253.58185221734999</v>
      </c>
      <c r="V309" s="14">
        <v>-0.22674940948535399</v>
      </c>
      <c r="W309" s="14">
        <v>-2.90699763794141</v>
      </c>
      <c r="X309" s="14">
        <v>6.8069228278217001E-2</v>
      </c>
    </row>
    <row r="310" spans="1:24" x14ac:dyDescent="0.25">
      <c r="A310" s="8">
        <v>309</v>
      </c>
      <c r="B310" s="4" t="s">
        <v>7</v>
      </c>
      <c r="C310" s="5" t="str">
        <f t="shared" si="12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 t="shared" si="13"/>
        <v>4.4961990614295484</v>
      </c>
      <c r="K310" s="11">
        <f t="shared" si="14"/>
        <v>261.952</v>
      </c>
      <c r="L310" s="11">
        <f>testdata[[#This Row],[sma]]+2*testdata[[#This Row],[stdev]]</f>
        <v>270.94439812285907</v>
      </c>
      <c r="M310" s="11">
        <f>testdata[[#This Row],[sma]]-2*testdata[[#This Row],[stdev]]</f>
        <v>252.9596018771409</v>
      </c>
      <c r="N310" s="14">
        <f>(testdata[[#This Row],[close]]-testdata[[#This Row],[lower]])/(testdata[[#This Row],[upper]]-testdata[[#This Row],[lower]])</f>
        <v>0.18907070596747427</v>
      </c>
      <c r="O310" s="14">
        <f>(testdata[[#This Row],[close]]-testdata[[#This Row],[sma]])/testdata[[#This Row],[stdev]]</f>
        <v>-1.2437171761301047</v>
      </c>
      <c r="P310" s="14">
        <f>(testdata[[#This Row],[upper]]-testdata[[#This Row],[lower]])/testdata[[#This Row],[sma]]</f>
        <v>6.8656838831992778E-2</v>
      </c>
      <c r="R310" s="8">
        <v>309</v>
      </c>
      <c r="S310" s="11">
        <v>261.952</v>
      </c>
      <c r="T310" s="11">
        <v>270.94439812285901</v>
      </c>
      <c r="U310" s="11">
        <v>252.95960187713999</v>
      </c>
      <c r="V310" s="14">
        <v>0.189070705967473</v>
      </c>
      <c r="W310" s="14">
        <v>-1.2437171761301</v>
      </c>
      <c r="X310" s="14">
        <v>6.8656838831992806E-2</v>
      </c>
    </row>
    <row r="311" spans="1:24" x14ac:dyDescent="0.25">
      <c r="A311" s="8">
        <v>310</v>
      </c>
      <c r="B311" s="4" t="s">
        <v>7</v>
      </c>
      <c r="C311" s="5" t="str">
        <f t="shared" si="12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 t="shared" si="13"/>
        <v>4.9508658586150309</v>
      </c>
      <c r="K311" s="11">
        <f t="shared" si="14"/>
        <v>261.3365</v>
      </c>
      <c r="L311" s="11">
        <f>testdata[[#This Row],[sma]]+2*testdata[[#This Row],[stdev]]</f>
        <v>271.23823171723006</v>
      </c>
      <c r="M311" s="11">
        <f>testdata[[#This Row],[sma]]-2*testdata[[#This Row],[stdev]]</f>
        <v>251.43476828276994</v>
      </c>
      <c r="N311" s="14">
        <f>(testdata[[#This Row],[close]]-testdata[[#This Row],[lower]])/(testdata[[#This Row],[upper]]-testdata[[#This Row],[lower]])</f>
        <v>2.8542063821346501E-2</v>
      </c>
      <c r="O311" s="14">
        <f>(testdata[[#This Row],[close]]-testdata[[#This Row],[sma]])/testdata[[#This Row],[stdev]]</f>
        <v>-1.8858317447146142</v>
      </c>
      <c r="P311" s="14">
        <f>(testdata[[#This Row],[upper]]-testdata[[#This Row],[lower]])/testdata[[#This Row],[sma]]</f>
        <v>7.5777640836469942E-2</v>
      </c>
      <c r="R311" s="8">
        <v>310</v>
      </c>
      <c r="S311" s="11">
        <v>261.3365</v>
      </c>
      <c r="T311" s="11">
        <v>271.23823171723001</v>
      </c>
      <c r="U311" s="11">
        <v>251.434768282769</v>
      </c>
      <c r="V311" s="14">
        <v>2.8542063821346299E-2</v>
      </c>
      <c r="W311" s="14">
        <v>-1.88583174471461</v>
      </c>
      <c r="X311" s="14">
        <v>7.5777640836469901E-2</v>
      </c>
    </row>
    <row r="312" spans="1:24" x14ac:dyDescent="0.25">
      <c r="A312" s="8">
        <v>311</v>
      </c>
      <c r="B312" s="4" t="s">
        <v>7</v>
      </c>
      <c r="C312" s="5" t="str">
        <f t="shared" si="12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 t="shared" si="13"/>
        <v>5.4151896319519555</v>
      </c>
      <c r="K312" s="11">
        <f t="shared" si="14"/>
        <v>260.8175</v>
      </c>
      <c r="L312" s="11">
        <f>testdata[[#This Row],[sma]]+2*testdata[[#This Row],[stdev]]</f>
        <v>271.64787926390392</v>
      </c>
      <c r="M312" s="11">
        <f>testdata[[#This Row],[sma]]-2*testdata[[#This Row],[stdev]]</f>
        <v>249.98712073609607</v>
      </c>
      <c r="N312" s="14">
        <f>(testdata[[#This Row],[close]]-testdata[[#This Row],[lower]])/(testdata[[#This Row],[upper]]-testdata[[#This Row],[lower]])</f>
        <v>5.8302633413444667E-2</v>
      </c>
      <c r="O312" s="14">
        <f>(testdata[[#This Row],[close]]-testdata[[#This Row],[sma]])/testdata[[#This Row],[stdev]]</f>
        <v>-1.7667894663462231</v>
      </c>
      <c r="P312" s="14">
        <f>(testdata[[#This Row],[upper]]-testdata[[#This Row],[lower]])/testdata[[#This Row],[sma]]</f>
        <v>8.3049482982575334E-2</v>
      </c>
      <c r="R312" s="8">
        <v>311</v>
      </c>
      <c r="S312" s="11">
        <v>260.8175</v>
      </c>
      <c r="T312" s="11">
        <v>271.64787926390301</v>
      </c>
      <c r="U312" s="11">
        <v>249.98712073609599</v>
      </c>
      <c r="V312" s="14">
        <v>5.8302633413444299E-2</v>
      </c>
      <c r="W312" s="14">
        <v>-1.76678946634622</v>
      </c>
      <c r="X312" s="14">
        <v>8.3049482982575307E-2</v>
      </c>
    </row>
    <row r="313" spans="1:24" x14ac:dyDescent="0.25">
      <c r="A313" s="8">
        <v>312</v>
      </c>
      <c r="B313" s="4" t="s">
        <v>7</v>
      </c>
      <c r="C313" s="5" t="str">
        <f t="shared" si="12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 t="shared" si="13"/>
        <v>5.5561244586492062</v>
      </c>
      <c r="K313" s="11">
        <f t="shared" si="14"/>
        <v>260.649</v>
      </c>
      <c r="L313" s="11">
        <f>testdata[[#This Row],[sma]]+2*testdata[[#This Row],[stdev]]</f>
        <v>271.76124891729842</v>
      </c>
      <c r="M313" s="11">
        <f>testdata[[#This Row],[sma]]-2*testdata[[#This Row],[stdev]]</f>
        <v>249.53675108270158</v>
      </c>
      <c r="N313" s="14">
        <f>(testdata[[#This Row],[close]]-testdata[[#This Row],[lower]])/(testdata[[#This Row],[upper]]-testdata[[#This Row],[lower]])</f>
        <v>0.22152351670391451</v>
      </c>
      <c r="O313" s="14">
        <f>(testdata[[#This Row],[close]]-testdata[[#This Row],[sma]])/testdata[[#This Row],[stdev]]</f>
        <v>-1.1139059331843424</v>
      </c>
      <c r="P313" s="14">
        <f>(testdata[[#This Row],[upper]]-testdata[[#This Row],[lower]])/testdata[[#This Row],[sma]]</f>
        <v>8.5266000769605221E-2</v>
      </c>
      <c r="R313" s="8">
        <v>312</v>
      </c>
      <c r="S313" s="11">
        <v>260.649</v>
      </c>
      <c r="T313" s="11">
        <v>271.76124891729802</v>
      </c>
      <c r="U313" s="11">
        <v>249.53675108270099</v>
      </c>
      <c r="V313" s="14">
        <v>0.22152351670391399</v>
      </c>
      <c r="W313" s="14">
        <v>-1.1139059331843399</v>
      </c>
      <c r="X313" s="14">
        <v>8.5266000769605194E-2</v>
      </c>
    </row>
    <row r="314" spans="1:24" x14ac:dyDescent="0.25">
      <c r="A314" s="8">
        <v>313</v>
      </c>
      <c r="B314" s="4" t="s">
        <v>7</v>
      </c>
      <c r="C314" s="5" t="str">
        <f t="shared" si="12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 t="shared" si="13"/>
        <v>6.1090117654167226</v>
      </c>
      <c r="K314" s="11">
        <f t="shared" si="14"/>
        <v>260.13950000000006</v>
      </c>
      <c r="L314" s="11">
        <f>testdata[[#This Row],[sma]]+2*testdata[[#This Row],[stdev]]</f>
        <v>272.35752353083348</v>
      </c>
      <c r="M314" s="11">
        <f>testdata[[#This Row],[sma]]-2*testdata[[#This Row],[stdev]]</f>
        <v>247.92147646916661</v>
      </c>
      <c r="N314" s="14">
        <f>(testdata[[#This Row],[close]]-testdata[[#This Row],[lower]])/(testdata[[#This Row],[upper]]-testdata[[#This Row],[lower]])</f>
        <v>4.290888490218308E-2</v>
      </c>
      <c r="O314" s="14">
        <f>(testdata[[#This Row],[close]]-testdata[[#This Row],[sma]])/testdata[[#This Row],[stdev]]</f>
        <v>-1.8283644603912683</v>
      </c>
      <c r="P314" s="14">
        <f>(testdata[[#This Row],[upper]]-testdata[[#This Row],[lower]])/testdata[[#This Row],[sma]]</f>
        <v>9.3934396974188331E-2</v>
      </c>
      <c r="R314" s="8">
        <v>313</v>
      </c>
      <c r="S314" s="11">
        <v>260.1395</v>
      </c>
      <c r="T314" s="11">
        <v>272.35752353083302</v>
      </c>
      <c r="U314" s="11">
        <v>247.92147646916601</v>
      </c>
      <c r="V314" s="14">
        <v>4.2908884902184898E-2</v>
      </c>
      <c r="W314" s="14">
        <v>-1.8283644603912601</v>
      </c>
      <c r="X314" s="14">
        <v>9.3934396974188303E-2</v>
      </c>
    </row>
    <row r="315" spans="1:24" x14ac:dyDescent="0.25">
      <c r="A315" s="8">
        <v>314</v>
      </c>
      <c r="B315" s="4" t="s">
        <v>7</v>
      </c>
      <c r="C315" s="5" t="str">
        <f t="shared" si="12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 t="shared" si="13"/>
        <v>6.3286681063237902</v>
      </c>
      <c r="K315" s="11">
        <f t="shared" si="14"/>
        <v>259.64000000000004</v>
      </c>
      <c r="L315" s="11">
        <f>testdata[[#This Row],[sma]]+2*testdata[[#This Row],[stdev]]</f>
        <v>272.29733621264762</v>
      </c>
      <c r="M315" s="11">
        <f>testdata[[#This Row],[sma]]-2*testdata[[#This Row],[stdev]]</f>
        <v>246.98266378735246</v>
      </c>
      <c r="N315" s="14">
        <f>(testdata[[#This Row],[close]]-testdata[[#This Row],[lower]])/(testdata[[#This Row],[upper]]-testdata[[#This Row],[lower]])</f>
        <v>0.20451918656763604</v>
      </c>
      <c r="O315" s="14">
        <f>(testdata[[#This Row],[close]]-testdata[[#This Row],[sma]])/testdata[[#This Row],[stdev]]</f>
        <v>-1.1819232537294557</v>
      </c>
      <c r="P315" s="14">
        <f>(testdata[[#This Row],[upper]]-testdata[[#This Row],[lower]])/testdata[[#This Row],[sma]]</f>
        <v>9.7499123499056969E-2</v>
      </c>
      <c r="R315" s="8">
        <v>314</v>
      </c>
      <c r="S315" s="11">
        <v>259.64</v>
      </c>
      <c r="T315" s="11">
        <v>272.297336212647</v>
      </c>
      <c r="U315" s="11">
        <v>246.98266378735201</v>
      </c>
      <c r="V315" s="14">
        <v>0.20451918656763701</v>
      </c>
      <c r="W315" s="14">
        <v>-1.18192325372944</v>
      </c>
      <c r="X315" s="14">
        <v>9.7499123499056997E-2</v>
      </c>
    </row>
    <row r="316" spans="1:24" x14ac:dyDescent="0.25">
      <c r="A316" s="8">
        <v>315</v>
      </c>
      <c r="B316" s="4" t="s">
        <v>7</v>
      </c>
      <c r="C316" s="5" t="str">
        <f t="shared" si="12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 t="shared" si="13"/>
        <v>6.3663518595817443</v>
      </c>
      <c r="K316" s="11">
        <f t="shared" si="14"/>
        <v>259.24200000000002</v>
      </c>
      <c r="L316" s="11">
        <f>testdata[[#This Row],[sma]]+2*testdata[[#This Row],[stdev]]</f>
        <v>271.97470371916353</v>
      </c>
      <c r="M316" s="11">
        <f>testdata[[#This Row],[sma]]-2*testdata[[#This Row],[stdev]]</f>
        <v>246.50929628083654</v>
      </c>
      <c r="N316" s="14">
        <f>(testdata[[#This Row],[close]]-testdata[[#This Row],[lower]])/(testdata[[#This Row],[upper]]-testdata[[#This Row],[lower]])</f>
        <v>0.32792342865070984</v>
      </c>
      <c r="O316" s="14">
        <f>(testdata[[#This Row],[close]]-testdata[[#This Row],[sma]])/testdata[[#This Row],[stdev]]</f>
        <v>-0.68830628539715888</v>
      </c>
      <c r="P316" s="14">
        <f>(testdata[[#This Row],[upper]]-testdata[[#This Row],[lower]])/testdata[[#This Row],[sma]]</f>
        <v>9.8230253733295497E-2</v>
      </c>
      <c r="R316" s="8">
        <v>315</v>
      </c>
      <c r="S316" s="11">
        <v>259.24200000000002</v>
      </c>
      <c r="T316" s="11">
        <v>271.97470371916302</v>
      </c>
      <c r="U316" s="11">
        <v>246.509296280836</v>
      </c>
      <c r="V316" s="14">
        <v>0.32792342865071</v>
      </c>
      <c r="W316" s="14">
        <v>-0.68830628539715799</v>
      </c>
      <c r="X316" s="14">
        <v>9.8230253733295303E-2</v>
      </c>
    </row>
    <row r="317" spans="1:24" x14ac:dyDescent="0.25">
      <c r="A317" s="8">
        <v>316</v>
      </c>
      <c r="B317" s="4" t="s">
        <v>7</v>
      </c>
      <c r="C317" s="5" t="str">
        <f t="shared" si="12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 t="shared" si="13"/>
        <v>6.3341435687865442</v>
      </c>
      <c r="K317" s="11">
        <f t="shared" si="14"/>
        <v>258.9495</v>
      </c>
      <c r="L317" s="11">
        <f>testdata[[#This Row],[sma]]+2*testdata[[#This Row],[stdev]]</f>
        <v>271.61778713757309</v>
      </c>
      <c r="M317" s="11">
        <f>testdata[[#This Row],[sma]]-2*testdata[[#This Row],[stdev]]</f>
        <v>246.28121286242691</v>
      </c>
      <c r="N317" s="14">
        <f>(testdata[[#This Row],[close]]-testdata[[#This Row],[lower]])/(testdata[[#This Row],[upper]]-testdata[[#This Row],[lower]])</f>
        <v>0.41792497369938941</v>
      </c>
      <c r="O317" s="14">
        <f>(testdata[[#This Row],[close]]-testdata[[#This Row],[sma]])/testdata[[#This Row],[stdev]]</f>
        <v>-0.32830010520244235</v>
      </c>
      <c r="P317" s="14">
        <f>(testdata[[#This Row],[upper]]-testdata[[#This Row],[lower]])/testdata[[#This Row],[sma]]</f>
        <v>9.7843688731378803E-2</v>
      </c>
      <c r="R317" s="8">
        <v>316</v>
      </c>
      <c r="S317" s="11">
        <v>258.9495</v>
      </c>
      <c r="T317" s="11">
        <v>271.61778713757298</v>
      </c>
      <c r="U317" s="11">
        <v>246.281212862426</v>
      </c>
      <c r="V317" s="14">
        <v>0.41792497369938902</v>
      </c>
      <c r="W317" s="14">
        <v>-0.32830010520244302</v>
      </c>
      <c r="X317" s="14">
        <v>9.7843688731378706E-2</v>
      </c>
    </row>
    <row r="318" spans="1:24" x14ac:dyDescent="0.25">
      <c r="A318" s="8">
        <v>317</v>
      </c>
      <c r="B318" s="4" t="s">
        <v>7</v>
      </c>
      <c r="C318" s="5" t="str">
        <f t="shared" si="12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 t="shared" si="13"/>
        <v>6.4410908237657951</v>
      </c>
      <c r="K318" s="11">
        <f t="shared" si="14"/>
        <v>258.30700000000002</v>
      </c>
      <c r="L318" s="11">
        <f>testdata[[#This Row],[sma]]+2*testdata[[#This Row],[stdev]]</f>
        <v>271.1891816475316</v>
      </c>
      <c r="M318" s="11">
        <f>testdata[[#This Row],[sma]]-2*testdata[[#This Row],[stdev]]</f>
        <v>245.42481835246844</v>
      </c>
      <c r="N318" s="14">
        <f>(testdata[[#This Row],[close]]-testdata[[#This Row],[lower]])/(testdata[[#This Row],[upper]]-testdata[[#This Row],[lower]])</f>
        <v>0.22182506829604695</v>
      </c>
      <c r="O318" s="14">
        <f>(testdata[[#This Row],[close]]-testdata[[#This Row],[sma]])/testdata[[#This Row],[stdev]]</f>
        <v>-1.1126997268158114</v>
      </c>
      <c r="P318" s="14">
        <f>(testdata[[#This Row],[upper]]-testdata[[#This Row],[lower]])/testdata[[#This Row],[sma]]</f>
        <v>9.974318657668263E-2</v>
      </c>
      <c r="R318" s="8">
        <v>317</v>
      </c>
      <c r="S318" s="11">
        <v>258.30700000000002</v>
      </c>
      <c r="T318" s="11">
        <v>271.18918164753097</v>
      </c>
      <c r="U318" s="11">
        <v>245.42481835246801</v>
      </c>
      <c r="V318" s="14">
        <v>0.22182506829604801</v>
      </c>
      <c r="W318" s="14">
        <v>-1.1126997268158001</v>
      </c>
      <c r="X318" s="14">
        <v>9.9743186576682699E-2</v>
      </c>
    </row>
    <row r="319" spans="1:24" x14ac:dyDescent="0.25">
      <c r="A319" s="8">
        <v>318</v>
      </c>
      <c r="B319" s="4" t="s">
        <v>7</v>
      </c>
      <c r="C319" s="5" t="str">
        <f t="shared" si="12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 t="shared" si="13"/>
        <v>6.1073891926092259</v>
      </c>
      <c r="K319" s="11">
        <f t="shared" si="14"/>
        <v>257.49650000000003</v>
      </c>
      <c r="L319" s="11">
        <f>testdata[[#This Row],[sma]]+2*testdata[[#This Row],[stdev]]</f>
        <v>269.71127838521846</v>
      </c>
      <c r="M319" s="11">
        <f>testdata[[#This Row],[sma]]-2*testdata[[#This Row],[stdev]]</f>
        <v>245.28172161478159</v>
      </c>
      <c r="N319" s="14">
        <f>(testdata[[#This Row],[close]]-testdata[[#This Row],[lower]])/(testdata[[#This Row],[upper]]-testdata[[#This Row],[lower]])</f>
        <v>0.29056107943015569</v>
      </c>
      <c r="O319" s="14">
        <f>(testdata[[#This Row],[close]]-testdata[[#This Row],[sma]])/testdata[[#This Row],[stdev]]</f>
        <v>-0.83775568227937613</v>
      </c>
      <c r="P319" s="14">
        <f>(testdata[[#This Row],[upper]]-testdata[[#This Row],[lower]])/testdata[[#This Row],[sma]]</f>
        <v>9.4873354668653251E-2</v>
      </c>
      <c r="R319" s="8">
        <v>318</v>
      </c>
      <c r="S319" s="11">
        <v>257.49650000000003</v>
      </c>
      <c r="T319" s="11">
        <v>269.71127838521801</v>
      </c>
      <c r="U319" s="11">
        <v>245.28172161478099</v>
      </c>
      <c r="V319" s="14">
        <v>0.29056107943015702</v>
      </c>
      <c r="W319" s="14">
        <v>-0.83775568227937003</v>
      </c>
      <c r="X319" s="14">
        <v>9.4873354668653403E-2</v>
      </c>
    </row>
    <row r="320" spans="1:24" x14ac:dyDescent="0.25">
      <c r="A320" s="8">
        <v>319</v>
      </c>
      <c r="B320" s="4" t="s">
        <v>7</v>
      </c>
      <c r="C320" s="5" t="str">
        <f t="shared" si="12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 t="shared" si="13"/>
        <v>5.5881458463429494</v>
      </c>
      <c r="K320" s="11">
        <f t="shared" si="14"/>
        <v>256.904</v>
      </c>
      <c r="L320" s="11">
        <f>testdata[[#This Row],[sma]]+2*testdata[[#This Row],[stdev]]</f>
        <v>268.08029169268588</v>
      </c>
      <c r="M320" s="11">
        <f>testdata[[#This Row],[sma]]-2*testdata[[#This Row],[stdev]]</f>
        <v>245.72770830731409</v>
      </c>
      <c r="N320" s="14">
        <f>(testdata[[#This Row],[close]]-testdata[[#This Row],[lower]])/(testdata[[#This Row],[upper]]-testdata[[#This Row],[lower]])</f>
        <v>0.47745227066998269</v>
      </c>
      <c r="O320" s="14">
        <f>(testdata[[#This Row],[close]]-testdata[[#This Row],[sma]])/testdata[[#This Row],[stdev]]</f>
        <v>-9.0190917320071715E-2</v>
      </c>
      <c r="P320" s="14">
        <f>(testdata[[#This Row],[upper]]-testdata[[#This Row],[lower]])/testdata[[#This Row],[sma]]</f>
        <v>8.7007533496449213E-2</v>
      </c>
      <c r="R320" s="8">
        <v>319</v>
      </c>
      <c r="S320" s="11">
        <v>256.904</v>
      </c>
      <c r="T320" s="11">
        <v>268.08029169268502</v>
      </c>
      <c r="U320" s="11">
        <v>245.727708307314</v>
      </c>
      <c r="V320" s="14">
        <v>0.47745227066998203</v>
      </c>
      <c r="W320" s="14">
        <v>-9.0190917320068203E-2</v>
      </c>
      <c r="X320" s="14">
        <v>8.7007533496449199E-2</v>
      </c>
    </row>
    <row r="321" spans="1:24" x14ac:dyDescent="0.25">
      <c r="A321" s="8">
        <v>320</v>
      </c>
      <c r="B321" s="4" t="s">
        <v>7</v>
      </c>
      <c r="C321" s="5" t="str">
        <f t="shared" si="12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 t="shared" si="13"/>
        <v>5.1426612517256052</v>
      </c>
      <c r="K321" s="11">
        <f t="shared" si="14"/>
        <v>256.33050000000003</v>
      </c>
      <c r="L321" s="11">
        <f>testdata[[#This Row],[sma]]+2*testdata[[#This Row],[stdev]]</f>
        <v>266.61582250345123</v>
      </c>
      <c r="M321" s="11">
        <f>testdata[[#This Row],[sma]]-2*testdata[[#This Row],[stdev]]</f>
        <v>246.04517749654883</v>
      </c>
      <c r="N321" s="14">
        <f>(testdata[[#This Row],[close]]-testdata[[#This Row],[lower]])/(testdata[[#This Row],[upper]]-testdata[[#This Row],[lower]])</f>
        <v>0.43775110116525995</v>
      </c>
      <c r="O321" s="14">
        <f>(testdata[[#This Row],[close]]-testdata[[#This Row],[sma]])/testdata[[#This Row],[stdev]]</f>
        <v>-0.2489955953389599</v>
      </c>
      <c r="P321" s="14">
        <f>(testdata[[#This Row],[upper]]-testdata[[#This Row],[lower]])/testdata[[#This Row],[sma]]</f>
        <v>8.0250477437926404E-2</v>
      </c>
      <c r="R321" s="8">
        <v>320</v>
      </c>
      <c r="S321" s="11">
        <v>256.33049999999997</v>
      </c>
      <c r="T321" s="11">
        <v>266.615822503451</v>
      </c>
      <c r="U321" s="11">
        <v>246.04517749654801</v>
      </c>
      <c r="V321" s="14">
        <v>0.43775110116526</v>
      </c>
      <c r="W321" s="14">
        <v>-0.24899559533895599</v>
      </c>
      <c r="X321" s="14">
        <v>8.0250477437926404E-2</v>
      </c>
    </row>
    <row r="322" spans="1:24" x14ac:dyDescent="0.25">
      <c r="A322" s="8">
        <v>321</v>
      </c>
      <c r="B322" s="4" t="s">
        <v>7</v>
      </c>
      <c r="C322" s="5" t="str">
        <f t="shared" ref="C322:C385" si="1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 t="shared" si="13"/>
        <v>4.7361761738769808</v>
      </c>
      <c r="K322" s="11">
        <f t="shared" si="14"/>
        <v>255.93049999999999</v>
      </c>
      <c r="L322" s="11">
        <f>testdata[[#This Row],[sma]]+2*testdata[[#This Row],[stdev]]</f>
        <v>265.40285234775394</v>
      </c>
      <c r="M322" s="11">
        <f>testdata[[#This Row],[sma]]-2*testdata[[#This Row],[stdev]]</f>
        <v>246.45814765224603</v>
      </c>
      <c r="N322" s="14">
        <f>(testdata[[#This Row],[close]]-testdata[[#This Row],[lower]])/(testdata[[#This Row],[upper]]-testdata[[#This Row],[lower]])</f>
        <v>0.56437154970745784</v>
      </c>
      <c r="O322" s="14">
        <f>(testdata[[#This Row],[close]]-testdata[[#This Row],[sma]])/testdata[[#This Row],[stdev]]</f>
        <v>0.25748619882982798</v>
      </c>
      <c r="P322" s="14">
        <f>(testdata[[#This Row],[upper]]-testdata[[#This Row],[lower]])/testdata[[#This Row],[sma]]</f>
        <v>7.4022848763660096E-2</v>
      </c>
      <c r="R322" s="8">
        <v>321</v>
      </c>
      <c r="S322" s="11">
        <v>255.93049999999999</v>
      </c>
      <c r="T322" s="11">
        <v>265.40285234775303</v>
      </c>
      <c r="U322" s="11">
        <v>246.458147652246</v>
      </c>
      <c r="V322" s="14">
        <v>0.56437154970745695</v>
      </c>
      <c r="W322" s="14">
        <v>0.25748619882983098</v>
      </c>
      <c r="X322" s="14">
        <v>7.4022848763660096E-2</v>
      </c>
    </row>
    <row r="323" spans="1:24" x14ac:dyDescent="0.25">
      <c r="A323" s="8">
        <v>322</v>
      </c>
      <c r="B323" s="4" t="s">
        <v>7</v>
      </c>
      <c r="C323" s="5" t="str">
        <f t="shared" si="1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 t="shared" si="13"/>
        <v>4.2751209047230443</v>
      </c>
      <c r="K323" s="11">
        <f t="shared" si="14"/>
        <v>255.50749999999994</v>
      </c>
      <c r="L323" s="11">
        <f>testdata[[#This Row],[sma]]+2*testdata[[#This Row],[stdev]]</f>
        <v>264.05774180944604</v>
      </c>
      <c r="M323" s="11">
        <f>testdata[[#This Row],[sma]]-2*testdata[[#This Row],[stdev]]</f>
        <v>246.95725819055386</v>
      </c>
      <c r="N323" s="14">
        <f>(testdata[[#This Row],[close]]-testdata[[#This Row],[lower]])/(testdata[[#This Row],[upper]]-testdata[[#This Row],[lower]])</f>
        <v>0.55219150638605419</v>
      </c>
      <c r="O323" s="14">
        <f>(testdata[[#This Row],[close]]-testdata[[#This Row],[sma]])/testdata[[#This Row],[stdev]]</f>
        <v>0.20876602554422022</v>
      </c>
      <c r="P323" s="14">
        <f>(testdata[[#This Row],[upper]]-testdata[[#This Row],[lower]])/testdata[[#This Row],[sma]]</f>
        <v>6.6927521183887714E-2</v>
      </c>
      <c r="R323" s="8">
        <v>322</v>
      </c>
      <c r="S323" s="11">
        <v>255.50749999999999</v>
      </c>
      <c r="T323" s="11">
        <v>264.05774180944599</v>
      </c>
      <c r="U323" s="11">
        <v>246.95725819055301</v>
      </c>
      <c r="V323" s="14">
        <v>0.55219150638605197</v>
      </c>
      <c r="W323" s="14">
        <v>0.20876602554421</v>
      </c>
      <c r="X323" s="14">
        <v>6.6927521183887506E-2</v>
      </c>
    </row>
    <row r="324" spans="1:24" x14ac:dyDescent="0.25">
      <c r="A324" s="8">
        <v>323</v>
      </c>
      <c r="B324" s="4" t="s">
        <v>7</v>
      </c>
      <c r="C324" s="5" t="str">
        <f t="shared" si="1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 t="shared" si="13"/>
        <v>3.7369727052789674</v>
      </c>
      <c r="K324" s="11">
        <f t="shared" si="14"/>
        <v>255.17499999999995</v>
      </c>
      <c r="L324" s="11">
        <f>testdata[[#This Row],[sma]]+2*testdata[[#This Row],[stdev]]</f>
        <v>262.64894541055787</v>
      </c>
      <c r="M324" s="11">
        <f>testdata[[#This Row],[sma]]-2*testdata[[#This Row],[stdev]]</f>
        <v>247.70105458944201</v>
      </c>
      <c r="N324" s="14">
        <f>(testdata[[#This Row],[close]]-testdata[[#This Row],[lower]])/(testdata[[#This Row],[upper]]-testdata[[#This Row],[lower]])</f>
        <v>0.72243940899695758</v>
      </c>
      <c r="O324" s="14">
        <f>(testdata[[#This Row],[close]]-testdata[[#This Row],[sma]])/testdata[[#This Row],[stdev]]</f>
        <v>0.8897576359878262</v>
      </c>
      <c r="P324" s="14">
        <f>(testdata[[#This Row],[upper]]-testdata[[#This Row],[lower]])/testdata[[#This Row],[sma]]</f>
        <v>5.8578978430942945E-2</v>
      </c>
      <c r="R324" s="8">
        <v>323</v>
      </c>
      <c r="S324" s="11">
        <v>255.17500000000001</v>
      </c>
      <c r="T324" s="11">
        <v>262.64894541055702</v>
      </c>
      <c r="U324" s="11">
        <v>247.70105458944201</v>
      </c>
      <c r="V324" s="14">
        <v>0.72243940899695303</v>
      </c>
      <c r="W324" s="14">
        <v>0.88975763598781299</v>
      </c>
      <c r="X324" s="14">
        <v>5.8578978430942903E-2</v>
      </c>
    </row>
    <row r="325" spans="1:24" x14ac:dyDescent="0.25">
      <c r="A325" s="8">
        <v>324</v>
      </c>
      <c r="B325" s="4" t="s">
        <v>7</v>
      </c>
      <c r="C325" s="5" t="str">
        <f t="shared" si="1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 t="shared" si="13"/>
        <v>3.7126533301669831</v>
      </c>
      <c r="K325" s="11">
        <f t="shared" si="14"/>
        <v>255.16049999999996</v>
      </c>
      <c r="L325" s="11">
        <f>testdata[[#This Row],[sma]]+2*testdata[[#This Row],[stdev]]</f>
        <v>262.5858066603339</v>
      </c>
      <c r="M325" s="11">
        <f>testdata[[#This Row],[sma]]-2*testdata[[#This Row],[stdev]]</f>
        <v>247.73519333966598</v>
      </c>
      <c r="N325" s="14">
        <f>(testdata[[#This Row],[close]]-testdata[[#This Row],[lower]])/(testdata[[#This Row],[upper]]-testdata[[#This Row],[lower]])</f>
        <v>0.91139715027778123</v>
      </c>
      <c r="O325" s="14">
        <f>(testdata[[#This Row],[close]]-testdata[[#This Row],[sma]])/testdata[[#This Row],[stdev]]</f>
        <v>1.6455886011111196</v>
      </c>
      <c r="P325" s="14">
        <f>(testdata[[#This Row],[upper]]-testdata[[#This Row],[lower]])/testdata[[#This Row],[sma]]</f>
        <v>5.8201066860536485E-2</v>
      </c>
      <c r="R325" s="8">
        <v>324</v>
      </c>
      <c r="S325" s="11">
        <v>255.16050000000001</v>
      </c>
      <c r="T325" s="11">
        <v>262.58580666033299</v>
      </c>
      <c r="U325" s="11">
        <v>247.73519333966601</v>
      </c>
      <c r="V325" s="14">
        <v>0.91139715027777801</v>
      </c>
      <c r="W325" s="14">
        <v>1.64558860111111</v>
      </c>
      <c r="X325" s="14">
        <v>5.8201066860536402E-2</v>
      </c>
    </row>
    <row r="326" spans="1:24" x14ac:dyDescent="0.25">
      <c r="A326" s="8">
        <v>325</v>
      </c>
      <c r="B326" s="4" t="s">
        <v>7</v>
      </c>
      <c r="C326" s="5" t="str">
        <f t="shared" si="1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 t="shared" si="13"/>
        <v>3.6644662298894195</v>
      </c>
      <c r="K326" s="11">
        <f t="shared" si="14"/>
        <v>255.13350000000005</v>
      </c>
      <c r="L326" s="11">
        <f>testdata[[#This Row],[sma]]+2*testdata[[#This Row],[stdev]]</f>
        <v>262.46243245977888</v>
      </c>
      <c r="M326" s="11">
        <f>testdata[[#This Row],[sma]]-2*testdata[[#This Row],[stdev]]</f>
        <v>247.80456754022123</v>
      </c>
      <c r="N326" s="14">
        <f>(testdata[[#This Row],[close]]-testdata[[#This Row],[lower]])/(testdata[[#This Row],[upper]]-testdata[[#This Row],[lower]])</f>
        <v>0.93161129091581552</v>
      </c>
      <c r="O326" s="14">
        <f>(testdata[[#This Row],[close]]-testdata[[#This Row],[sma]])/testdata[[#This Row],[stdev]]</f>
        <v>1.726445163663259</v>
      </c>
      <c r="P326" s="14">
        <f>(testdata[[#This Row],[upper]]-testdata[[#This Row],[lower]])/testdata[[#This Row],[sma]]</f>
        <v>5.7451745535406565E-2</v>
      </c>
      <c r="R326" s="8">
        <v>325</v>
      </c>
      <c r="S326" s="11">
        <v>255.1335</v>
      </c>
      <c r="T326" s="11">
        <v>262.46243245977797</v>
      </c>
      <c r="U326" s="11">
        <v>247.804567540221</v>
      </c>
      <c r="V326" s="14">
        <v>0.93161129091581896</v>
      </c>
      <c r="W326" s="14">
        <v>1.7264451636632701</v>
      </c>
      <c r="X326" s="14">
        <v>5.74517455354066E-2</v>
      </c>
    </row>
    <row r="327" spans="1:24" x14ac:dyDescent="0.25">
      <c r="A327" s="8">
        <v>326</v>
      </c>
      <c r="B327" s="4" t="s">
        <v>7</v>
      </c>
      <c r="C327" s="5" t="str">
        <f t="shared" si="1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 t="shared" si="13"/>
        <v>3.5475567648735336</v>
      </c>
      <c r="K327" s="11">
        <f t="shared" si="14"/>
        <v>255.05900000000005</v>
      </c>
      <c r="L327" s="11">
        <f>testdata[[#This Row],[sma]]+2*testdata[[#This Row],[stdev]]</f>
        <v>262.15411352974712</v>
      </c>
      <c r="M327" s="11">
        <f>testdata[[#This Row],[sma]]-2*testdata[[#This Row],[stdev]]</f>
        <v>247.96388647025299</v>
      </c>
      <c r="N327" s="14">
        <f>(testdata[[#This Row],[close]]-testdata[[#This Row],[lower]])/(testdata[[#This Row],[upper]]-testdata[[#This Row],[lower]])</f>
        <v>0.84890209855292009</v>
      </c>
      <c r="O327" s="14">
        <f>(testdata[[#This Row],[close]]-testdata[[#This Row],[sma]])/testdata[[#This Row],[stdev]]</f>
        <v>1.3956083942116806</v>
      </c>
      <c r="P327" s="14">
        <f>(testdata[[#This Row],[upper]]-testdata[[#This Row],[lower]])/testdata[[#This Row],[sma]]</f>
        <v>5.5635076823378635E-2</v>
      </c>
      <c r="R327" s="8">
        <v>326</v>
      </c>
      <c r="S327" s="11">
        <v>255.059</v>
      </c>
      <c r="T327" s="11">
        <v>262.15411352974701</v>
      </c>
      <c r="U327" s="11">
        <v>247.96388647025199</v>
      </c>
      <c r="V327" s="14">
        <v>0.84890209855292398</v>
      </c>
      <c r="W327" s="14">
        <v>1.3956083942116899</v>
      </c>
      <c r="X327" s="14">
        <v>5.5635076823378503E-2</v>
      </c>
    </row>
    <row r="328" spans="1:24" x14ac:dyDescent="0.25">
      <c r="A328" s="8">
        <v>327</v>
      </c>
      <c r="B328" s="4" t="s">
        <v>7</v>
      </c>
      <c r="C328" s="5" t="str">
        <f t="shared" si="1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 t="shared" si="13"/>
        <v>3.5976051409236072</v>
      </c>
      <c r="K328" s="11">
        <f t="shared" si="14"/>
        <v>255.20150000000004</v>
      </c>
      <c r="L328" s="11">
        <f>testdata[[#This Row],[sma]]+2*testdata[[#This Row],[stdev]]</f>
        <v>262.39671028184728</v>
      </c>
      <c r="M328" s="11">
        <f>testdata[[#This Row],[sma]]-2*testdata[[#This Row],[stdev]]</f>
        <v>248.00628971815283</v>
      </c>
      <c r="N328" s="14">
        <f>(testdata[[#This Row],[close]]-testdata[[#This Row],[lower]])/(testdata[[#This Row],[upper]]-testdata[[#This Row],[lower]])</f>
        <v>0.68126641875783167</v>
      </c>
      <c r="O328" s="14">
        <f>(testdata[[#This Row],[close]]-testdata[[#This Row],[sma]])/testdata[[#This Row],[stdev]]</f>
        <v>0.72506567503133157</v>
      </c>
      <c r="P328" s="14">
        <f>(testdata[[#This Row],[upper]]-testdata[[#This Row],[lower]])/testdata[[#This Row],[sma]]</f>
        <v>5.6388463875386492E-2</v>
      </c>
      <c r="R328" s="8">
        <v>327</v>
      </c>
      <c r="S328" s="11">
        <v>255.20150000000001</v>
      </c>
      <c r="T328" s="11">
        <v>262.39671028184699</v>
      </c>
      <c r="U328" s="11">
        <v>248.006289718152</v>
      </c>
      <c r="V328" s="14">
        <v>0.681266418757835</v>
      </c>
      <c r="W328" s="14">
        <v>0.72506567503134101</v>
      </c>
      <c r="X328" s="14">
        <v>5.6388463875386402E-2</v>
      </c>
    </row>
    <row r="329" spans="1:24" x14ac:dyDescent="0.25">
      <c r="A329" s="8">
        <v>328</v>
      </c>
      <c r="B329" s="4" t="s">
        <v>7</v>
      </c>
      <c r="C329" s="5" t="str">
        <f t="shared" si="1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 t="shared" si="13"/>
        <v>3.3903661675400154</v>
      </c>
      <c r="K329" s="11">
        <f t="shared" si="14"/>
        <v>255.61350000000002</v>
      </c>
      <c r="L329" s="11">
        <f>testdata[[#This Row],[sma]]+2*testdata[[#This Row],[stdev]]</f>
        <v>262.39423233508006</v>
      </c>
      <c r="M329" s="11">
        <f>testdata[[#This Row],[sma]]-2*testdata[[#This Row],[stdev]]</f>
        <v>248.83276766492</v>
      </c>
      <c r="N329" s="14">
        <f>(testdata[[#This Row],[close]]-testdata[[#This Row],[lower]])/(testdata[[#This Row],[upper]]-testdata[[#This Row],[lower]])</f>
        <v>0.65901674726513881</v>
      </c>
      <c r="O329" s="14">
        <f>(testdata[[#This Row],[close]]-testdata[[#This Row],[sma]])/testdata[[#This Row],[stdev]]</f>
        <v>0.63606698906055936</v>
      </c>
      <c r="P329" s="14">
        <f>(testdata[[#This Row],[upper]]-testdata[[#This Row],[lower]])/testdata[[#This Row],[sma]]</f>
        <v>5.3054571335864741E-2</v>
      </c>
      <c r="R329" s="8">
        <v>328</v>
      </c>
      <c r="S329" s="11">
        <v>255.61349999999999</v>
      </c>
      <c r="T329" s="11">
        <v>262.39423233508001</v>
      </c>
      <c r="U329" s="11">
        <v>248.832767664919</v>
      </c>
      <c r="V329" s="14">
        <v>0.65901674726514203</v>
      </c>
      <c r="W329" s="14">
        <v>0.63606698906056802</v>
      </c>
      <c r="X329" s="14">
        <v>5.3054571335864803E-2</v>
      </c>
    </row>
    <row r="330" spans="1:24" x14ac:dyDescent="0.25">
      <c r="A330" s="8">
        <v>329</v>
      </c>
      <c r="B330" s="4" t="s">
        <v>7</v>
      </c>
      <c r="C330" s="5" t="str">
        <f t="shared" si="1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 t="shared" si="13"/>
        <v>3.3974070627465247</v>
      </c>
      <c r="K330" s="11">
        <f t="shared" si="14"/>
        <v>255.51050000000009</v>
      </c>
      <c r="L330" s="11">
        <f>testdata[[#This Row],[sma]]+2*testdata[[#This Row],[stdev]]</f>
        <v>262.30531412549317</v>
      </c>
      <c r="M330" s="11">
        <f>testdata[[#This Row],[sma]]-2*testdata[[#This Row],[stdev]]</f>
        <v>248.71568587450705</v>
      </c>
      <c r="N330" s="14">
        <f>(testdata[[#This Row],[close]]-testdata[[#This Row],[lower]])/(testdata[[#This Row],[upper]]-testdata[[#This Row],[lower]])</f>
        <v>0.41092471569910261</v>
      </c>
      <c r="O330" s="14">
        <f>(testdata[[#This Row],[close]]-testdata[[#This Row],[sma]])/testdata[[#This Row],[stdev]]</f>
        <v>-0.35630113720358592</v>
      </c>
      <c r="P330" s="14">
        <f>(testdata[[#This Row],[upper]]-testdata[[#This Row],[lower]])/testdata[[#This Row],[sma]]</f>
        <v>5.3186183154845371E-2</v>
      </c>
      <c r="R330" s="8">
        <v>329</v>
      </c>
      <c r="S330" s="11">
        <v>255.51050000000001</v>
      </c>
      <c r="T330" s="11">
        <v>262.305314125493</v>
      </c>
      <c r="U330" s="11">
        <v>248.71568587450599</v>
      </c>
      <c r="V330" s="14">
        <v>0.41092471569910899</v>
      </c>
      <c r="W330" s="14">
        <v>-0.35630113720356199</v>
      </c>
      <c r="X330" s="14">
        <v>5.3186183154845197E-2</v>
      </c>
    </row>
    <row r="331" spans="1:24" x14ac:dyDescent="0.25">
      <c r="A331" s="8">
        <v>330</v>
      </c>
      <c r="B331" s="4" t="s">
        <v>7</v>
      </c>
      <c r="C331" s="5" t="str">
        <f t="shared" si="1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 t="shared" si="13"/>
        <v>3.3047815358961277</v>
      </c>
      <c r="K331" s="11">
        <f t="shared" si="14"/>
        <v>255.6570000000001</v>
      </c>
      <c r="L331" s="11">
        <f>testdata[[#This Row],[sma]]+2*testdata[[#This Row],[stdev]]</f>
        <v>262.26656307179235</v>
      </c>
      <c r="M331" s="11">
        <f>testdata[[#This Row],[sma]]-2*testdata[[#This Row],[stdev]]</f>
        <v>249.04743692820784</v>
      </c>
      <c r="N331" s="14">
        <f>(testdata[[#This Row],[close]]-testdata[[#This Row],[lower]])/(testdata[[#This Row],[upper]]-testdata[[#This Row],[lower]])</f>
        <v>0.44500392899625091</v>
      </c>
      <c r="O331" s="14">
        <f>(testdata[[#This Row],[close]]-testdata[[#This Row],[sma]])/testdata[[#This Row],[stdev]]</f>
        <v>-0.2199842840149962</v>
      </c>
      <c r="P331" s="14">
        <f>(testdata[[#This Row],[upper]]-testdata[[#This Row],[lower]])/testdata[[#This Row],[sma]]</f>
        <v>5.1706490115993299E-2</v>
      </c>
      <c r="R331" s="8">
        <v>330</v>
      </c>
      <c r="S331" s="11">
        <v>255.65700000000001</v>
      </c>
      <c r="T331" s="11">
        <v>262.26656307179201</v>
      </c>
      <c r="U331" s="11">
        <v>249.04743692820699</v>
      </c>
      <c r="V331" s="14">
        <v>0.44500392899625701</v>
      </c>
      <c r="W331" s="14">
        <v>-0.219984284014969</v>
      </c>
      <c r="X331" s="14">
        <v>5.1706490115993299E-2</v>
      </c>
    </row>
    <row r="332" spans="1:24" x14ac:dyDescent="0.25">
      <c r="A332" s="8">
        <v>331</v>
      </c>
      <c r="B332" s="4" t="s">
        <v>7</v>
      </c>
      <c r="C332" s="5" t="str">
        <f t="shared" si="1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 t="shared" si="13"/>
        <v>3.1663472251160276</v>
      </c>
      <c r="K332" s="11">
        <f t="shared" si="14"/>
        <v>255.97050000000007</v>
      </c>
      <c r="L332" s="11">
        <f>testdata[[#This Row],[sma]]+2*testdata[[#This Row],[stdev]]</f>
        <v>262.30319445023213</v>
      </c>
      <c r="M332" s="11">
        <f>testdata[[#This Row],[sma]]-2*testdata[[#This Row],[stdev]]</f>
        <v>249.63780554976802</v>
      </c>
      <c r="N332" s="14">
        <f>(testdata[[#This Row],[close]]-testdata[[#This Row],[lower]])/(testdata[[#This Row],[upper]]-testdata[[#This Row],[lower]])</f>
        <v>0.62234128870240457</v>
      </c>
      <c r="O332" s="14">
        <f>(testdata[[#This Row],[close]]-testdata[[#This Row],[sma]])/testdata[[#This Row],[stdev]]</f>
        <v>0.48936515480961806</v>
      </c>
      <c r="P332" s="14">
        <f>(testdata[[#This Row],[upper]]-testdata[[#This Row],[lower]])/testdata[[#This Row],[sma]]</f>
        <v>4.9479877175159268E-2</v>
      </c>
      <c r="R332" s="8">
        <v>331</v>
      </c>
      <c r="S332" s="11">
        <v>255.97049999999999</v>
      </c>
      <c r="T332" s="11">
        <v>262.30319445023201</v>
      </c>
      <c r="U332" s="11">
        <v>249.63780554976699</v>
      </c>
      <c r="V332" s="14">
        <v>0.62234128870241101</v>
      </c>
      <c r="W332" s="14">
        <v>0.48936515480964599</v>
      </c>
      <c r="X332" s="14">
        <v>4.9479877175159302E-2</v>
      </c>
    </row>
    <row r="333" spans="1:24" x14ac:dyDescent="0.25">
      <c r="A333" s="8">
        <v>332</v>
      </c>
      <c r="B333" s="4" t="s">
        <v>7</v>
      </c>
      <c r="C333" s="5" t="str">
        <f t="shared" si="1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 t="shared" si="13"/>
        <v>3.1693161328589441</v>
      </c>
      <c r="K333" s="11">
        <f t="shared" si="14"/>
        <v>256.13550000000004</v>
      </c>
      <c r="L333" s="11">
        <f>testdata[[#This Row],[sma]]+2*testdata[[#This Row],[stdev]]</f>
        <v>262.47413226571791</v>
      </c>
      <c r="M333" s="11">
        <f>testdata[[#This Row],[sma]]-2*testdata[[#This Row],[stdev]]</f>
        <v>249.79686773428216</v>
      </c>
      <c r="N333" s="14">
        <f>(testdata[[#This Row],[close]]-testdata[[#This Row],[lower]])/(testdata[[#This Row],[upper]]-testdata[[#This Row],[lower]])</f>
        <v>0.62814278632205633</v>
      </c>
      <c r="O333" s="14">
        <f>(testdata[[#This Row],[close]]-testdata[[#This Row],[sma]])/testdata[[#This Row],[stdev]]</f>
        <v>0.51257114528822434</v>
      </c>
      <c r="P333" s="14">
        <f>(testdata[[#This Row],[upper]]-testdata[[#This Row],[lower]])/testdata[[#This Row],[sma]]</f>
        <v>4.9494367361946123E-2</v>
      </c>
      <c r="R333" s="8">
        <v>332</v>
      </c>
      <c r="S333" s="11">
        <v>256.13549999999998</v>
      </c>
      <c r="T333" s="11">
        <v>262.474132265717</v>
      </c>
      <c r="U333" s="11">
        <v>249.79686773428199</v>
      </c>
      <c r="V333" s="14">
        <v>0.628142786322059</v>
      </c>
      <c r="W333" s="14">
        <v>0.51257114528823899</v>
      </c>
      <c r="X333" s="14">
        <v>4.9494367361946102E-2</v>
      </c>
    </row>
    <row r="334" spans="1:24" x14ac:dyDescent="0.25">
      <c r="A334" s="8">
        <v>333</v>
      </c>
      <c r="B334" s="4" t="s">
        <v>7</v>
      </c>
      <c r="C334" s="5" t="str">
        <f t="shared" si="1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 t="shared" si="13"/>
        <v>2.714355172043625</v>
      </c>
      <c r="K334" s="11">
        <f t="shared" si="14"/>
        <v>256.476</v>
      </c>
      <c r="L334" s="11">
        <f>testdata[[#This Row],[sma]]+2*testdata[[#This Row],[stdev]]</f>
        <v>261.90471034408722</v>
      </c>
      <c r="M334" s="11">
        <f>testdata[[#This Row],[sma]]-2*testdata[[#This Row],[stdev]]</f>
        <v>251.04728965591275</v>
      </c>
      <c r="N334" s="14">
        <f>(testdata[[#This Row],[close]]-testdata[[#This Row],[lower]])/(testdata[[#This Row],[upper]]-testdata[[#This Row],[lower]])</f>
        <v>0.43589637723460023</v>
      </c>
      <c r="O334" s="14">
        <f>(testdata[[#This Row],[close]]-testdata[[#This Row],[sma]])/testdata[[#This Row],[stdev]]</f>
        <v>-0.25641449106160374</v>
      </c>
      <c r="P334" s="14">
        <f>(testdata[[#This Row],[upper]]-testdata[[#This Row],[lower]])/testdata[[#This Row],[sma]]</f>
        <v>4.2333086480506835E-2</v>
      </c>
      <c r="R334" s="8">
        <v>333</v>
      </c>
      <c r="S334" s="11">
        <v>256.476</v>
      </c>
      <c r="T334" s="11">
        <v>261.90471034408699</v>
      </c>
      <c r="U334" s="11">
        <v>251.04728965591201</v>
      </c>
      <c r="V334" s="14">
        <v>0.43589637723459801</v>
      </c>
      <c r="W334" s="14">
        <v>-0.25641449106160402</v>
      </c>
      <c r="X334" s="14">
        <v>4.23330864805068E-2</v>
      </c>
    </row>
    <row r="335" spans="1:24" x14ac:dyDescent="0.25">
      <c r="A335" s="8">
        <v>334</v>
      </c>
      <c r="B335" s="4" t="s">
        <v>7</v>
      </c>
      <c r="C335" s="5" t="str">
        <f t="shared" si="1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 t="shared" si="13"/>
        <v>2.5294158910705011</v>
      </c>
      <c r="K335" s="11">
        <f t="shared" si="14"/>
        <v>256.67950000000002</v>
      </c>
      <c r="L335" s="11">
        <f>testdata[[#This Row],[sma]]+2*testdata[[#This Row],[stdev]]</f>
        <v>261.73833178214102</v>
      </c>
      <c r="M335" s="11">
        <f>testdata[[#This Row],[sma]]-2*testdata[[#This Row],[stdev]]</f>
        <v>251.62066821785902</v>
      </c>
      <c r="N335" s="14">
        <f>(testdata[[#This Row],[close]]-testdata[[#This Row],[lower]])/(testdata[[#This Row],[upper]]-testdata[[#This Row],[lower]])</f>
        <v>0.45557274689515737</v>
      </c>
      <c r="O335" s="14">
        <f>(testdata[[#This Row],[close]]-testdata[[#This Row],[sma]])/testdata[[#This Row],[stdev]]</f>
        <v>-0.17770901241937037</v>
      </c>
      <c r="P335" s="14">
        <f>(testdata[[#This Row],[upper]]-testdata[[#This Row],[lower]])/testdata[[#This Row],[sma]]</f>
        <v>3.9417497557389651E-2</v>
      </c>
      <c r="R335" s="8">
        <v>334</v>
      </c>
      <c r="S335" s="11">
        <v>256.67950000000002</v>
      </c>
      <c r="T335" s="11">
        <v>261.73833178214102</v>
      </c>
      <c r="U335" s="11">
        <v>251.62066821785899</v>
      </c>
      <c r="V335" s="14">
        <v>0.45557274689515698</v>
      </c>
      <c r="W335" s="14">
        <v>-0.17770901241937001</v>
      </c>
      <c r="X335" s="14">
        <v>3.9417497557389602E-2</v>
      </c>
    </row>
    <row r="336" spans="1:24" x14ac:dyDescent="0.25">
      <c r="A336" s="8">
        <v>335</v>
      </c>
      <c r="B336" s="4" t="s">
        <v>7</v>
      </c>
      <c r="C336" s="5" t="str">
        <f t="shared" si="1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 t="shared" si="13"/>
        <v>2.5431173783370635</v>
      </c>
      <c r="K336" s="11">
        <f t="shared" si="14"/>
        <v>256.66199999999998</v>
      </c>
      <c r="L336" s="11">
        <f>testdata[[#This Row],[sma]]+2*testdata[[#This Row],[stdev]]</f>
        <v>261.74823475667409</v>
      </c>
      <c r="M336" s="11">
        <f>testdata[[#This Row],[sma]]-2*testdata[[#This Row],[stdev]]</f>
        <v>251.57576524332586</v>
      </c>
      <c r="N336" s="14">
        <f>(testdata[[#This Row],[close]]-testdata[[#This Row],[lower]])/(testdata[[#This Row],[upper]]-testdata[[#This Row],[lower]])</f>
        <v>0.28844861641746383</v>
      </c>
      <c r="O336" s="14">
        <f>(testdata[[#This Row],[close]]-testdata[[#This Row],[sma]])/testdata[[#This Row],[stdev]]</f>
        <v>-0.84620553433014278</v>
      </c>
      <c r="P336" s="14">
        <f>(testdata[[#This Row],[upper]]-testdata[[#This Row],[lower]])/testdata[[#This Row],[sma]]</f>
        <v>3.9633718717021739E-2</v>
      </c>
      <c r="R336" s="8">
        <v>335</v>
      </c>
      <c r="S336" s="11">
        <v>256.66199999999998</v>
      </c>
      <c r="T336" s="11">
        <v>261.74823475667398</v>
      </c>
      <c r="U336" s="11">
        <v>251.57576524332501</v>
      </c>
      <c r="V336" s="14">
        <v>0.288448616417462</v>
      </c>
      <c r="W336" s="14">
        <v>-0.846205534330149</v>
      </c>
      <c r="X336" s="14">
        <v>3.9633718717021697E-2</v>
      </c>
    </row>
    <row r="337" spans="1:24" x14ac:dyDescent="0.25">
      <c r="A337" s="8">
        <v>336</v>
      </c>
      <c r="B337" s="4" t="s">
        <v>7</v>
      </c>
      <c r="C337" s="5" t="str">
        <f t="shared" si="1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 t="shared" si="13"/>
        <v>2.6099260525922916</v>
      </c>
      <c r="K337" s="11">
        <f t="shared" si="14"/>
        <v>256.51600000000002</v>
      </c>
      <c r="L337" s="11">
        <f>testdata[[#This Row],[sma]]+2*testdata[[#This Row],[stdev]]</f>
        <v>261.73585210518462</v>
      </c>
      <c r="M337" s="11">
        <f>testdata[[#This Row],[sma]]-2*testdata[[#This Row],[stdev]]</f>
        <v>251.29614789481545</v>
      </c>
      <c r="N337" s="14">
        <f>(testdata[[#This Row],[close]]-testdata[[#This Row],[lower]])/(testdata[[#This Row],[upper]]-testdata[[#This Row],[lower]])</f>
        <v>0.25420759551296662</v>
      </c>
      <c r="O337" s="14">
        <f>(testdata[[#This Row],[close]]-testdata[[#This Row],[sma]])/testdata[[#This Row],[stdev]]</f>
        <v>-0.98316961794812863</v>
      </c>
      <c r="P337" s="14">
        <f>(testdata[[#This Row],[upper]]-testdata[[#This Row],[lower]])/testdata[[#This Row],[sma]]</f>
        <v>4.06980625394485E-2</v>
      </c>
      <c r="R337" s="8">
        <v>336</v>
      </c>
      <c r="S337" s="11">
        <v>256.51600000000002</v>
      </c>
      <c r="T337" s="11">
        <v>261.73585210518399</v>
      </c>
      <c r="U337" s="11">
        <v>251.29614789481499</v>
      </c>
      <c r="V337" s="14">
        <v>0.25420759551297001</v>
      </c>
      <c r="W337" s="14">
        <v>-0.98316961794811697</v>
      </c>
      <c r="X337" s="14">
        <v>4.0698062539448403E-2</v>
      </c>
    </row>
    <row r="338" spans="1:24" x14ac:dyDescent="0.25">
      <c r="A338" s="8">
        <v>337</v>
      </c>
      <c r="B338" s="4" t="s">
        <v>7</v>
      </c>
      <c r="C338" s="5" t="str">
        <f t="shared" si="1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 t="shared" si="13"/>
        <v>2.3021357475179385</v>
      </c>
      <c r="K338" s="11">
        <f t="shared" si="14"/>
        <v>256.82099999999997</v>
      </c>
      <c r="L338" s="11">
        <f>testdata[[#This Row],[sma]]+2*testdata[[#This Row],[stdev]]</f>
        <v>261.42527149503587</v>
      </c>
      <c r="M338" s="11">
        <f>testdata[[#This Row],[sma]]-2*testdata[[#This Row],[stdev]]</f>
        <v>252.2167285049641</v>
      </c>
      <c r="N338" s="14">
        <f>(testdata[[#This Row],[close]]-testdata[[#This Row],[lower]])/(testdata[[#This Row],[upper]]-testdata[[#This Row],[lower]])</f>
        <v>0.54550122646457444</v>
      </c>
      <c r="O338" s="14">
        <f>(testdata[[#This Row],[close]]-testdata[[#This Row],[sma]])/testdata[[#This Row],[stdev]]</f>
        <v>0.18200490585830437</v>
      </c>
      <c r="P338" s="14">
        <f>(testdata[[#This Row],[upper]]-testdata[[#This Row],[lower]])/testdata[[#This Row],[sma]]</f>
        <v>3.5855880126904646E-2</v>
      </c>
      <c r="R338" s="8">
        <v>337</v>
      </c>
      <c r="S338" s="11">
        <v>256.82100000000003</v>
      </c>
      <c r="T338" s="11">
        <v>261.42527149503502</v>
      </c>
      <c r="U338" s="11">
        <v>252.21672850496401</v>
      </c>
      <c r="V338" s="14">
        <v>0.545501226464571</v>
      </c>
      <c r="W338" s="14">
        <v>0.18200490585828699</v>
      </c>
      <c r="X338" s="14">
        <v>3.58558801269045E-2</v>
      </c>
    </row>
    <row r="339" spans="1:24" x14ac:dyDescent="0.25">
      <c r="A339" s="8">
        <v>338</v>
      </c>
      <c r="B339" s="4" t="s">
        <v>7</v>
      </c>
      <c r="C339" s="5" t="str">
        <f t="shared" si="1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 t="shared" si="13"/>
        <v>2.0771852950567458</v>
      </c>
      <c r="K339" s="11">
        <f t="shared" si="14"/>
        <v>257.10749999999996</v>
      </c>
      <c r="L339" s="11">
        <f>testdata[[#This Row],[sma]]+2*testdata[[#This Row],[stdev]]</f>
        <v>261.26187059011346</v>
      </c>
      <c r="M339" s="11">
        <f>testdata[[#This Row],[sma]]-2*testdata[[#This Row],[stdev]]</f>
        <v>252.95312940988646</v>
      </c>
      <c r="N339" s="14">
        <f>(testdata[[#This Row],[close]]-testdata[[#This Row],[lower]])/(testdata[[#This Row],[upper]]-testdata[[#This Row],[lower]])</f>
        <v>0.62065606308519838</v>
      </c>
      <c r="O339" s="14">
        <f>(testdata[[#This Row],[close]]-testdata[[#This Row],[sma]])/testdata[[#This Row],[stdev]]</f>
        <v>0.48262425234079454</v>
      </c>
      <c r="P339" s="14">
        <f>(testdata[[#This Row],[upper]]-testdata[[#This Row],[lower]])/testdata[[#This Row],[sma]]</f>
        <v>3.2316214735964542E-2</v>
      </c>
      <c r="R339" s="8">
        <v>338</v>
      </c>
      <c r="S339" s="11">
        <v>257.10750000000002</v>
      </c>
      <c r="T339" s="11">
        <v>261.26187059011301</v>
      </c>
      <c r="U339" s="11">
        <v>252.953129409886</v>
      </c>
      <c r="V339" s="14">
        <v>0.62065606308519095</v>
      </c>
      <c r="W339" s="14">
        <v>0.482624252340767</v>
      </c>
      <c r="X339" s="14">
        <v>3.2316214735964501E-2</v>
      </c>
    </row>
    <row r="340" spans="1:24" x14ac:dyDescent="0.25">
      <c r="A340" s="8">
        <v>339</v>
      </c>
      <c r="B340" s="4" t="s">
        <v>7</v>
      </c>
      <c r="C340" s="5" t="str">
        <f t="shared" si="1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 t="shared" si="13"/>
        <v>2.0814924933806469</v>
      </c>
      <c r="K340" s="11">
        <f t="shared" si="14"/>
        <v>257.19299999999998</v>
      </c>
      <c r="L340" s="11">
        <f>testdata[[#This Row],[sma]]+2*testdata[[#This Row],[stdev]]</f>
        <v>261.35598498676126</v>
      </c>
      <c r="M340" s="11">
        <f>testdata[[#This Row],[sma]]-2*testdata[[#This Row],[stdev]]</f>
        <v>253.03001501323868</v>
      </c>
      <c r="N340" s="14">
        <f>(testdata[[#This Row],[close]]-testdata[[#This Row],[lower]])/(testdata[[#This Row],[upper]]-testdata[[#This Row],[lower]])</f>
        <v>0.61013731768384905</v>
      </c>
      <c r="O340" s="14">
        <f>(testdata[[#This Row],[close]]-testdata[[#This Row],[sma]])/testdata[[#This Row],[stdev]]</f>
        <v>0.44054927073538874</v>
      </c>
      <c r="P340" s="14">
        <f>(testdata[[#This Row],[upper]]-testdata[[#This Row],[lower]])/testdata[[#This Row],[sma]]</f>
        <v>3.2372459489653976E-2</v>
      </c>
      <c r="R340" s="8">
        <v>339</v>
      </c>
      <c r="S340" s="11">
        <v>257.19299999999998</v>
      </c>
      <c r="T340" s="11">
        <v>261.35598498676097</v>
      </c>
      <c r="U340" s="11">
        <v>253.030015013238</v>
      </c>
      <c r="V340" s="14">
        <v>0.61013731768384305</v>
      </c>
      <c r="W340" s="14">
        <v>0.44054927073537298</v>
      </c>
      <c r="X340" s="14">
        <v>3.2372459489653997E-2</v>
      </c>
    </row>
    <row r="341" spans="1:24" x14ac:dyDescent="0.25">
      <c r="A341" s="8">
        <v>340</v>
      </c>
      <c r="B341" s="4" t="s">
        <v>7</v>
      </c>
      <c r="C341" s="5" t="str">
        <f t="shared" si="1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 t="shared" si="13"/>
        <v>2.1462443360437771</v>
      </c>
      <c r="K341" s="11">
        <f t="shared" si="14"/>
        <v>257.47050000000002</v>
      </c>
      <c r="L341" s="11">
        <f>testdata[[#This Row],[sma]]+2*testdata[[#This Row],[stdev]]</f>
        <v>261.76298867208754</v>
      </c>
      <c r="M341" s="11">
        <f>testdata[[#This Row],[sma]]-2*testdata[[#This Row],[stdev]]</f>
        <v>253.17801132791246</v>
      </c>
      <c r="N341" s="14">
        <f>(testdata[[#This Row],[close]]-testdata[[#This Row],[lower]])/(testdata[[#This Row],[upper]]-testdata[[#This Row],[lower]])</f>
        <v>0.8645321209989435</v>
      </c>
      <c r="O341" s="14">
        <f>(testdata[[#This Row],[close]]-testdata[[#This Row],[sma]])/testdata[[#This Row],[stdev]]</f>
        <v>1.4581284839957638</v>
      </c>
      <c r="P341" s="14">
        <f>(testdata[[#This Row],[upper]]-testdata[[#This Row],[lower]])/testdata[[#This Row],[sma]]</f>
        <v>3.3343537780736378E-2</v>
      </c>
      <c r="R341" s="8">
        <v>340</v>
      </c>
      <c r="S341" s="11">
        <v>257.47050000000002</v>
      </c>
      <c r="T341" s="11">
        <v>261.76298867208698</v>
      </c>
      <c r="U341" s="11">
        <v>253.178011327912</v>
      </c>
      <c r="V341" s="14">
        <v>0.86453212099893895</v>
      </c>
      <c r="W341" s="14">
        <v>1.45812848399575</v>
      </c>
      <c r="X341" s="14">
        <v>3.3343537780736503E-2</v>
      </c>
    </row>
    <row r="342" spans="1:24" x14ac:dyDescent="0.25">
      <c r="A342" s="8">
        <v>341</v>
      </c>
      <c r="B342" s="4" t="s">
        <v>7</v>
      </c>
      <c r="C342" s="5" t="str">
        <f t="shared" si="1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 t="shared" ref="J342:J405" si="16">_xlfn.STDEV.P(H323:H342)</f>
        <v>2.4628164771253265</v>
      </c>
      <c r="K342" s="11">
        <f t="shared" ref="K342:K405" si="17">AVERAGE(H323:H342)</f>
        <v>257.76499999999999</v>
      </c>
      <c r="L342" s="11">
        <f>testdata[[#This Row],[sma]]+2*testdata[[#This Row],[stdev]]</f>
        <v>262.69063295425065</v>
      </c>
      <c r="M342" s="11">
        <f>testdata[[#This Row],[sma]]-2*testdata[[#This Row],[stdev]]</f>
        <v>252.83936704574933</v>
      </c>
      <c r="N342" s="14">
        <f>(testdata[[#This Row],[close]]-testdata[[#This Row],[lower]])/(testdata[[#This Row],[upper]]-testdata[[#This Row],[lower]])</f>
        <v>1.0354641778015434</v>
      </c>
      <c r="O342" s="14">
        <f>(testdata[[#This Row],[close]]-testdata[[#This Row],[sma]])/testdata[[#This Row],[stdev]]</f>
        <v>2.1418567112061768</v>
      </c>
      <c r="P342" s="14">
        <f>(testdata[[#This Row],[upper]]-testdata[[#This Row],[lower]])/testdata[[#This Row],[sma]]</f>
        <v>3.8218012175824177E-2</v>
      </c>
      <c r="R342" s="8">
        <v>341</v>
      </c>
      <c r="S342" s="11">
        <v>257.76499999999999</v>
      </c>
      <c r="T342" s="11">
        <v>262.69063295425002</v>
      </c>
      <c r="U342" s="11">
        <v>252.83936704574899</v>
      </c>
      <c r="V342" s="14">
        <v>1.0354641778015301</v>
      </c>
      <c r="W342" s="14">
        <v>2.1418567112061502</v>
      </c>
      <c r="X342" s="14">
        <v>3.8218012175824101E-2</v>
      </c>
    </row>
    <row r="343" spans="1:24" x14ac:dyDescent="0.25">
      <c r="A343" s="8">
        <v>342</v>
      </c>
      <c r="B343" s="4" t="s">
        <v>7</v>
      </c>
      <c r="C343" s="5" t="str">
        <f t="shared" si="1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 t="shared" si="16"/>
        <v>2.7711371312152679</v>
      </c>
      <c r="K343" s="11">
        <f t="shared" si="17"/>
        <v>258.137</v>
      </c>
      <c r="L343" s="11">
        <f>testdata[[#This Row],[sma]]+2*testdata[[#This Row],[stdev]]</f>
        <v>263.67927426243051</v>
      </c>
      <c r="M343" s="11">
        <f>testdata[[#This Row],[sma]]-2*testdata[[#This Row],[stdev]]</f>
        <v>252.59472573756946</v>
      </c>
      <c r="N343" s="14">
        <f>(testdata[[#This Row],[close]]-testdata[[#This Row],[lower]])/(testdata[[#This Row],[upper]]-testdata[[#This Row],[lower]])</f>
        <v>1.0144999805097139</v>
      </c>
      <c r="O343" s="14">
        <f>(testdata[[#This Row],[close]]-testdata[[#This Row],[sma]])/testdata[[#This Row],[stdev]]</f>
        <v>2.0579999220388467</v>
      </c>
      <c r="P343" s="14">
        <f>(testdata[[#This Row],[upper]]-testdata[[#This Row],[lower]])/testdata[[#This Row],[sma]]</f>
        <v>4.2940564602753764E-2</v>
      </c>
      <c r="R343" s="8">
        <v>342</v>
      </c>
      <c r="S343" s="11">
        <v>258.137</v>
      </c>
      <c r="T343" s="11">
        <v>263.67927426243</v>
      </c>
      <c r="U343" s="11">
        <v>252.59472573756901</v>
      </c>
      <c r="V343" s="14">
        <v>1.0144999805097099</v>
      </c>
      <c r="W343" s="14">
        <v>2.0579999220388498</v>
      </c>
      <c r="X343" s="14">
        <v>4.2940564602753799E-2</v>
      </c>
    </row>
    <row r="344" spans="1:24" x14ac:dyDescent="0.25">
      <c r="A344" s="8">
        <v>343</v>
      </c>
      <c r="B344" s="4" t="s">
        <v>7</v>
      </c>
      <c r="C344" s="5" t="str">
        <f t="shared" si="1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 t="shared" si="16"/>
        <v>3.0494269543637214</v>
      </c>
      <c r="K344" s="11">
        <f t="shared" si="17"/>
        <v>258.41050000000007</v>
      </c>
      <c r="L344" s="11">
        <f>testdata[[#This Row],[sma]]+2*testdata[[#This Row],[stdev]]</f>
        <v>264.50935390872752</v>
      </c>
      <c r="M344" s="11">
        <f>testdata[[#This Row],[sma]]-2*testdata[[#This Row],[stdev]]</f>
        <v>252.31164609127262</v>
      </c>
      <c r="N344" s="14">
        <f>(testdata[[#This Row],[close]]-testdata[[#This Row],[lower]])/(testdata[[#This Row],[upper]]-testdata[[#This Row],[lower]])</f>
        <v>0.95578235543930001</v>
      </c>
      <c r="O344" s="14">
        <f>(testdata[[#This Row],[close]]-testdata[[#This Row],[sma]])/testdata[[#This Row],[stdev]]</f>
        <v>1.8231294217572021</v>
      </c>
      <c r="P344" s="14">
        <f>(testdata[[#This Row],[upper]]-testdata[[#This Row],[lower]])/testdata[[#This Row],[sma]]</f>
        <v>4.7202833543741045E-2</v>
      </c>
      <c r="R344" s="8">
        <v>343</v>
      </c>
      <c r="S344" s="11">
        <v>258.41050000000001</v>
      </c>
      <c r="T344" s="11">
        <v>264.50935390872701</v>
      </c>
      <c r="U344" s="11">
        <v>252.311646091272</v>
      </c>
      <c r="V344" s="14">
        <v>0.95578235543930401</v>
      </c>
      <c r="W344" s="14">
        <v>1.82312942175721</v>
      </c>
      <c r="X344" s="14">
        <v>4.7202833543740899E-2</v>
      </c>
    </row>
    <row r="345" spans="1:24" x14ac:dyDescent="0.25">
      <c r="A345" s="8">
        <v>344</v>
      </c>
      <c r="B345" s="4" t="s">
        <v>7</v>
      </c>
      <c r="C345" s="5" t="str">
        <f t="shared" si="1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 t="shared" si="16"/>
        <v>3.0963566897242307</v>
      </c>
      <c r="K345" s="11">
        <f t="shared" si="17"/>
        <v>258.4545</v>
      </c>
      <c r="L345" s="11">
        <f>testdata[[#This Row],[sma]]+2*testdata[[#This Row],[stdev]]</f>
        <v>264.64721337944843</v>
      </c>
      <c r="M345" s="11">
        <f>testdata[[#This Row],[sma]]-2*testdata[[#This Row],[stdev]]</f>
        <v>252.26178662055153</v>
      </c>
      <c r="N345" s="14">
        <f>(testdata[[#This Row],[close]]-testdata[[#This Row],[lower]])/(testdata[[#This Row],[upper]]-testdata[[#This Row],[lower]])</f>
        <v>0.79837486200024432</v>
      </c>
      <c r="O345" s="14">
        <f>(testdata[[#This Row],[close]]-testdata[[#This Row],[sma]])/testdata[[#This Row],[stdev]]</f>
        <v>1.1934994480009704</v>
      </c>
      <c r="P345" s="14">
        <f>(testdata[[#This Row],[upper]]-testdata[[#This Row],[lower]])/testdata[[#This Row],[sma]]</f>
        <v>4.7921110906936806E-2</v>
      </c>
      <c r="R345" s="8">
        <v>344</v>
      </c>
      <c r="S345" s="11">
        <v>258.4545</v>
      </c>
      <c r="T345" s="11">
        <v>264.64721337944798</v>
      </c>
      <c r="U345" s="11">
        <v>252.26178662055099</v>
      </c>
      <c r="V345" s="14">
        <v>0.79837486200024399</v>
      </c>
      <c r="W345" s="14">
        <v>1.19349944800097</v>
      </c>
      <c r="X345" s="14">
        <v>4.7921110906936799E-2</v>
      </c>
    </row>
    <row r="346" spans="1:24" x14ac:dyDescent="0.25">
      <c r="A346" s="8">
        <v>345</v>
      </c>
      <c r="B346" s="4" t="s">
        <v>7</v>
      </c>
      <c r="C346" s="5" t="str">
        <f t="shared" si="1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 t="shared" si="16"/>
        <v>3.2058702406678918</v>
      </c>
      <c r="K346" s="11">
        <f t="shared" si="17"/>
        <v>258.54399999999998</v>
      </c>
      <c r="L346" s="11">
        <f>testdata[[#This Row],[sma]]+2*testdata[[#This Row],[stdev]]</f>
        <v>264.95574048133574</v>
      </c>
      <c r="M346" s="11">
        <f>testdata[[#This Row],[sma]]-2*testdata[[#This Row],[stdev]]</f>
        <v>252.1322595186642</v>
      </c>
      <c r="N346" s="14">
        <f>(testdata[[#This Row],[close]]-testdata[[#This Row],[lower]])/(testdata[[#This Row],[upper]]-testdata[[#This Row],[lower]])</f>
        <v>0.86698303788955144</v>
      </c>
      <c r="O346" s="14">
        <f>(testdata[[#This Row],[close]]-testdata[[#This Row],[sma]])/testdata[[#This Row],[stdev]]</f>
        <v>1.4679321515581982</v>
      </c>
      <c r="P346" s="14">
        <f>(testdata[[#This Row],[upper]]-testdata[[#This Row],[lower]])/testdata[[#This Row],[sma]]</f>
        <v>4.9598834096600736E-2</v>
      </c>
      <c r="R346" s="8">
        <v>345</v>
      </c>
      <c r="S346" s="11">
        <v>258.54399999999998</v>
      </c>
      <c r="T346" s="11">
        <v>264.955740481335</v>
      </c>
      <c r="U346" s="11">
        <v>252.132259518664</v>
      </c>
      <c r="V346" s="14">
        <v>0.866983037889548</v>
      </c>
      <c r="W346" s="14">
        <v>1.46793215155819</v>
      </c>
      <c r="X346" s="14">
        <v>4.9598834096600798E-2</v>
      </c>
    </row>
    <row r="347" spans="1:24" x14ac:dyDescent="0.25">
      <c r="A347" s="8">
        <v>346</v>
      </c>
      <c r="B347" s="4" t="s">
        <v>7</v>
      </c>
      <c r="C347" s="5" t="str">
        <f t="shared" si="1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 t="shared" si="16"/>
        <v>3.3396938482441763</v>
      </c>
      <c r="K347" s="11">
        <f t="shared" si="17"/>
        <v>258.69499999999994</v>
      </c>
      <c r="L347" s="11">
        <f>testdata[[#This Row],[sma]]+2*testdata[[#This Row],[stdev]]</f>
        <v>265.37438769648827</v>
      </c>
      <c r="M347" s="11">
        <f>testdata[[#This Row],[sma]]-2*testdata[[#This Row],[stdev]]</f>
        <v>252.01561230351157</v>
      </c>
      <c r="N347" s="14">
        <f>(testdata[[#This Row],[close]]-testdata[[#This Row],[lower]])/(testdata[[#This Row],[upper]]-testdata[[#This Row],[lower]])</f>
        <v>0.82450579281983838</v>
      </c>
      <c r="O347" s="14">
        <f>(testdata[[#This Row],[close]]-testdata[[#This Row],[sma]])/testdata[[#This Row],[stdev]]</f>
        <v>1.2980231712793484</v>
      </c>
      <c r="P347" s="14">
        <f>(testdata[[#This Row],[upper]]-testdata[[#This Row],[lower]])/testdata[[#This Row],[sma]]</f>
        <v>5.1639093886533177E-2</v>
      </c>
      <c r="R347" s="8">
        <v>346</v>
      </c>
      <c r="S347" s="11">
        <v>258.69499999999999</v>
      </c>
      <c r="T347" s="11">
        <v>265.37438769648799</v>
      </c>
      <c r="U347" s="11">
        <v>252.01561230351101</v>
      </c>
      <c r="V347" s="14">
        <v>0.82450579281983305</v>
      </c>
      <c r="W347" s="14">
        <v>1.29802317127933</v>
      </c>
      <c r="X347" s="14">
        <v>5.1639093886533198E-2</v>
      </c>
    </row>
    <row r="348" spans="1:24" x14ac:dyDescent="0.25">
      <c r="A348" s="8">
        <v>347</v>
      </c>
      <c r="B348" s="4" t="s">
        <v>7</v>
      </c>
      <c r="C348" s="5" t="str">
        <f t="shared" si="1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 t="shared" si="16"/>
        <v>3.4260313775562525</v>
      </c>
      <c r="K348" s="11">
        <f t="shared" si="17"/>
        <v>258.92299999999994</v>
      </c>
      <c r="L348" s="11">
        <f>testdata[[#This Row],[sma]]+2*testdata[[#This Row],[stdev]]</f>
        <v>265.77506275511246</v>
      </c>
      <c r="M348" s="11">
        <f>testdata[[#This Row],[sma]]-2*testdata[[#This Row],[stdev]]</f>
        <v>252.07093724488743</v>
      </c>
      <c r="N348" s="14">
        <f>(testdata[[#This Row],[close]]-testdata[[#This Row],[lower]])/(testdata[[#This Row],[upper]]-testdata[[#This Row],[lower]])</f>
        <v>0.75153009562180073</v>
      </c>
      <c r="O348" s="14">
        <f>(testdata[[#This Row],[close]]-testdata[[#This Row],[sma]])/testdata[[#This Row],[stdev]]</f>
        <v>1.006120382487204</v>
      </c>
      <c r="P348" s="14">
        <f>(testdata[[#This Row],[upper]]-testdata[[#This Row],[lower]])/testdata[[#This Row],[sma]]</f>
        <v>5.2927416684593602E-2</v>
      </c>
      <c r="R348" s="8">
        <v>347</v>
      </c>
      <c r="S348" s="11">
        <v>258.923</v>
      </c>
      <c r="T348" s="11">
        <v>265.775062755112</v>
      </c>
      <c r="U348" s="11">
        <v>252.07093724488701</v>
      </c>
      <c r="V348" s="14">
        <v>0.75153009562179596</v>
      </c>
      <c r="W348" s="14">
        <v>1.0061203824871801</v>
      </c>
      <c r="X348" s="14">
        <v>5.2927416684593401E-2</v>
      </c>
    </row>
    <row r="349" spans="1:24" x14ac:dyDescent="0.25">
      <c r="A349" s="8">
        <v>348</v>
      </c>
      <c r="B349" s="4" t="s">
        <v>7</v>
      </c>
      <c r="C349" s="5" t="str">
        <f t="shared" si="1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 t="shared" si="16"/>
        <v>3.6097787674592996</v>
      </c>
      <c r="K349" s="11">
        <f t="shared" si="17"/>
        <v>259.25149999999996</v>
      </c>
      <c r="L349" s="11">
        <f>testdata[[#This Row],[sma]]+2*testdata[[#This Row],[stdev]]</f>
        <v>266.47105753491854</v>
      </c>
      <c r="M349" s="11">
        <f>testdata[[#This Row],[sma]]-2*testdata[[#This Row],[stdev]]</f>
        <v>252.03194246508136</v>
      </c>
      <c r="N349" s="14">
        <f>(testdata[[#This Row],[close]]-testdata[[#This Row],[lower]])/(testdata[[#This Row],[upper]]-testdata[[#This Row],[lower]])</f>
        <v>0.85241079355546701</v>
      </c>
      <c r="O349" s="14">
        <f>(testdata[[#This Row],[close]]-testdata[[#This Row],[sma]])/testdata[[#This Row],[stdev]]</f>
        <v>1.4096431742218627</v>
      </c>
      <c r="P349" s="14">
        <f>(testdata[[#This Row],[upper]]-testdata[[#This Row],[lower]])/testdata[[#This Row],[sma]]</f>
        <v>5.5695396438736854E-2</v>
      </c>
      <c r="R349" s="8">
        <v>348</v>
      </c>
      <c r="S349" s="11">
        <v>259.25150000000002</v>
      </c>
      <c r="T349" s="11">
        <v>266.47105753491797</v>
      </c>
      <c r="U349" s="11">
        <v>252.03194246508099</v>
      </c>
      <c r="V349" s="14">
        <v>0.85241079355546401</v>
      </c>
      <c r="W349" s="14">
        <v>1.40964317422185</v>
      </c>
      <c r="X349" s="14">
        <v>5.5695396438736902E-2</v>
      </c>
    </row>
    <row r="350" spans="1:24" x14ac:dyDescent="0.25">
      <c r="A350" s="8">
        <v>349</v>
      </c>
      <c r="B350" s="4" t="s">
        <v>7</v>
      </c>
      <c r="C350" s="5" t="str">
        <f t="shared" si="1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 t="shared" si="16"/>
        <v>3.5408715028930371</v>
      </c>
      <c r="K350" s="11">
        <f t="shared" si="17"/>
        <v>259.71699999999998</v>
      </c>
      <c r="L350" s="11">
        <f>testdata[[#This Row],[sma]]+2*testdata[[#This Row],[stdev]]</f>
        <v>266.79874300578604</v>
      </c>
      <c r="M350" s="11">
        <f>testdata[[#This Row],[sma]]-2*testdata[[#This Row],[stdev]]</f>
        <v>252.6352569942139</v>
      </c>
      <c r="N350" s="14">
        <f>(testdata[[#This Row],[close]]-testdata[[#This Row],[lower]])/(testdata[[#This Row],[upper]]-testdata[[#This Row],[lower]])</f>
        <v>0.77486171108011881</v>
      </c>
      <c r="O350" s="14">
        <f>(testdata[[#This Row],[close]]-testdata[[#This Row],[sma]])/testdata[[#This Row],[stdev]]</f>
        <v>1.0994468443204699</v>
      </c>
      <c r="P350" s="14">
        <f>(testdata[[#This Row],[upper]]-testdata[[#This Row],[lower]])/testdata[[#This Row],[sma]]</f>
        <v>5.453430469153784E-2</v>
      </c>
      <c r="R350" s="8">
        <v>349</v>
      </c>
      <c r="S350" s="11">
        <v>259.71699999999998</v>
      </c>
      <c r="T350" s="11">
        <v>266.79874300578598</v>
      </c>
      <c r="U350" s="11">
        <v>252.63525699421299</v>
      </c>
      <c r="V350" s="14">
        <v>0.77486171108011503</v>
      </c>
      <c r="W350" s="14">
        <v>1.0994468443204599</v>
      </c>
      <c r="X350" s="14">
        <v>5.4534304691537902E-2</v>
      </c>
    </row>
    <row r="351" spans="1:24" x14ac:dyDescent="0.25">
      <c r="A351" s="8">
        <v>350</v>
      </c>
      <c r="B351" s="4" t="s">
        <v>7</v>
      </c>
      <c r="C351" s="5" t="str">
        <f t="shared" si="1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 t="shared" si="16"/>
        <v>3.4978694944208519</v>
      </c>
      <c r="K351" s="11">
        <f t="shared" si="17"/>
        <v>260.18700000000001</v>
      </c>
      <c r="L351" s="11">
        <f>testdata[[#This Row],[sma]]+2*testdata[[#This Row],[stdev]]</f>
        <v>267.18273898884172</v>
      </c>
      <c r="M351" s="11">
        <f>testdata[[#This Row],[sma]]-2*testdata[[#This Row],[stdev]]</f>
        <v>253.1912610111583</v>
      </c>
      <c r="N351" s="14">
        <f>(testdata[[#This Row],[close]]-testdata[[#This Row],[lower]])/(testdata[[#This Row],[upper]]-testdata[[#This Row],[lower]])</f>
        <v>0.79610881756795882</v>
      </c>
      <c r="O351" s="14">
        <f>(testdata[[#This Row],[close]]-testdata[[#This Row],[sma]])/testdata[[#This Row],[stdev]]</f>
        <v>1.1844352702718361</v>
      </c>
      <c r="P351" s="14">
        <f>(testdata[[#This Row],[upper]]-testdata[[#This Row],[lower]])/testdata[[#This Row],[sma]]</f>
        <v>5.3774700418097045E-2</v>
      </c>
      <c r="R351" s="8">
        <v>350</v>
      </c>
      <c r="S351" s="11">
        <v>260.18700000000001</v>
      </c>
      <c r="T351" s="11">
        <v>267.18273898884098</v>
      </c>
      <c r="U351" s="11">
        <v>253.19126101115799</v>
      </c>
      <c r="V351" s="14">
        <v>0.79610881756796104</v>
      </c>
      <c r="W351" s="14">
        <v>1.1844352702718399</v>
      </c>
      <c r="X351" s="14">
        <v>5.3774700418096899E-2</v>
      </c>
    </row>
    <row r="352" spans="1:24" x14ac:dyDescent="0.25">
      <c r="A352" s="8">
        <v>351</v>
      </c>
      <c r="B352" s="4" t="s">
        <v>7</v>
      </c>
      <c r="C352" s="5" t="str">
        <f t="shared" si="1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 t="shared" si="16"/>
        <v>3.5256552227919267</v>
      </c>
      <c r="K352" s="11">
        <f t="shared" si="17"/>
        <v>260.50049999999999</v>
      </c>
      <c r="L352" s="11">
        <f>testdata[[#This Row],[sma]]+2*testdata[[#This Row],[stdev]]</f>
        <v>267.55181044558384</v>
      </c>
      <c r="M352" s="11">
        <f>testdata[[#This Row],[sma]]-2*testdata[[#This Row],[stdev]]</f>
        <v>253.44918955441614</v>
      </c>
      <c r="N352" s="14">
        <f>(testdata[[#This Row],[close]]-testdata[[#This Row],[lower]])/(testdata[[#This Row],[upper]]-testdata[[#This Row],[lower]])</f>
        <v>0.73325451526958407</v>
      </c>
      <c r="O352" s="14">
        <f>(testdata[[#This Row],[close]]-testdata[[#This Row],[sma]])/testdata[[#This Row],[stdev]]</f>
        <v>0.93301806107833607</v>
      </c>
      <c r="P352" s="14">
        <f>(testdata[[#This Row],[upper]]-testdata[[#This Row],[lower]])/testdata[[#This Row],[sma]]</f>
        <v>5.4136636556043859E-2</v>
      </c>
      <c r="R352" s="8">
        <v>351</v>
      </c>
      <c r="S352" s="11">
        <v>260.50049999999999</v>
      </c>
      <c r="T352" s="11">
        <v>267.55181044558299</v>
      </c>
      <c r="U352" s="11">
        <v>253.44918955441599</v>
      </c>
      <c r="V352" s="14">
        <v>0.73325451526958096</v>
      </c>
      <c r="W352" s="14">
        <v>0.93301806107832497</v>
      </c>
      <c r="X352" s="14">
        <v>5.41366365560439E-2</v>
      </c>
    </row>
    <row r="353" spans="1:24" x14ac:dyDescent="0.25">
      <c r="A353" s="8">
        <v>352</v>
      </c>
      <c r="B353" s="4" t="s">
        <v>7</v>
      </c>
      <c r="C353" s="5" t="str">
        <f t="shared" si="1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 t="shared" si="16"/>
        <v>3.5121894524640886</v>
      </c>
      <c r="K353" s="11">
        <f t="shared" si="17"/>
        <v>260.77049999999997</v>
      </c>
      <c r="L353" s="11">
        <f>testdata[[#This Row],[sma]]+2*testdata[[#This Row],[stdev]]</f>
        <v>267.79487890492817</v>
      </c>
      <c r="M353" s="11">
        <f>testdata[[#This Row],[sma]]-2*testdata[[#This Row],[stdev]]</f>
        <v>253.7461210950718</v>
      </c>
      <c r="N353" s="14">
        <f>(testdata[[#This Row],[close]]-testdata[[#This Row],[lower]])/(testdata[[#This Row],[upper]]-testdata[[#This Row],[lower]])</f>
        <v>0.67008621205809449</v>
      </c>
      <c r="O353" s="14">
        <f>(testdata[[#This Row],[close]]-testdata[[#This Row],[sma]])/testdata[[#This Row],[stdev]]</f>
        <v>0.6803448482323825</v>
      </c>
      <c r="P353" s="14">
        <f>(testdata[[#This Row],[upper]]-testdata[[#This Row],[lower]])/testdata[[#This Row],[sma]]</f>
        <v>5.387403026744348E-2</v>
      </c>
      <c r="R353" s="8">
        <v>352</v>
      </c>
      <c r="S353" s="11">
        <v>260.77050000000003</v>
      </c>
      <c r="T353" s="11">
        <v>267.794878904928</v>
      </c>
      <c r="U353" s="11">
        <v>253.746121095071</v>
      </c>
      <c r="V353" s="14">
        <v>0.67008621205809105</v>
      </c>
      <c r="W353" s="14">
        <v>0.68034484823236596</v>
      </c>
      <c r="X353" s="14">
        <v>5.3874030267443397E-2</v>
      </c>
    </row>
    <row r="354" spans="1:24" x14ac:dyDescent="0.25">
      <c r="A354" s="8">
        <v>353</v>
      </c>
      <c r="B354" s="4" t="s">
        <v>7</v>
      </c>
      <c r="C354" s="5" t="str">
        <f t="shared" si="1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 t="shared" si="16"/>
        <v>3.326044610344244</v>
      </c>
      <c r="K354" s="11">
        <f t="shared" si="17"/>
        <v>260.98850000000004</v>
      </c>
      <c r="L354" s="11">
        <f>testdata[[#This Row],[sma]]+2*testdata[[#This Row],[stdev]]</f>
        <v>267.64058922068853</v>
      </c>
      <c r="M354" s="11">
        <f>testdata[[#This Row],[sma]]-2*testdata[[#This Row],[stdev]]</f>
        <v>254.33641077931156</v>
      </c>
      <c r="N354" s="14">
        <f>(testdata[[#This Row],[close]]-testdata[[#This Row],[lower]])/(testdata[[#This Row],[upper]]-testdata[[#This Row],[lower]])</f>
        <v>0.43622304423088903</v>
      </c>
      <c r="O354" s="14">
        <f>(testdata[[#This Row],[close]]-testdata[[#This Row],[sma]])/testdata[[#This Row],[stdev]]</f>
        <v>-0.25510782307644359</v>
      </c>
      <c r="P354" s="14">
        <f>(testdata[[#This Row],[upper]]-testdata[[#This Row],[lower]])/testdata[[#This Row],[sma]]</f>
        <v>5.0976109833869923E-2</v>
      </c>
      <c r="R354" s="8">
        <v>353</v>
      </c>
      <c r="S354" s="11">
        <v>260.98849999999999</v>
      </c>
      <c r="T354" s="11">
        <v>267.64058922068801</v>
      </c>
      <c r="U354" s="11">
        <v>254.336410779311</v>
      </c>
      <c r="V354" s="14">
        <v>0.43622304423089298</v>
      </c>
      <c r="W354" s="14">
        <v>-0.25510782307642599</v>
      </c>
      <c r="X354" s="14">
        <v>5.0976109833869902E-2</v>
      </c>
    </row>
    <row r="355" spans="1:24" x14ac:dyDescent="0.25">
      <c r="A355" s="8">
        <v>354</v>
      </c>
      <c r="B355" s="4" t="s">
        <v>7</v>
      </c>
      <c r="C355" s="5" t="str">
        <f t="shared" si="1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 t="shared" si="16"/>
        <v>3.1840004318467052</v>
      </c>
      <c r="K355" s="11">
        <f t="shared" si="17"/>
        <v>261.35750000000002</v>
      </c>
      <c r="L355" s="11">
        <f>testdata[[#This Row],[sma]]+2*testdata[[#This Row],[stdev]]</f>
        <v>267.72550086369341</v>
      </c>
      <c r="M355" s="11">
        <f>testdata[[#This Row],[sma]]-2*testdata[[#This Row],[stdev]]</f>
        <v>254.98949913630662</v>
      </c>
      <c r="N355" s="14">
        <f>(testdata[[#This Row],[close]]-testdata[[#This Row],[lower]])/(testdata[[#This Row],[upper]]-testdata[[#This Row],[lower]])</f>
        <v>0.67686084284649128</v>
      </c>
      <c r="O355" s="14">
        <f>(testdata[[#This Row],[close]]-testdata[[#This Row],[sma]])/testdata[[#This Row],[stdev]]</f>
        <v>0.7074433713859638</v>
      </c>
      <c r="P355" s="14">
        <f>(testdata[[#This Row],[upper]]-testdata[[#This Row],[lower]])/testdata[[#This Row],[sma]]</f>
        <v>4.8730194187604305E-2</v>
      </c>
      <c r="R355" s="8">
        <v>354</v>
      </c>
      <c r="S355" s="11">
        <v>261.35750000000002</v>
      </c>
      <c r="T355" s="11">
        <v>267.72550086369301</v>
      </c>
      <c r="U355" s="11">
        <v>254.98949913630599</v>
      </c>
      <c r="V355" s="14">
        <v>0.67686084284649095</v>
      </c>
      <c r="W355" s="14">
        <v>0.70744337138596503</v>
      </c>
      <c r="X355" s="14">
        <v>4.8730194187604298E-2</v>
      </c>
    </row>
    <row r="356" spans="1:24" x14ac:dyDescent="0.25">
      <c r="A356" s="8">
        <v>355</v>
      </c>
      <c r="B356" s="4" t="s">
        <v>7</v>
      </c>
      <c r="C356" s="5" t="str">
        <f t="shared" si="1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 t="shared" si="16"/>
        <v>2.7701214323563494</v>
      </c>
      <c r="K356" s="11">
        <f t="shared" si="17"/>
        <v>261.73149999999998</v>
      </c>
      <c r="L356" s="11">
        <f>testdata[[#This Row],[sma]]+2*testdata[[#This Row],[stdev]]</f>
        <v>267.27174286471268</v>
      </c>
      <c r="M356" s="11">
        <f>testdata[[#This Row],[sma]]-2*testdata[[#This Row],[stdev]]</f>
        <v>256.19125713528729</v>
      </c>
      <c r="N356" s="14">
        <f>(testdata[[#This Row],[close]]-testdata[[#This Row],[lower]])/(testdata[[#This Row],[upper]]-testdata[[#This Row],[lower]])</f>
        <v>0.52332930219056661</v>
      </c>
      <c r="O356" s="14">
        <f>(testdata[[#This Row],[close]]-testdata[[#This Row],[sma]])/testdata[[#This Row],[stdev]]</f>
        <v>9.3317208762266582E-2</v>
      </c>
      <c r="P356" s="14">
        <f>(testdata[[#This Row],[upper]]-testdata[[#This Row],[lower]])/testdata[[#This Row],[sma]]</f>
        <v>4.2335315884505273E-2</v>
      </c>
      <c r="R356" s="8">
        <v>355</v>
      </c>
      <c r="S356" s="11">
        <v>261.73149999999998</v>
      </c>
      <c r="T356" s="11">
        <v>267.271742864712</v>
      </c>
      <c r="U356" s="11">
        <v>256.191257135287</v>
      </c>
      <c r="V356" s="14">
        <v>0.52332930219056395</v>
      </c>
      <c r="W356" s="14">
        <v>9.3317208762257006E-2</v>
      </c>
      <c r="X356" s="14">
        <v>4.2335315884505301E-2</v>
      </c>
    </row>
    <row r="357" spans="1:24" x14ac:dyDescent="0.25">
      <c r="A357" s="8">
        <v>356</v>
      </c>
      <c r="B357" s="4" t="s">
        <v>7</v>
      </c>
      <c r="C357" s="5" t="str">
        <f t="shared" si="1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 t="shared" si="16"/>
        <v>2.1833182887522335</v>
      </c>
      <c r="K357" s="11">
        <f t="shared" si="17"/>
        <v>262.26249999999999</v>
      </c>
      <c r="L357" s="11">
        <f>testdata[[#This Row],[sma]]+2*testdata[[#This Row],[stdev]]</f>
        <v>266.62913657750448</v>
      </c>
      <c r="M357" s="11">
        <f>testdata[[#This Row],[sma]]-2*testdata[[#This Row],[stdev]]</f>
        <v>257.89586342249549</v>
      </c>
      <c r="N357" s="14">
        <f>(testdata[[#This Row],[close]]-testdata[[#This Row],[lower]])/(testdata[[#This Row],[upper]]-testdata[[#This Row],[lower]])</f>
        <v>0.76421937789459071</v>
      </c>
      <c r="O357" s="14">
        <f>(testdata[[#This Row],[close]]-testdata[[#This Row],[sma]])/testdata[[#This Row],[stdev]]</f>
        <v>1.0568775115783695</v>
      </c>
      <c r="P357" s="14">
        <f>(testdata[[#This Row],[upper]]-testdata[[#This Row],[lower]])/testdata[[#This Row],[sma]]</f>
        <v>3.3299740355594062E-2</v>
      </c>
      <c r="R357" s="8">
        <v>356</v>
      </c>
      <c r="S357" s="11">
        <v>262.26249999999999</v>
      </c>
      <c r="T357" s="11">
        <v>266.62913657750403</v>
      </c>
      <c r="U357" s="11">
        <v>257.89586342249498</v>
      </c>
      <c r="V357" s="14">
        <v>0.76421937789459204</v>
      </c>
      <c r="W357" s="14">
        <v>1.05687751157836</v>
      </c>
      <c r="X357" s="14">
        <v>3.3299740355593799E-2</v>
      </c>
    </row>
    <row r="358" spans="1:24" x14ac:dyDescent="0.25">
      <c r="A358" s="8">
        <v>357</v>
      </c>
      <c r="B358" s="4" t="s">
        <v>7</v>
      </c>
      <c r="C358" s="5" t="str">
        <f t="shared" si="1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 t="shared" si="16"/>
        <v>1.9885554430289296</v>
      </c>
      <c r="K358" s="11">
        <f t="shared" si="17"/>
        <v>262.69149999999996</v>
      </c>
      <c r="L358" s="11">
        <f>testdata[[#This Row],[sma]]+2*testdata[[#This Row],[stdev]]</f>
        <v>266.66861088605782</v>
      </c>
      <c r="M358" s="11">
        <f>testdata[[#This Row],[sma]]-2*testdata[[#This Row],[stdev]]</f>
        <v>258.7143891139421</v>
      </c>
      <c r="N358" s="14">
        <f>(testdata[[#This Row],[close]]-testdata[[#This Row],[lower]])/(testdata[[#This Row],[upper]]-testdata[[#This Row],[lower]])</f>
        <v>0.89331314736122724</v>
      </c>
      <c r="O358" s="14">
        <f>(testdata[[#This Row],[close]]-testdata[[#This Row],[sma]])/testdata[[#This Row],[stdev]]</f>
        <v>1.5732525894449085</v>
      </c>
      <c r="P358" s="14">
        <f>(testdata[[#This Row],[upper]]-testdata[[#This Row],[lower]])/testdata[[#This Row],[sma]]</f>
        <v>3.0279707459570322E-2</v>
      </c>
      <c r="R358" s="8">
        <v>357</v>
      </c>
      <c r="S358" s="11">
        <v>262.69150000000002</v>
      </c>
      <c r="T358" s="11">
        <v>266.66861088605702</v>
      </c>
      <c r="U358" s="11">
        <v>258.71438911394199</v>
      </c>
      <c r="V358" s="14">
        <v>0.89331314736122303</v>
      </c>
      <c r="W358" s="14">
        <v>1.5732525894448901</v>
      </c>
      <c r="X358" s="14">
        <v>3.0279707459570301E-2</v>
      </c>
    </row>
    <row r="359" spans="1:24" x14ac:dyDescent="0.25">
      <c r="A359" s="8">
        <v>358</v>
      </c>
      <c r="B359" s="4" t="s">
        <v>7</v>
      </c>
      <c r="C359" s="5" t="str">
        <f t="shared" si="1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 t="shared" si="16"/>
        <v>1.8172426915522268</v>
      </c>
      <c r="K359" s="11">
        <f t="shared" si="17"/>
        <v>263.08699999999988</v>
      </c>
      <c r="L359" s="11">
        <f>testdata[[#This Row],[sma]]+2*testdata[[#This Row],[stdev]]</f>
        <v>266.72148538310432</v>
      </c>
      <c r="M359" s="11">
        <f>testdata[[#This Row],[sma]]-2*testdata[[#This Row],[stdev]]</f>
        <v>259.45251461689543</v>
      </c>
      <c r="N359" s="14">
        <f>(testdata[[#This Row],[close]]-testdata[[#This Row],[lower]])/(testdata[[#This Row],[upper]]-testdata[[#This Row],[lower]])</f>
        <v>0.90349591356656422</v>
      </c>
      <c r="O359" s="14">
        <f>(testdata[[#This Row],[close]]-testdata[[#This Row],[sma]])/testdata[[#This Row],[stdev]]</f>
        <v>1.6139836542662542</v>
      </c>
      <c r="P359" s="14">
        <f>(testdata[[#This Row],[upper]]-testdata[[#This Row],[lower]])/testdata[[#This Row],[sma]]</f>
        <v>2.7629532307597481E-2</v>
      </c>
      <c r="R359" s="8">
        <v>358</v>
      </c>
      <c r="S359" s="11">
        <v>263.08699999999999</v>
      </c>
      <c r="T359" s="11">
        <v>266.72148538310398</v>
      </c>
      <c r="U359" s="11">
        <v>259.45251461689497</v>
      </c>
      <c r="V359" s="14">
        <v>0.90349591356654801</v>
      </c>
      <c r="W359" s="14">
        <v>1.6139836542661901</v>
      </c>
      <c r="X359" s="14">
        <v>2.7629532307597501E-2</v>
      </c>
    </row>
    <row r="360" spans="1:24" x14ac:dyDescent="0.25">
      <c r="A360" s="8">
        <v>359</v>
      </c>
      <c r="B360" s="4" t="s">
        <v>7</v>
      </c>
      <c r="C360" s="5" t="str">
        <f t="shared" si="1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 t="shared" si="16"/>
        <v>1.770585425784363</v>
      </c>
      <c r="K360" s="11">
        <f t="shared" si="17"/>
        <v>263.59349999999995</v>
      </c>
      <c r="L360" s="11">
        <f>testdata[[#This Row],[sma]]+2*testdata[[#This Row],[stdev]]</f>
        <v>267.13467085156867</v>
      </c>
      <c r="M360" s="11">
        <f>testdata[[#This Row],[sma]]-2*testdata[[#This Row],[stdev]]</f>
        <v>260.05232914843123</v>
      </c>
      <c r="N360" s="14">
        <f>(testdata[[#This Row],[close]]-testdata[[#This Row],[lower]])/(testdata[[#This Row],[upper]]-testdata[[#This Row],[lower]])</f>
        <v>1.1560683167746173</v>
      </c>
      <c r="O360" s="14">
        <f>(testdata[[#This Row],[close]]-testdata[[#This Row],[sma]])/testdata[[#This Row],[stdev]]</f>
        <v>2.624273267098467</v>
      </c>
      <c r="P360" s="14">
        <f>(testdata[[#This Row],[upper]]-testdata[[#This Row],[lower]])/testdata[[#This Row],[sma]]</f>
        <v>2.6868423171047262E-2</v>
      </c>
      <c r="R360" s="8">
        <v>359</v>
      </c>
      <c r="S360" s="11">
        <v>263.59350000000001</v>
      </c>
      <c r="T360" s="11">
        <v>267.13467085156799</v>
      </c>
      <c r="U360" s="11">
        <v>260.052329148431</v>
      </c>
      <c r="V360" s="14">
        <v>1.1560683167746</v>
      </c>
      <c r="W360" s="14">
        <v>2.6242732670984301</v>
      </c>
      <c r="X360" s="14">
        <v>2.68684231710472E-2</v>
      </c>
    </row>
    <row r="361" spans="1:24" x14ac:dyDescent="0.25">
      <c r="A361" s="8">
        <v>360</v>
      </c>
      <c r="B361" s="4" t="s">
        <v>7</v>
      </c>
      <c r="C361" s="5" t="str">
        <f t="shared" si="1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 t="shared" si="16"/>
        <v>1.899406223007599</v>
      </c>
      <c r="K361" s="11">
        <f t="shared" si="17"/>
        <v>263.97399999999993</v>
      </c>
      <c r="L361" s="11">
        <f>testdata[[#This Row],[sma]]+2*testdata[[#This Row],[stdev]]</f>
        <v>267.77281244601511</v>
      </c>
      <c r="M361" s="11">
        <f>testdata[[#This Row],[sma]]-2*testdata[[#This Row],[stdev]]</f>
        <v>260.17518755398476</v>
      </c>
      <c r="N361" s="14">
        <f>(testdata[[#This Row],[close]]-testdata[[#This Row],[lower]])/(testdata[[#This Row],[upper]]-testdata[[#This Row],[lower]])</f>
        <v>1.0575426610549654</v>
      </c>
      <c r="O361" s="14">
        <f>(testdata[[#This Row],[close]]-testdata[[#This Row],[sma]])/testdata[[#This Row],[stdev]]</f>
        <v>2.2301706442198488</v>
      </c>
      <c r="P361" s="14">
        <f>(testdata[[#This Row],[upper]]-testdata[[#This Row],[lower]])/testdata[[#This Row],[sma]]</f>
        <v>2.8781716729792916E-2</v>
      </c>
      <c r="R361" s="8">
        <v>360</v>
      </c>
      <c r="S361" s="11">
        <v>263.97399999999999</v>
      </c>
      <c r="T361" s="11">
        <v>267.772812446015</v>
      </c>
      <c r="U361" s="11">
        <v>260.17518755398402</v>
      </c>
      <c r="V361" s="14">
        <v>1.0575426610549501</v>
      </c>
      <c r="W361" s="14">
        <v>2.2301706442198199</v>
      </c>
      <c r="X361" s="14">
        <v>2.8781716729792999E-2</v>
      </c>
    </row>
    <row r="362" spans="1:24" x14ac:dyDescent="0.25">
      <c r="A362" s="8">
        <v>361</v>
      </c>
      <c r="B362" s="4" t="s">
        <v>7</v>
      </c>
      <c r="C362" s="5" t="str">
        <f t="shared" si="1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 t="shared" si="16"/>
        <v>2.1767765158600909</v>
      </c>
      <c r="K362" s="11">
        <f t="shared" si="17"/>
        <v>264.27199999999999</v>
      </c>
      <c r="L362" s="11">
        <f>testdata[[#This Row],[sma]]+2*testdata[[#This Row],[stdev]]</f>
        <v>268.62555303172019</v>
      </c>
      <c r="M362" s="11">
        <f>testdata[[#This Row],[sma]]-2*testdata[[#This Row],[stdev]]</f>
        <v>259.9184469682798</v>
      </c>
      <c r="N362" s="14">
        <f>(testdata[[#This Row],[close]]-testdata[[#This Row],[lower]])/(testdata[[#This Row],[upper]]-testdata[[#This Row],[lower]])</f>
        <v>1.0430047556043964</v>
      </c>
      <c r="O362" s="14">
        <f>(testdata[[#This Row],[close]]-testdata[[#This Row],[sma]])/testdata[[#This Row],[stdev]]</f>
        <v>2.1720190224175928</v>
      </c>
      <c r="P362" s="14">
        <f>(testdata[[#This Row],[upper]]-testdata[[#This Row],[lower]])/testdata[[#This Row],[sma]]</f>
        <v>3.2947516435492194E-2</v>
      </c>
      <c r="R362" s="8">
        <v>361</v>
      </c>
      <c r="S362" s="11">
        <v>264.27199999999999</v>
      </c>
      <c r="T362" s="11">
        <v>268.62555303172002</v>
      </c>
      <c r="U362" s="11">
        <v>259.918446968279</v>
      </c>
      <c r="V362" s="14">
        <v>1.04300475560439</v>
      </c>
      <c r="W362" s="14">
        <v>2.1720190224175799</v>
      </c>
      <c r="X362" s="14">
        <v>3.2947516435492E-2</v>
      </c>
    </row>
    <row r="363" spans="1:24" x14ac:dyDescent="0.25">
      <c r="A363" s="8">
        <v>362</v>
      </c>
      <c r="B363" s="4" t="s">
        <v>7</v>
      </c>
      <c r="C363" s="5" t="str">
        <f t="shared" si="1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 t="shared" si="16"/>
        <v>2.4386955529544894</v>
      </c>
      <c r="K363" s="11">
        <f t="shared" si="17"/>
        <v>264.54799999999994</v>
      </c>
      <c r="L363" s="11">
        <f>testdata[[#This Row],[sma]]+2*testdata[[#This Row],[stdev]]</f>
        <v>269.42539110590894</v>
      </c>
      <c r="M363" s="11">
        <f>testdata[[#This Row],[sma]]-2*testdata[[#This Row],[stdev]]</f>
        <v>259.67060889409095</v>
      </c>
      <c r="N363" s="14">
        <f>(testdata[[#This Row],[close]]-testdata[[#This Row],[lower]])/(testdata[[#This Row],[upper]]-testdata[[#This Row],[lower]])</f>
        <v>0.99329650785747858</v>
      </c>
      <c r="O363" s="14">
        <f>(testdata[[#This Row],[close]]-testdata[[#This Row],[sma]])/testdata[[#This Row],[stdev]]</f>
        <v>1.9731860314299223</v>
      </c>
      <c r="P363" s="14">
        <f>(testdata[[#This Row],[upper]]-testdata[[#This Row],[lower]])/testdata[[#This Row],[sma]]</f>
        <v>3.6873392396910953E-2</v>
      </c>
      <c r="R363" s="8">
        <v>362</v>
      </c>
      <c r="S363" s="11">
        <v>264.548</v>
      </c>
      <c r="T363" s="11">
        <v>269.42539110590798</v>
      </c>
      <c r="U363" s="11">
        <v>259.670608894091</v>
      </c>
      <c r="V363" s="14">
        <v>0.99329650785747303</v>
      </c>
      <c r="W363" s="14">
        <v>1.9731860314298899</v>
      </c>
      <c r="X363" s="14">
        <v>3.6873392396910801E-2</v>
      </c>
    </row>
    <row r="364" spans="1:24" x14ac:dyDescent="0.25">
      <c r="A364" s="8">
        <v>363</v>
      </c>
      <c r="B364" s="4" t="s">
        <v>7</v>
      </c>
      <c r="C364" s="5" t="str">
        <f t="shared" si="1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 t="shared" si="16"/>
        <v>2.679640834141769</v>
      </c>
      <c r="K364" s="11">
        <f t="shared" si="17"/>
        <v>264.83499999999998</v>
      </c>
      <c r="L364" s="11">
        <f>testdata[[#This Row],[sma]]+2*testdata[[#This Row],[stdev]]</f>
        <v>270.19428166828351</v>
      </c>
      <c r="M364" s="11">
        <f>testdata[[#This Row],[sma]]-2*testdata[[#This Row],[stdev]]</f>
        <v>259.47571833171645</v>
      </c>
      <c r="N364" s="14">
        <f>(testdata[[#This Row],[close]]-testdata[[#This Row],[lower]])/(testdata[[#This Row],[upper]]-testdata[[#This Row],[lower]])</f>
        <v>0.95481841613685559</v>
      </c>
      <c r="O364" s="14">
        <f>(testdata[[#This Row],[close]]-testdata[[#This Row],[sma]])/testdata[[#This Row],[stdev]]</f>
        <v>1.8192736645474195</v>
      </c>
      <c r="P364" s="14">
        <f>(testdata[[#This Row],[upper]]-testdata[[#This Row],[lower]])/testdata[[#This Row],[sma]]</f>
        <v>4.0472608743432927E-2</v>
      </c>
      <c r="R364" s="8">
        <v>363</v>
      </c>
      <c r="S364" s="11">
        <v>264.83499999999998</v>
      </c>
      <c r="T364" s="11">
        <v>270.194281668283</v>
      </c>
      <c r="U364" s="11">
        <v>259.475718331716</v>
      </c>
      <c r="V364" s="14">
        <v>0.95481841613685403</v>
      </c>
      <c r="W364" s="14">
        <v>1.8192736645474099</v>
      </c>
      <c r="X364" s="14">
        <v>4.0472608743433003E-2</v>
      </c>
    </row>
    <row r="365" spans="1:24" x14ac:dyDescent="0.25">
      <c r="A365" s="8">
        <v>364</v>
      </c>
      <c r="B365" s="4" t="s">
        <v>7</v>
      </c>
      <c r="C365" s="5" t="str">
        <f t="shared" si="1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 t="shared" si="16"/>
        <v>2.7411311533744604</v>
      </c>
      <c r="K365" s="11">
        <f t="shared" si="17"/>
        <v>265.17</v>
      </c>
      <c r="L365" s="11">
        <f>testdata[[#This Row],[sma]]+2*testdata[[#This Row],[stdev]]</f>
        <v>270.65226230674892</v>
      </c>
      <c r="M365" s="11">
        <f>testdata[[#This Row],[sma]]-2*testdata[[#This Row],[stdev]]</f>
        <v>259.68773769325111</v>
      </c>
      <c r="N365" s="14">
        <f>(testdata[[#This Row],[close]]-testdata[[#This Row],[lower]])/(testdata[[#This Row],[upper]]-testdata[[#This Row],[lower]])</f>
        <v>0.83562786620678142</v>
      </c>
      <c r="O365" s="14">
        <f>(testdata[[#This Row],[close]]-testdata[[#This Row],[sma]])/testdata[[#This Row],[stdev]]</f>
        <v>1.3425114648271226</v>
      </c>
      <c r="P365" s="14">
        <f>(testdata[[#This Row],[upper]]-testdata[[#This Row],[lower]])/testdata[[#This Row],[sma]]</f>
        <v>4.1349038780773895E-2</v>
      </c>
      <c r="R365" s="8">
        <v>364</v>
      </c>
      <c r="S365" s="11">
        <v>265.17</v>
      </c>
      <c r="T365" s="11">
        <v>270.65226230674801</v>
      </c>
      <c r="U365" s="11">
        <v>259.68773769325099</v>
      </c>
      <c r="V365" s="14">
        <v>0.83562786620677998</v>
      </c>
      <c r="W365" s="14">
        <v>1.3425114648271199</v>
      </c>
      <c r="X365" s="14">
        <v>4.1349038780773902E-2</v>
      </c>
    </row>
    <row r="366" spans="1:24" x14ac:dyDescent="0.25">
      <c r="A366" s="8">
        <v>365</v>
      </c>
      <c r="B366" s="4" t="s">
        <v>7</v>
      </c>
      <c r="C366" s="5" t="str">
        <f t="shared" si="1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 t="shared" si="16"/>
        <v>2.8603083749833669</v>
      </c>
      <c r="K366" s="11">
        <f t="shared" si="17"/>
        <v>265.48400000000004</v>
      </c>
      <c r="L366" s="11">
        <f>testdata[[#This Row],[sma]]+2*testdata[[#This Row],[stdev]]</f>
        <v>271.20461674996676</v>
      </c>
      <c r="M366" s="11">
        <f>testdata[[#This Row],[sma]]-2*testdata[[#This Row],[stdev]]</f>
        <v>259.76338325003331</v>
      </c>
      <c r="N366" s="14">
        <f>(testdata[[#This Row],[close]]-testdata[[#This Row],[lower]])/(testdata[[#This Row],[upper]]-testdata[[#This Row],[lower]])</f>
        <v>0.85363319873014309</v>
      </c>
      <c r="O366" s="14">
        <f>(testdata[[#This Row],[close]]-testdata[[#This Row],[sma]])/testdata[[#This Row],[stdev]]</f>
        <v>1.4145327949205699</v>
      </c>
      <c r="P366" s="14">
        <f>(testdata[[#This Row],[upper]]-testdata[[#This Row],[lower]])/testdata[[#This Row],[sma]]</f>
        <v>4.3095755299503713E-2</v>
      </c>
      <c r="R366" s="8">
        <v>365</v>
      </c>
      <c r="S366" s="11">
        <v>265.48399999999998</v>
      </c>
      <c r="T366" s="11">
        <v>271.20461674996602</v>
      </c>
      <c r="U366" s="11">
        <v>259.76338325003297</v>
      </c>
      <c r="V366" s="14">
        <v>0.85363319873014698</v>
      </c>
      <c r="W366" s="14">
        <v>1.4145327949205899</v>
      </c>
      <c r="X366" s="14">
        <v>4.3095755299503803E-2</v>
      </c>
    </row>
    <row r="367" spans="1:24" x14ac:dyDescent="0.25">
      <c r="A367" s="8">
        <v>366</v>
      </c>
      <c r="B367" s="4" t="s">
        <v>7</v>
      </c>
      <c r="C367" s="5" t="str">
        <f t="shared" si="1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 t="shared" si="16"/>
        <v>2.9101069997510374</v>
      </c>
      <c r="K367" s="11">
        <f t="shared" si="17"/>
        <v>265.79150000000004</v>
      </c>
      <c r="L367" s="11">
        <f>testdata[[#This Row],[sma]]+2*testdata[[#This Row],[stdev]]</f>
        <v>271.61171399950211</v>
      </c>
      <c r="M367" s="11">
        <f>testdata[[#This Row],[sma]]-2*testdata[[#This Row],[stdev]]</f>
        <v>259.97128600049797</v>
      </c>
      <c r="N367" s="14">
        <f>(testdata[[#This Row],[close]]-testdata[[#This Row],[lower]])/(testdata[[#This Row],[upper]]-testdata[[#This Row],[lower]])</f>
        <v>0.7910975438609178</v>
      </c>
      <c r="O367" s="14">
        <f>(testdata[[#This Row],[close]]-testdata[[#This Row],[sma]])/testdata[[#This Row],[stdev]]</f>
        <v>1.1643901754436707</v>
      </c>
      <c r="P367" s="14">
        <f>(testdata[[#This Row],[upper]]-testdata[[#This Row],[lower]])/testdata[[#This Row],[sma]]</f>
        <v>4.3795335813990081E-2</v>
      </c>
      <c r="R367" s="8">
        <v>366</v>
      </c>
      <c r="S367" s="11">
        <v>265.79149999999998</v>
      </c>
      <c r="T367" s="11">
        <v>271.611713999502</v>
      </c>
      <c r="U367" s="11">
        <v>259.971286000497</v>
      </c>
      <c r="V367" s="14">
        <v>0.79109754386092002</v>
      </c>
      <c r="W367" s="14">
        <v>1.1643901754436801</v>
      </c>
      <c r="X367" s="14">
        <v>4.3795335813990102E-2</v>
      </c>
    </row>
    <row r="368" spans="1:24" x14ac:dyDescent="0.25">
      <c r="A368" s="8">
        <v>367</v>
      </c>
      <c r="B368" s="4" t="s">
        <v>7</v>
      </c>
      <c r="C368" s="5" t="str">
        <f t="shared" si="1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 t="shared" si="16"/>
        <v>2.8615161628060024</v>
      </c>
      <c r="K368" s="11">
        <f t="shared" si="17"/>
        <v>266.10450000000003</v>
      </c>
      <c r="L368" s="11">
        <f>testdata[[#This Row],[sma]]+2*testdata[[#This Row],[stdev]]</f>
        <v>271.82753232561203</v>
      </c>
      <c r="M368" s="11">
        <f>testdata[[#This Row],[sma]]-2*testdata[[#This Row],[stdev]]</f>
        <v>260.38146767438803</v>
      </c>
      <c r="N368" s="14">
        <f>(testdata[[#This Row],[close]]-testdata[[#This Row],[lower]])/(testdata[[#This Row],[upper]]-testdata[[#This Row],[lower]])</f>
        <v>0.7206435204548578</v>
      </c>
      <c r="O368" s="14">
        <f>(testdata[[#This Row],[close]]-testdata[[#This Row],[sma]])/testdata[[#This Row],[stdev]]</f>
        <v>0.88257408181942976</v>
      </c>
      <c r="P368" s="14">
        <f>(testdata[[#This Row],[upper]]-testdata[[#This Row],[lower]])/testdata[[#This Row],[sma]]</f>
        <v>4.301342010835589E-2</v>
      </c>
      <c r="R368" s="8">
        <v>367</v>
      </c>
      <c r="S368" s="11">
        <v>266.10449999999997</v>
      </c>
      <c r="T368" s="11">
        <v>271.82753232561203</v>
      </c>
      <c r="U368" s="11">
        <v>260.38146767438798</v>
      </c>
      <c r="V368" s="14">
        <v>0.72064352045486002</v>
      </c>
      <c r="W368" s="14">
        <v>0.88257408181944197</v>
      </c>
      <c r="X368" s="14">
        <v>4.3013420108355897E-2</v>
      </c>
    </row>
    <row r="369" spans="1:24" x14ac:dyDescent="0.25">
      <c r="A369" s="8">
        <v>368</v>
      </c>
      <c r="B369" s="4" t="s">
        <v>7</v>
      </c>
      <c r="C369" s="5" t="str">
        <f t="shared" si="1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 t="shared" si="16"/>
        <v>2.8491856292632085</v>
      </c>
      <c r="K369" s="11">
        <f t="shared" si="17"/>
        <v>266.26750000000004</v>
      </c>
      <c r="L369" s="11">
        <f>testdata[[#This Row],[sma]]+2*testdata[[#This Row],[stdev]]</f>
        <v>271.96587125852648</v>
      </c>
      <c r="M369" s="11">
        <f>testdata[[#This Row],[sma]]-2*testdata[[#This Row],[stdev]]</f>
        <v>260.56912874147361</v>
      </c>
      <c r="N369" s="14">
        <f>(testdata[[#This Row],[close]]-testdata[[#This Row],[lower]])/(testdata[[#This Row],[upper]]-testdata[[#This Row],[lower]])</f>
        <v>0.6169193739356813</v>
      </c>
      <c r="O369" s="14">
        <f>(testdata[[#This Row],[close]]-testdata[[#This Row],[sma]])/testdata[[#This Row],[stdev]]</f>
        <v>0.46767749574272655</v>
      </c>
      <c r="P369" s="14">
        <f>(testdata[[#This Row],[upper]]-testdata[[#This Row],[lower]])/testdata[[#This Row],[sma]]</f>
        <v>4.2801853463351212E-2</v>
      </c>
      <c r="R369" s="8">
        <v>368</v>
      </c>
      <c r="S369" s="11">
        <v>266.26749999999998</v>
      </c>
      <c r="T369" s="11">
        <v>271.96587125852602</v>
      </c>
      <c r="U369" s="11">
        <v>260.56912874147298</v>
      </c>
      <c r="V369" s="14">
        <v>0.61691937393568297</v>
      </c>
      <c r="W369" s="14">
        <v>0.46767749574273199</v>
      </c>
      <c r="X369" s="14">
        <v>4.2801853463351101E-2</v>
      </c>
    </row>
    <row r="370" spans="1:24" x14ac:dyDescent="0.25">
      <c r="A370" s="8">
        <v>369</v>
      </c>
      <c r="B370" s="4" t="s">
        <v>7</v>
      </c>
      <c r="C370" s="5" t="str">
        <f t="shared" si="1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 t="shared" si="16"/>
        <v>2.8064016106038689</v>
      </c>
      <c r="K370" s="11">
        <f t="shared" si="17"/>
        <v>266.49000000000007</v>
      </c>
      <c r="L370" s="11">
        <f>testdata[[#This Row],[sma]]+2*testdata[[#This Row],[stdev]]</f>
        <v>272.10280322120781</v>
      </c>
      <c r="M370" s="11">
        <f>testdata[[#This Row],[sma]]-2*testdata[[#This Row],[stdev]]</f>
        <v>260.87719677879232</v>
      </c>
      <c r="N370" s="14">
        <f>(testdata[[#This Row],[close]]-testdata[[#This Row],[lower]])/(testdata[[#This Row],[upper]]-testdata[[#This Row],[lower]])</f>
        <v>0.63985881369114783</v>
      </c>
      <c r="O370" s="14">
        <f>(testdata[[#This Row],[close]]-testdata[[#This Row],[sma]])/testdata[[#This Row],[stdev]]</f>
        <v>0.55943525476459188</v>
      </c>
      <c r="P370" s="14">
        <f>(testdata[[#This Row],[upper]]-testdata[[#This Row],[lower]])/testdata[[#This Row],[sma]]</f>
        <v>4.2123931263520133E-2</v>
      </c>
      <c r="R370" s="8">
        <v>369</v>
      </c>
      <c r="S370" s="11">
        <v>266.49</v>
      </c>
      <c r="T370" s="11">
        <v>272.10280322120701</v>
      </c>
      <c r="U370" s="11">
        <v>260.87719677879198</v>
      </c>
      <c r="V370" s="14">
        <v>0.63985881369115305</v>
      </c>
      <c r="W370" s="14">
        <v>0.55943525476461398</v>
      </c>
      <c r="X370" s="14">
        <v>4.2123931263520098E-2</v>
      </c>
    </row>
    <row r="371" spans="1:24" x14ac:dyDescent="0.25">
      <c r="A371" s="8">
        <v>370</v>
      </c>
      <c r="B371" s="4" t="s">
        <v>7</v>
      </c>
      <c r="C371" s="5" t="str">
        <f t="shared" si="1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 t="shared" si="16"/>
        <v>2.7627357365481027</v>
      </c>
      <c r="K371" s="11">
        <f t="shared" si="17"/>
        <v>266.59250000000009</v>
      </c>
      <c r="L371" s="11">
        <f>testdata[[#This Row],[sma]]+2*testdata[[#This Row],[stdev]]</f>
        <v>272.1179714730963</v>
      </c>
      <c r="M371" s="11">
        <f>testdata[[#This Row],[sma]]-2*testdata[[#This Row],[stdev]]</f>
        <v>261.06702852690387</v>
      </c>
      <c r="N371" s="14">
        <f>(testdata[[#This Row],[close]]-testdata[[#This Row],[lower]])/(testdata[[#This Row],[upper]]-testdata[[#This Row],[lower]])</f>
        <v>0.48077087167721672</v>
      </c>
      <c r="O371" s="14">
        <f>(testdata[[#This Row],[close]]-testdata[[#This Row],[sma]])/testdata[[#This Row],[stdev]]</f>
        <v>-7.6916513291133248E-2</v>
      </c>
      <c r="P371" s="14">
        <f>(testdata[[#This Row],[upper]]-testdata[[#This Row],[lower]])/testdata[[#This Row],[sma]]</f>
        <v>4.1452565042874166E-2</v>
      </c>
      <c r="R371" s="8">
        <v>370</v>
      </c>
      <c r="S371" s="11">
        <v>266.59249999999997</v>
      </c>
      <c r="T371" s="11">
        <v>272.11797147309602</v>
      </c>
      <c r="U371" s="11">
        <v>261.06702852690302</v>
      </c>
      <c r="V371" s="14">
        <v>0.48077087167722399</v>
      </c>
      <c r="W371" s="14">
        <v>-7.69165132911004E-2</v>
      </c>
      <c r="X371" s="14">
        <v>4.1452565042874E-2</v>
      </c>
    </row>
    <row r="372" spans="1:24" x14ac:dyDescent="0.25">
      <c r="A372" s="8">
        <v>371</v>
      </c>
      <c r="B372" s="4" t="s">
        <v>7</v>
      </c>
      <c r="C372" s="5" t="str">
        <f t="shared" si="1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 t="shared" si="16"/>
        <v>2.6870102344427327</v>
      </c>
      <c r="K372" s="11">
        <f t="shared" si="17"/>
        <v>266.74599999999998</v>
      </c>
      <c r="L372" s="11">
        <f>testdata[[#This Row],[sma]]+2*testdata[[#This Row],[stdev]]</f>
        <v>272.12002046888546</v>
      </c>
      <c r="M372" s="11">
        <f>testdata[[#This Row],[sma]]-2*testdata[[#This Row],[stdev]]</f>
        <v>261.3719795311145</v>
      </c>
      <c r="N372" s="14">
        <f>(testdata[[#This Row],[close]]-testdata[[#This Row],[lower]])/(testdata[[#This Row],[upper]]-testdata[[#This Row],[lower]])</f>
        <v>0.51060658408914428</v>
      </c>
      <c r="O372" s="14">
        <f>(testdata[[#This Row],[close]]-testdata[[#This Row],[sma]])/testdata[[#This Row],[stdev]]</f>
        <v>4.24263363565772E-2</v>
      </c>
      <c r="P372" s="14">
        <f>(testdata[[#This Row],[upper]]-testdata[[#This Row],[lower]])/testdata[[#This Row],[sma]]</f>
        <v>4.0293166299666922E-2</v>
      </c>
      <c r="R372" s="8">
        <v>371</v>
      </c>
      <c r="S372" s="11">
        <v>266.74599999999998</v>
      </c>
      <c r="T372" s="11">
        <v>272.120020468885</v>
      </c>
      <c r="U372" s="11">
        <v>261.37197953111399</v>
      </c>
      <c r="V372" s="14">
        <v>0.51060658408914095</v>
      </c>
      <c r="W372" s="14">
        <v>4.2426336356565002E-2</v>
      </c>
      <c r="X372" s="14">
        <v>4.0293166299666699E-2</v>
      </c>
    </row>
    <row r="373" spans="1:24" x14ac:dyDescent="0.25">
      <c r="A373" s="8">
        <v>372</v>
      </c>
      <c r="B373" s="4" t="s">
        <v>7</v>
      </c>
      <c r="C373" s="5" t="str">
        <f t="shared" si="1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 t="shared" si="16"/>
        <v>2.6823785620228913</v>
      </c>
      <c r="K373" s="11">
        <f t="shared" si="17"/>
        <v>266.74950000000001</v>
      </c>
      <c r="L373" s="11">
        <f>testdata[[#This Row],[sma]]+2*testdata[[#This Row],[stdev]]</f>
        <v>272.11425712404582</v>
      </c>
      <c r="M373" s="11">
        <f>testdata[[#This Row],[sma]]-2*testdata[[#This Row],[stdev]]</f>
        <v>261.3847428759542</v>
      </c>
      <c r="N373" s="14">
        <f>(testdata[[#This Row],[close]]-testdata[[#This Row],[lower]])/(testdata[[#This Row],[upper]]-testdata[[#This Row],[lower]])</f>
        <v>0.17197955856892758</v>
      </c>
      <c r="O373" s="14">
        <f>(testdata[[#This Row],[close]]-testdata[[#This Row],[sma]])/testdata[[#This Row],[stdev]]</f>
        <v>-1.3120817657242962</v>
      </c>
      <c r="P373" s="14">
        <f>(testdata[[#This Row],[upper]]-testdata[[#This Row],[lower]])/testdata[[#This Row],[sma]]</f>
        <v>4.0223184103781333E-2</v>
      </c>
      <c r="R373" s="8">
        <v>372</v>
      </c>
      <c r="S373" s="11">
        <v>266.74950000000001</v>
      </c>
      <c r="T373" s="11">
        <v>272.11425712404503</v>
      </c>
      <c r="U373" s="11">
        <v>261.38474287595398</v>
      </c>
      <c r="V373" s="14">
        <v>0.171979558568925</v>
      </c>
      <c r="W373" s="14">
        <v>-1.31208176572429</v>
      </c>
      <c r="X373" s="14">
        <v>4.0223184103781097E-2</v>
      </c>
    </row>
    <row r="374" spans="1:24" x14ac:dyDescent="0.25">
      <c r="A374" s="8">
        <v>373</v>
      </c>
      <c r="B374" s="4" t="s">
        <v>7</v>
      </c>
      <c r="C374" s="5" t="str">
        <f t="shared" si="1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 t="shared" si="16"/>
        <v>2.3257775044057811</v>
      </c>
      <c r="K374" s="11">
        <f t="shared" si="17"/>
        <v>266.93300000000005</v>
      </c>
      <c r="L374" s="11">
        <f>testdata[[#This Row],[sma]]+2*testdata[[#This Row],[stdev]]</f>
        <v>271.58455500881161</v>
      </c>
      <c r="M374" s="11">
        <f>testdata[[#This Row],[sma]]-2*testdata[[#This Row],[stdev]]</f>
        <v>262.28144499118849</v>
      </c>
      <c r="N374" s="14">
        <f>(testdata[[#This Row],[close]]-testdata[[#This Row],[lower]])/(testdata[[#This Row],[upper]]-testdata[[#This Row],[lower]])</f>
        <v>0.16430580804869868</v>
      </c>
      <c r="O374" s="14">
        <f>(testdata[[#This Row],[close]]-testdata[[#This Row],[sma]])/testdata[[#This Row],[stdev]]</f>
        <v>-1.3427767678052036</v>
      </c>
      <c r="P374" s="14">
        <f>(testdata[[#This Row],[upper]]-testdata[[#This Row],[lower]])/testdata[[#This Row],[sma]]</f>
        <v>3.4851854276627882E-2</v>
      </c>
      <c r="R374" s="8">
        <v>373</v>
      </c>
      <c r="S374" s="11">
        <v>266.93299999999999</v>
      </c>
      <c r="T374" s="11">
        <v>271.58455500881098</v>
      </c>
      <c r="U374" s="11">
        <v>262.28144499118798</v>
      </c>
      <c r="V374" s="14">
        <v>0.16430580804870401</v>
      </c>
      <c r="W374" s="14">
        <v>-1.3427767678051801</v>
      </c>
      <c r="X374" s="14">
        <v>3.4851854276627903E-2</v>
      </c>
    </row>
    <row r="375" spans="1:24" x14ac:dyDescent="0.25">
      <c r="A375" s="8">
        <v>374</v>
      </c>
      <c r="B375" s="4" t="s">
        <v>7</v>
      </c>
      <c r="C375" s="5" t="str">
        <f t="shared" si="1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 t="shared" si="16"/>
        <v>2.5006827067822877</v>
      </c>
      <c r="K375" s="11">
        <f t="shared" si="17"/>
        <v>266.834</v>
      </c>
      <c r="L375" s="11">
        <f>testdata[[#This Row],[sma]]+2*testdata[[#This Row],[stdev]]</f>
        <v>271.8353654135646</v>
      </c>
      <c r="M375" s="11">
        <f>testdata[[#This Row],[sma]]-2*testdata[[#This Row],[stdev]]</f>
        <v>261.8326345864354</v>
      </c>
      <c r="N375" s="14">
        <f>(testdata[[#This Row],[close]]-testdata[[#This Row],[lower]])/(testdata[[#This Row],[upper]]-testdata[[#This Row],[lower]])</f>
        <v>-2.0257926553999345E-2</v>
      </c>
      <c r="O375" s="14">
        <f>(testdata[[#This Row],[close]]-testdata[[#This Row],[sma]])/testdata[[#This Row],[stdev]]</f>
        <v>-2.0810317062160073</v>
      </c>
      <c r="P375" s="14">
        <f>(testdata[[#This Row],[upper]]-testdata[[#This Row],[lower]])/testdata[[#This Row],[sma]]</f>
        <v>3.7486717686386284E-2</v>
      </c>
      <c r="R375" s="8">
        <v>374</v>
      </c>
      <c r="S375" s="11">
        <v>266.834</v>
      </c>
      <c r="T375" s="11">
        <v>271.83536541356398</v>
      </c>
      <c r="U375" s="11">
        <v>261.83263458643501</v>
      </c>
      <c r="V375" s="14">
        <v>-2.0257926554000501E-2</v>
      </c>
      <c r="W375" s="14">
        <v>-2.0810317062160002</v>
      </c>
      <c r="X375" s="14">
        <v>3.7486717686386103E-2</v>
      </c>
    </row>
    <row r="376" spans="1:24" x14ac:dyDescent="0.25">
      <c r="A376" s="8">
        <v>375</v>
      </c>
      <c r="B376" s="4" t="s">
        <v>7</v>
      </c>
      <c r="C376" s="5" t="str">
        <f t="shared" si="1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 t="shared" si="16"/>
        <v>2.4013943345481588</v>
      </c>
      <c r="K376" s="11">
        <f t="shared" si="17"/>
        <v>266.89050000000003</v>
      </c>
      <c r="L376" s="11">
        <f>testdata[[#This Row],[sma]]+2*testdata[[#This Row],[stdev]]</f>
        <v>271.69328866909638</v>
      </c>
      <c r="M376" s="11">
        <f>testdata[[#This Row],[sma]]-2*testdata[[#This Row],[stdev]]</f>
        <v>262.08771133090369</v>
      </c>
      <c r="N376" s="14">
        <f>(testdata[[#This Row],[close]]-testdata[[#This Row],[lower]])/(testdata[[#This Row],[upper]]-testdata[[#This Row],[lower]])</f>
        <v>0.10746763393303174</v>
      </c>
      <c r="O376" s="14">
        <f>(testdata[[#This Row],[close]]-testdata[[#This Row],[sma]])/testdata[[#This Row],[stdev]]</f>
        <v>-1.5701294642678818</v>
      </c>
      <c r="P376" s="14">
        <f>(testdata[[#This Row],[upper]]-testdata[[#This Row],[lower]])/testdata[[#This Row],[sma]]</f>
        <v>3.5990705319944645E-2</v>
      </c>
      <c r="R376" s="8">
        <v>375</v>
      </c>
      <c r="S376" s="11">
        <v>266.89049999999997</v>
      </c>
      <c r="T376" s="11">
        <v>271.69328866909598</v>
      </c>
      <c r="U376" s="11">
        <v>262.08771133090301</v>
      </c>
      <c r="V376" s="14">
        <v>0.10746763393303201</v>
      </c>
      <c r="W376" s="14">
        <v>-1.57012946426786</v>
      </c>
      <c r="X376" s="14">
        <v>3.5990705319944402E-2</v>
      </c>
    </row>
    <row r="377" spans="1:24" x14ac:dyDescent="0.25">
      <c r="A377" s="8">
        <v>376</v>
      </c>
      <c r="B377" s="4" t="s">
        <v>7</v>
      </c>
      <c r="C377" s="5" t="str">
        <f t="shared" si="1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 t="shared" si="16"/>
        <v>2.4636093440316369</v>
      </c>
      <c r="K377" s="11">
        <f t="shared" si="17"/>
        <v>266.83700000000005</v>
      </c>
      <c r="L377" s="11">
        <f>testdata[[#This Row],[sma]]+2*testdata[[#This Row],[stdev]]</f>
        <v>271.76421868806329</v>
      </c>
      <c r="M377" s="11">
        <f>testdata[[#This Row],[sma]]-2*testdata[[#This Row],[stdev]]</f>
        <v>261.9097813119368</v>
      </c>
      <c r="N377" s="14">
        <f>(testdata[[#This Row],[close]]-testdata[[#This Row],[lower]])/(testdata[[#This Row],[upper]]-testdata[[#This Row],[lower]])</f>
        <v>0.16137082487486193</v>
      </c>
      <c r="O377" s="14">
        <f>(testdata[[#This Row],[close]]-testdata[[#This Row],[sma]])/testdata[[#This Row],[stdev]]</f>
        <v>-1.3545167005005454</v>
      </c>
      <c r="P377" s="14">
        <f>(testdata[[#This Row],[upper]]-testdata[[#This Row],[lower]])/testdata[[#This Row],[sma]]</f>
        <v>3.6930550771169274E-2</v>
      </c>
      <c r="R377" s="8">
        <v>376</v>
      </c>
      <c r="S377" s="11">
        <v>266.83699999999999</v>
      </c>
      <c r="T377" s="11">
        <v>271.76421868806301</v>
      </c>
      <c r="U377" s="11">
        <v>261.909781311936</v>
      </c>
      <c r="V377" s="14">
        <v>0.16137082487486801</v>
      </c>
      <c r="W377" s="14">
        <v>-1.3545167005005201</v>
      </c>
      <c r="X377" s="14">
        <v>3.6930550771169503E-2</v>
      </c>
    </row>
    <row r="378" spans="1:24" x14ac:dyDescent="0.25">
      <c r="A378" s="8">
        <v>377</v>
      </c>
      <c r="B378" s="4" t="s">
        <v>7</v>
      </c>
      <c r="C378" s="5" t="str">
        <f t="shared" si="1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 t="shared" si="16"/>
        <v>2.5289323834377204</v>
      </c>
      <c r="K378" s="11">
        <f t="shared" si="17"/>
        <v>266.74900000000002</v>
      </c>
      <c r="L378" s="11">
        <f>testdata[[#This Row],[sma]]+2*testdata[[#This Row],[stdev]]</f>
        <v>271.80686476687549</v>
      </c>
      <c r="M378" s="11">
        <f>testdata[[#This Row],[sma]]-2*testdata[[#This Row],[stdev]]</f>
        <v>261.69113523312456</v>
      </c>
      <c r="N378" s="14">
        <f>(testdata[[#This Row],[close]]-testdata[[#This Row],[lower]])/(testdata[[#This Row],[upper]]-testdata[[#This Row],[lower]])</f>
        <v>0.23417636453918378</v>
      </c>
      <c r="O378" s="14">
        <f>(testdata[[#This Row],[close]]-testdata[[#This Row],[sma]])/testdata[[#This Row],[stdev]]</f>
        <v>-1.0632945418432707</v>
      </c>
      <c r="P378" s="14">
        <f>(testdata[[#This Row],[upper]]-testdata[[#This Row],[lower]])/testdata[[#This Row],[sma]]</f>
        <v>3.7922277248465544E-2</v>
      </c>
      <c r="R378" s="8">
        <v>377</v>
      </c>
      <c r="S378" s="11">
        <v>266.74900000000002</v>
      </c>
      <c r="T378" s="11">
        <v>271.80686476687498</v>
      </c>
      <c r="U378" s="11">
        <v>261.69113523312399</v>
      </c>
      <c r="V378" s="14">
        <v>0.234176364539184</v>
      </c>
      <c r="W378" s="14">
        <v>-1.06329454184326</v>
      </c>
      <c r="X378" s="14">
        <v>3.7922277248465301E-2</v>
      </c>
    </row>
    <row r="379" spans="1:24" x14ac:dyDescent="0.25">
      <c r="A379" s="8">
        <v>378</v>
      </c>
      <c r="B379" s="4" t="s">
        <v>7</v>
      </c>
      <c r="C379" s="5" t="str">
        <f t="shared" si="1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 t="shared" si="16"/>
        <v>2.6463002002796268</v>
      </c>
      <c r="K379" s="11">
        <f t="shared" si="17"/>
        <v>266.60450000000003</v>
      </c>
      <c r="L379" s="11">
        <f>testdata[[#This Row],[sma]]+2*testdata[[#This Row],[stdev]]</f>
        <v>271.89710040055928</v>
      </c>
      <c r="M379" s="11">
        <f>testdata[[#This Row],[sma]]-2*testdata[[#This Row],[stdev]]</f>
        <v>261.31189959944078</v>
      </c>
      <c r="N379" s="14">
        <f>(testdata[[#This Row],[close]]-testdata[[#This Row],[lower]])/(testdata[[#This Row],[upper]]-testdata[[#This Row],[lower]])</f>
        <v>0.171758706775511</v>
      </c>
      <c r="O379" s="14">
        <f>(testdata[[#This Row],[close]]-testdata[[#This Row],[sma]])/testdata[[#This Row],[stdev]]</f>
        <v>-1.3129651728979554</v>
      </c>
      <c r="P379" s="14">
        <f>(testdata[[#This Row],[upper]]-testdata[[#This Row],[lower]])/testdata[[#This Row],[sma]]</f>
        <v>3.970375894299797E-2</v>
      </c>
      <c r="R379" s="8">
        <v>378</v>
      </c>
      <c r="S379" s="11">
        <v>266.60449999999997</v>
      </c>
      <c r="T379" s="11">
        <v>271.897100400559</v>
      </c>
      <c r="U379" s="11">
        <v>261.31189959943998</v>
      </c>
      <c r="V379" s="14">
        <v>0.171758706775514</v>
      </c>
      <c r="W379" s="14">
        <v>-1.3129651728979399</v>
      </c>
      <c r="X379" s="14">
        <v>3.9703758942997998E-2</v>
      </c>
    </row>
    <row r="380" spans="1:24" x14ac:dyDescent="0.25">
      <c r="A380" s="8">
        <v>379</v>
      </c>
      <c r="B380" s="4" t="s">
        <v>7</v>
      </c>
      <c r="C380" s="5" t="str">
        <f t="shared" si="1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 t="shared" si="16"/>
        <v>2.6334336426042695</v>
      </c>
      <c r="K380" s="11">
        <f t="shared" si="17"/>
        <v>266.45650000000006</v>
      </c>
      <c r="L380" s="11">
        <f>testdata[[#This Row],[sma]]+2*testdata[[#This Row],[stdev]]</f>
        <v>271.72336728520861</v>
      </c>
      <c r="M380" s="11">
        <f>testdata[[#This Row],[sma]]-2*testdata[[#This Row],[stdev]]</f>
        <v>261.18963271479151</v>
      </c>
      <c r="N380" s="14">
        <f>(testdata[[#This Row],[close]]-testdata[[#This Row],[lower]])/(testdata[[#This Row],[upper]]-testdata[[#This Row],[lower]])</f>
        <v>0.38831121648876854</v>
      </c>
      <c r="O380" s="14">
        <f>(testdata[[#This Row],[close]]-testdata[[#This Row],[sma]])/testdata[[#This Row],[stdev]]</f>
        <v>-0.44675513404492656</v>
      </c>
      <c r="P380" s="14">
        <f>(testdata[[#This Row],[upper]]-testdata[[#This Row],[lower]])/testdata[[#This Row],[sma]]</f>
        <v>3.9532661317765165E-2</v>
      </c>
      <c r="R380" s="8">
        <v>379</v>
      </c>
      <c r="S380" s="11">
        <v>266.45650000000001</v>
      </c>
      <c r="T380" s="11">
        <v>271.72336728520798</v>
      </c>
      <c r="U380" s="11">
        <v>261.189632714791</v>
      </c>
      <c r="V380" s="14">
        <v>0.38831121648877598</v>
      </c>
      <c r="W380" s="14">
        <v>-0.44675513404489198</v>
      </c>
      <c r="X380" s="14">
        <v>3.9532661317765103E-2</v>
      </c>
    </row>
    <row r="381" spans="1:24" x14ac:dyDescent="0.25">
      <c r="A381" s="8">
        <v>380</v>
      </c>
      <c r="B381" s="4" t="s">
        <v>7</v>
      </c>
      <c r="C381" s="5" t="str">
        <f t="shared" si="1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 t="shared" si="16"/>
        <v>2.6146885091727459</v>
      </c>
      <c r="K381" s="11">
        <f t="shared" si="17"/>
        <v>266.42200000000003</v>
      </c>
      <c r="L381" s="11">
        <f>testdata[[#This Row],[sma]]+2*testdata[[#This Row],[stdev]]</f>
        <v>271.6513770183455</v>
      </c>
      <c r="M381" s="11">
        <f>testdata[[#This Row],[sma]]-2*testdata[[#This Row],[stdev]]</f>
        <v>261.19262298165455</v>
      </c>
      <c r="N381" s="14">
        <f>(testdata[[#This Row],[close]]-testdata[[#This Row],[lower]])/(testdata[[#This Row],[upper]]-testdata[[#This Row],[lower]])</f>
        <v>0.60498382466477363</v>
      </c>
      <c r="O381" s="14">
        <f>(testdata[[#This Row],[close]]-testdata[[#This Row],[sma]])/testdata[[#This Row],[stdev]]</f>
        <v>0.41993529865909324</v>
      </c>
      <c r="P381" s="14">
        <f>(testdata[[#This Row],[upper]]-testdata[[#This Row],[lower]])/testdata[[#This Row],[sma]]</f>
        <v>3.9256345334435394E-2</v>
      </c>
      <c r="R381" s="8">
        <v>380</v>
      </c>
      <c r="S381" s="11">
        <v>266.42200000000003</v>
      </c>
      <c r="T381" s="11">
        <v>271.65137701834499</v>
      </c>
      <c r="U381" s="11">
        <v>261.19262298165398</v>
      </c>
      <c r="V381" s="14">
        <v>0.60498382466477696</v>
      </c>
      <c r="W381" s="14">
        <v>0.419935298659109</v>
      </c>
      <c r="X381" s="14">
        <v>3.9256345334435498E-2</v>
      </c>
    </row>
    <row r="382" spans="1:24" x14ac:dyDescent="0.25">
      <c r="A382" s="8">
        <v>381</v>
      </c>
      <c r="B382" s="4" t="s">
        <v>7</v>
      </c>
      <c r="C382" s="5" t="str">
        <f t="shared" si="1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 t="shared" si="16"/>
        <v>2.6678517106466013</v>
      </c>
      <c r="K382" s="11">
        <f t="shared" si="17"/>
        <v>266.46850000000006</v>
      </c>
      <c r="L382" s="11">
        <f>testdata[[#This Row],[sma]]+2*testdata[[#This Row],[stdev]]</f>
        <v>271.80420342129327</v>
      </c>
      <c r="M382" s="11">
        <f>testdata[[#This Row],[sma]]-2*testdata[[#This Row],[stdev]]</f>
        <v>261.13279657870686</v>
      </c>
      <c r="N382" s="14">
        <f>(testdata[[#This Row],[close]]-testdata[[#This Row],[lower]])/(testdata[[#This Row],[upper]]-testdata[[#This Row],[lower]])</f>
        <v>0.82437147707518077</v>
      </c>
      <c r="O382" s="14">
        <f>(testdata[[#This Row],[close]]-testdata[[#This Row],[sma]])/testdata[[#This Row],[stdev]]</f>
        <v>1.2974859083007233</v>
      </c>
      <c r="P382" s="14">
        <f>(testdata[[#This Row],[upper]]-testdata[[#This Row],[lower]])/testdata[[#This Row],[sma]]</f>
        <v>4.0047535984877779E-2</v>
      </c>
      <c r="R382" s="8">
        <v>381</v>
      </c>
      <c r="S382" s="11">
        <v>266.46850000000001</v>
      </c>
      <c r="T382" s="11">
        <v>271.80420342129298</v>
      </c>
      <c r="U382" s="11">
        <v>261.13279657870601</v>
      </c>
      <c r="V382" s="14">
        <v>0.82437147707518599</v>
      </c>
      <c r="W382" s="14">
        <v>1.29748590830074</v>
      </c>
      <c r="X382" s="14">
        <v>4.0047535984877702E-2</v>
      </c>
    </row>
    <row r="383" spans="1:24" x14ac:dyDescent="0.25">
      <c r="A383" s="8">
        <v>382</v>
      </c>
      <c r="B383" s="4" t="s">
        <v>7</v>
      </c>
      <c r="C383" s="5" t="str">
        <f t="shared" si="1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 t="shared" si="16"/>
        <v>2.7704466697628352</v>
      </c>
      <c r="K383" s="11">
        <f t="shared" si="17"/>
        <v>266.5455</v>
      </c>
      <c r="L383" s="11">
        <f>testdata[[#This Row],[sma]]+2*testdata[[#This Row],[stdev]]</f>
        <v>272.08639333952567</v>
      </c>
      <c r="M383" s="11">
        <f>testdata[[#This Row],[sma]]-2*testdata[[#This Row],[stdev]]</f>
        <v>261.00460666047434</v>
      </c>
      <c r="N383" s="14">
        <f>(testdata[[#This Row],[close]]-testdata[[#This Row],[lower]])/(testdata[[#This Row],[upper]]-testdata[[#This Row],[lower]])</f>
        <v>0.892942052226252</v>
      </c>
      <c r="O383" s="14">
        <f>(testdata[[#This Row],[close]]-testdata[[#This Row],[sma]])/testdata[[#This Row],[stdev]]</f>
        <v>1.5717682089050071</v>
      </c>
      <c r="P383" s="14">
        <f>(testdata[[#This Row],[upper]]-testdata[[#This Row],[lower]])/testdata[[#This Row],[sma]]</f>
        <v>4.1575590955582942E-2</v>
      </c>
      <c r="R383" s="8">
        <v>382</v>
      </c>
      <c r="S383" s="11">
        <v>266.5455</v>
      </c>
      <c r="T383" s="11">
        <v>272.08639333952499</v>
      </c>
      <c r="U383" s="11">
        <v>261.004606660474</v>
      </c>
      <c r="V383" s="14">
        <v>0.892942052226253</v>
      </c>
      <c r="W383" s="14">
        <v>1.57176820890501</v>
      </c>
      <c r="X383" s="14">
        <v>4.1575590955582997E-2</v>
      </c>
    </row>
    <row r="384" spans="1:24" x14ac:dyDescent="0.25">
      <c r="A384" s="8">
        <v>383</v>
      </c>
      <c r="B384" s="4" t="s">
        <v>7</v>
      </c>
      <c r="C384" s="5" t="str">
        <f t="shared" si="1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 t="shared" si="16"/>
        <v>2.7303889832769235</v>
      </c>
      <c r="K384" s="11">
        <f t="shared" si="17"/>
        <v>266.50600000000003</v>
      </c>
      <c r="L384" s="11">
        <f>testdata[[#This Row],[sma]]+2*testdata[[#This Row],[stdev]]</f>
        <v>271.96677796655388</v>
      </c>
      <c r="M384" s="11">
        <f>testdata[[#This Row],[sma]]-2*testdata[[#This Row],[stdev]]</f>
        <v>261.04522203344618</v>
      </c>
      <c r="N384" s="14">
        <f>(testdata[[#This Row],[close]]-testdata[[#This Row],[lower]])/(testdata[[#This Row],[upper]]-testdata[[#This Row],[lower]])</f>
        <v>0.72103077755452105</v>
      </c>
      <c r="O384" s="14">
        <f>(testdata[[#This Row],[close]]-testdata[[#This Row],[sma]])/testdata[[#This Row],[stdev]]</f>
        <v>0.88412311021808454</v>
      </c>
      <c r="P384" s="14">
        <f>(testdata[[#This Row],[upper]]-testdata[[#This Row],[lower]])/testdata[[#This Row],[sma]]</f>
        <v>4.0980525515777119E-2</v>
      </c>
      <c r="R384" s="8">
        <v>383</v>
      </c>
      <c r="S384" s="11">
        <v>266.50599999999997</v>
      </c>
      <c r="T384" s="11">
        <v>271.96677796655302</v>
      </c>
      <c r="U384" s="11">
        <v>261.04522203344601</v>
      </c>
      <c r="V384" s="14">
        <v>0.72103077755452205</v>
      </c>
      <c r="W384" s="14">
        <v>0.88412311021808998</v>
      </c>
      <c r="X384" s="14">
        <v>4.0980525515777001E-2</v>
      </c>
    </row>
    <row r="385" spans="1:24" x14ac:dyDescent="0.25">
      <c r="A385" s="8">
        <v>384</v>
      </c>
      <c r="B385" s="4" t="s">
        <v>7</v>
      </c>
      <c r="C385" s="5" t="str">
        <f t="shared" si="1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 t="shared" si="16"/>
        <v>2.8883598719688646</v>
      </c>
      <c r="K385" s="11">
        <f t="shared" si="17"/>
        <v>266.63150000000002</v>
      </c>
      <c r="L385" s="11">
        <f>testdata[[#This Row],[sma]]+2*testdata[[#This Row],[stdev]]</f>
        <v>272.40821974393776</v>
      </c>
      <c r="M385" s="11">
        <f>testdata[[#This Row],[sma]]-2*testdata[[#This Row],[stdev]]</f>
        <v>260.85478025606227</v>
      </c>
      <c r="N385" s="14">
        <f>(testdata[[#This Row],[close]]-testdata[[#This Row],[lower]])/(testdata[[#This Row],[upper]]-testdata[[#This Row],[lower]])</f>
        <v>0.90927206179269982</v>
      </c>
      <c r="O385" s="14">
        <f>(testdata[[#This Row],[close]]-testdata[[#This Row],[sma]])/testdata[[#This Row],[stdev]]</f>
        <v>1.6370882471708041</v>
      </c>
      <c r="P385" s="14">
        <f>(testdata[[#This Row],[upper]]-testdata[[#This Row],[lower]])/testdata[[#This Row],[sma]]</f>
        <v>4.3331112369976887E-2</v>
      </c>
      <c r="R385" s="8">
        <v>384</v>
      </c>
      <c r="S385" s="11">
        <v>266.63150000000002</v>
      </c>
      <c r="T385" s="11">
        <v>272.40821974393702</v>
      </c>
      <c r="U385" s="11">
        <v>260.85478025606199</v>
      </c>
      <c r="V385" s="14">
        <v>0.90927206179270104</v>
      </c>
      <c r="W385" s="14">
        <v>1.6370882471707999</v>
      </c>
      <c r="X385" s="14">
        <v>4.3331112369976603E-2</v>
      </c>
    </row>
    <row r="386" spans="1:24" x14ac:dyDescent="0.25">
      <c r="A386" s="8">
        <v>385</v>
      </c>
      <c r="B386" s="4" t="s">
        <v>7</v>
      </c>
      <c r="C386" s="5" t="str">
        <f t="shared" ref="C386:C449" si="18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 t="shared" si="16"/>
        <v>3.0218525361109201</v>
      </c>
      <c r="K386" s="11">
        <f t="shared" si="17"/>
        <v>266.73349999999994</v>
      </c>
      <c r="L386" s="11">
        <f>testdata[[#This Row],[sma]]+2*testdata[[#This Row],[stdev]]</f>
        <v>272.77720507222176</v>
      </c>
      <c r="M386" s="11">
        <f>testdata[[#This Row],[sma]]-2*testdata[[#This Row],[stdev]]</f>
        <v>260.68979492777811</v>
      </c>
      <c r="N386" s="14">
        <f>(testdata[[#This Row],[close]]-testdata[[#This Row],[lower]])/(testdata[[#This Row],[upper]]-testdata[[#This Row],[lower]])</f>
        <v>0.90012706958763233</v>
      </c>
      <c r="O386" s="14">
        <f>(testdata[[#This Row],[close]]-testdata[[#This Row],[sma]])/testdata[[#This Row],[stdev]]</f>
        <v>1.6005082783505256</v>
      </c>
      <c r="P386" s="14">
        <f>(testdata[[#This Row],[upper]]-testdata[[#This Row],[lower]])/testdata[[#This Row],[sma]]</f>
        <v>4.5316430611241763E-2</v>
      </c>
      <c r="R386" s="8">
        <v>385</v>
      </c>
      <c r="S386" s="11">
        <v>266.73349999999999</v>
      </c>
      <c r="T386" s="11">
        <v>272.77720507222102</v>
      </c>
      <c r="U386" s="11">
        <v>260.689794927778</v>
      </c>
      <c r="V386" s="14">
        <v>0.90012706958762601</v>
      </c>
      <c r="W386" s="14">
        <v>1.6005082783505</v>
      </c>
      <c r="X386" s="14">
        <v>4.5316430611241798E-2</v>
      </c>
    </row>
    <row r="387" spans="1:24" x14ac:dyDescent="0.25">
      <c r="A387" s="8">
        <v>386</v>
      </c>
      <c r="B387" s="4" t="s">
        <v>7</v>
      </c>
      <c r="C387" s="5" t="str">
        <f t="shared" si="18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 t="shared" si="16"/>
        <v>3.1427947753552075</v>
      </c>
      <c r="K387" s="11">
        <f t="shared" si="17"/>
        <v>266.84099999999995</v>
      </c>
      <c r="L387" s="11">
        <f>testdata[[#This Row],[sma]]+2*testdata[[#This Row],[stdev]]</f>
        <v>273.12658955071038</v>
      </c>
      <c r="M387" s="11">
        <f>testdata[[#This Row],[sma]]-2*testdata[[#This Row],[stdev]]</f>
        <v>260.55541044928952</v>
      </c>
      <c r="N387" s="14">
        <f>(testdata[[#This Row],[close]]-testdata[[#This Row],[lower]])/(testdata[[#This Row],[upper]]-testdata[[#This Row],[lower]])</f>
        <v>0.85708663155492437</v>
      </c>
      <c r="O387" s="14">
        <f>(testdata[[#This Row],[close]]-testdata[[#This Row],[sma]])/testdata[[#This Row],[stdev]]</f>
        <v>1.4283465262196999</v>
      </c>
      <c r="P387" s="14">
        <f>(testdata[[#This Row],[upper]]-testdata[[#This Row],[lower]])/testdata[[#This Row],[sma]]</f>
        <v>4.7111122733840959E-2</v>
      </c>
      <c r="R387" s="8">
        <v>386</v>
      </c>
      <c r="S387" s="11">
        <v>266.84100000000001</v>
      </c>
      <c r="T387" s="11">
        <v>273.12658955070998</v>
      </c>
      <c r="U387" s="11">
        <v>260.55541044928901</v>
      </c>
      <c r="V387" s="14">
        <v>0.85708663155492204</v>
      </c>
      <c r="W387" s="14">
        <v>1.4283465262196799</v>
      </c>
      <c r="X387" s="14">
        <v>4.7111122733840903E-2</v>
      </c>
    </row>
    <row r="388" spans="1:24" x14ac:dyDescent="0.25">
      <c r="A388" s="8">
        <v>387</v>
      </c>
      <c r="B388" s="4" t="s">
        <v>7</v>
      </c>
      <c r="C388" s="5" t="str">
        <f t="shared" si="18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 t="shared" si="16"/>
        <v>3.3530402622098046</v>
      </c>
      <c r="K388" s="11">
        <f t="shared" si="17"/>
        <v>267.03099999999995</v>
      </c>
      <c r="L388" s="11">
        <f>testdata[[#This Row],[sma]]+2*testdata[[#This Row],[stdev]]</f>
        <v>273.73708052441958</v>
      </c>
      <c r="M388" s="11">
        <f>testdata[[#This Row],[sma]]-2*testdata[[#This Row],[stdev]]</f>
        <v>260.32491947558032</v>
      </c>
      <c r="N388" s="14">
        <f>(testdata[[#This Row],[close]]-testdata[[#This Row],[lower]])/(testdata[[#This Row],[upper]]-testdata[[#This Row],[lower]])</f>
        <v>0.90254512157586309</v>
      </c>
      <c r="O388" s="14">
        <f>(testdata[[#This Row],[close]]-testdata[[#This Row],[sma]])/testdata[[#This Row],[stdev]]</f>
        <v>1.6101804863034581</v>
      </c>
      <c r="P388" s="14">
        <f>(testdata[[#This Row],[upper]]-testdata[[#This Row],[lower]])/testdata[[#This Row],[sma]]</f>
        <v>5.0226981319918922E-2</v>
      </c>
      <c r="R388" s="8">
        <v>387</v>
      </c>
      <c r="S388" s="11">
        <v>267.03100000000001</v>
      </c>
      <c r="T388" s="11">
        <v>273.73708052441901</v>
      </c>
      <c r="U388" s="11">
        <v>260.32491947557997</v>
      </c>
      <c r="V388" s="14">
        <v>0.90254512157585998</v>
      </c>
      <c r="W388" s="14">
        <v>1.6101804863034399</v>
      </c>
      <c r="X388" s="14">
        <v>5.0226981319918602E-2</v>
      </c>
    </row>
    <row r="389" spans="1:24" x14ac:dyDescent="0.25">
      <c r="A389" s="8">
        <v>388</v>
      </c>
      <c r="B389" s="4" t="s">
        <v>7</v>
      </c>
      <c r="C389" s="5" t="str">
        <f t="shared" si="18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 t="shared" si="16"/>
        <v>3.5965593280244934</v>
      </c>
      <c r="K389" s="11">
        <f t="shared" si="17"/>
        <v>267.30100000000004</v>
      </c>
      <c r="L389" s="11">
        <f>testdata[[#This Row],[sma]]+2*testdata[[#This Row],[stdev]]</f>
        <v>274.49411865604901</v>
      </c>
      <c r="M389" s="11">
        <f>testdata[[#This Row],[sma]]-2*testdata[[#This Row],[stdev]]</f>
        <v>260.10788134395108</v>
      </c>
      <c r="N389" s="14">
        <f>(testdata[[#This Row],[close]]-testdata[[#This Row],[lower]])/(testdata[[#This Row],[upper]]-testdata[[#This Row],[lower]])</f>
        <v>0.89614249899850118</v>
      </c>
      <c r="O389" s="14">
        <f>(testdata[[#This Row],[close]]-testdata[[#This Row],[sma]])/testdata[[#This Row],[stdev]]</f>
        <v>1.5845699959940001</v>
      </c>
      <c r="P389" s="14">
        <f>(testdata[[#This Row],[upper]]-testdata[[#This Row],[lower]])/testdata[[#This Row],[sma]]</f>
        <v>5.3820364727771054E-2</v>
      </c>
      <c r="R389" s="8">
        <v>388</v>
      </c>
      <c r="S389" s="11">
        <v>267.30099999999999</v>
      </c>
      <c r="T389" s="11">
        <v>274.49411865604799</v>
      </c>
      <c r="U389" s="11">
        <v>260.10788134395102</v>
      </c>
      <c r="V389" s="14">
        <v>0.89614249899850296</v>
      </c>
      <c r="W389" s="14">
        <v>1.58456999599401</v>
      </c>
      <c r="X389" s="14">
        <v>5.3820364727771103E-2</v>
      </c>
    </row>
    <row r="390" spans="1:24" x14ac:dyDescent="0.25">
      <c r="A390" s="8">
        <v>389</v>
      </c>
      <c r="B390" s="4" t="s">
        <v>7</v>
      </c>
      <c r="C390" s="5" t="str">
        <f t="shared" si="18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 t="shared" si="16"/>
        <v>3.736066480939547</v>
      </c>
      <c r="K390" s="11">
        <f t="shared" si="17"/>
        <v>267.49650000000003</v>
      </c>
      <c r="L390" s="11">
        <f>testdata[[#This Row],[sma]]+2*testdata[[#This Row],[stdev]]</f>
        <v>274.96863296187911</v>
      </c>
      <c r="M390" s="11">
        <f>testdata[[#This Row],[sma]]-2*testdata[[#This Row],[stdev]]</f>
        <v>260.02436703812094</v>
      </c>
      <c r="N390" s="14">
        <f>(testdata[[#This Row],[close]]-testdata[[#This Row],[lower]])/(testdata[[#This Row],[upper]]-testdata[[#This Row],[lower]])</f>
        <v>0.79934558330416883</v>
      </c>
      <c r="O390" s="14">
        <f>(testdata[[#This Row],[close]]-testdata[[#This Row],[sma]])/testdata[[#This Row],[stdev]]</f>
        <v>1.1973823332166735</v>
      </c>
      <c r="P390" s="14">
        <f>(testdata[[#This Row],[upper]]-testdata[[#This Row],[lower]])/testdata[[#This Row],[sma]]</f>
        <v>5.5867145640253857E-2</v>
      </c>
      <c r="R390" s="8">
        <v>389</v>
      </c>
      <c r="S390" s="11">
        <v>267.49650000000003</v>
      </c>
      <c r="T390" s="11">
        <v>274.968632961879</v>
      </c>
      <c r="U390" s="11">
        <v>260.02436703811998</v>
      </c>
      <c r="V390" s="14">
        <v>0.79934558330416805</v>
      </c>
      <c r="W390" s="14">
        <v>1.19738233321667</v>
      </c>
      <c r="X390" s="14">
        <v>5.5867145640253899E-2</v>
      </c>
    </row>
    <row r="391" spans="1:24" x14ac:dyDescent="0.25">
      <c r="A391" s="8">
        <v>390</v>
      </c>
      <c r="B391" s="4" t="s">
        <v>7</v>
      </c>
      <c r="C391" s="5" t="str">
        <f t="shared" si="18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 t="shared" si="16"/>
        <v>3.8331324983621444</v>
      </c>
      <c r="K391" s="11">
        <f t="shared" si="17"/>
        <v>267.76050000000004</v>
      </c>
      <c r="L391" s="11">
        <f>testdata[[#This Row],[sma]]+2*testdata[[#This Row],[stdev]]</f>
        <v>275.42676499672433</v>
      </c>
      <c r="M391" s="11">
        <f>testdata[[#This Row],[sma]]-2*testdata[[#This Row],[stdev]]</f>
        <v>260.09423500327574</v>
      </c>
      <c r="N391" s="14">
        <f>(testdata[[#This Row],[close]]-testdata[[#This Row],[lower]])/(testdata[[#This Row],[upper]]-testdata[[#This Row],[lower]])</f>
        <v>0.75432854210402323</v>
      </c>
      <c r="O391" s="14">
        <f>(testdata[[#This Row],[close]]-testdata[[#This Row],[sma]])/testdata[[#This Row],[stdev]]</f>
        <v>1.0173141684160938</v>
      </c>
      <c r="P391" s="14">
        <f>(testdata[[#This Row],[upper]]-testdata[[#This Row],[lower]])/testdata[[#This Row],[sma]]</f>
        <v>5.7262105476530656E-2</v>
      </c>
      <c r="R391" s="8">
        <v>390</v>
      </c>
      <c r="S391" s="11">
        <v>267.76049999999998</v>
      </c>
      <c r="T391" s="11">
        <v>275.42676499672399</v>
      </c>
      <c r="U391" s="11">
        <v>260.094235003275</v>
      </c>
      <c r="V391" s="14">
        <v>0.754328542104024</v>
      </c>
      <c r="W391" s="14">
        <v>1.01731416841609</v>
      </c>
      <c r="X391" s="14">
        <v>5.7262105476530503E-2</v>
      </c>
    </row>
    <row r="392" spans="1:24" x14ac:dyDescent="0.25">
      <c r="A392" s="8">
        <v>391</v>
      </c>
      <c r="B392" s="4" t="s">
        <v>7</v>
      </c>
      <c r="C392" s="5" t="str">
        <f t="shared" si="18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 t="shared" si="16"/>
        <v>3.9433380212708151</v>
      </c>
      <c r="K392" s="11">
        <f t="shared" si="17"/>
        <v>268.02550000000002</v>
      </c>
      <c r="L392" s="11">
        <f>testdata[[#This Row],[sma]]+2*testdata[[#This Row],[stdev]]</f>
        <v>275.91217604254166</v>
      </c>
      <c r="M392" s="11">
        <f>testdata[[#This Row],[sma]]-2*testdata[[#This Row],[stdev]]</f>
        <v>260.13882395745838</v>
      </c>
      <c r="N392" s="14">
        <f>(testdata[[#This Row],[close]]-testdata[[#This Row],[lower]])/(testdata[[#This Row],[upper]]-testdata[[#This Row],[lower]])</f>
        <v>0.76211929954381508</v>
      </c>
      <c r="O392" s="14">
        <f>(testdata[[#This Row],[close]]-testdata[[#This Row],[sma]])/testdata[[#This Row],[stdev]]</f>
        <v>1.0484771981752612</v>
      </c>
      <c r="P392" s="14">
        <f>(testdata[[#This Row],[upper]]-testdata[[#This Row],[lower]])/testdata[[#This Row],[sma]]</f>
        <v>5.8850191810418312E-2</v>
      </c>
      <c r="R392" s="8">
        <v>391</v>
      </c>
      <c r="S392" s="11">
        <v>268.02550000000002</v>
      </c>
      <c r="T392" s="11">
        <v>275.91217604254098</v>
      </c>
      <c r="U392" s="11">
        <v>260.13882395745799</v>
      </c>
      <c r="V392" s="14">
        <v>0.76211929954381397</v>
      </c>
      <c r="W392" s="14">
        <v>1.0484771981752501</v>
      </c>
      <c r="X392" s="14">
        <v>5.8850191810418298E-2</v>
      </c>
    </row>
    <row r="393" spans="1:24" x14ac:dyDescent="0.25">
      <c r="A393" s="8">
        <v>392</v>
      </c>
      <c r="B393" s="4" t="s">
        <v>7</v>
      </c>
      <c r="C393" s="5" t="str">
        <f t="shared" si="18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 t="shared" si="16"/>
        <v>3.9559859390548922</v>
      </c>
      <c r="K393" s="11">
        <f t="shared" si="17"/>
        <v>268.54049999999995</v>
      </c>
      <c r="L393" s="11">
        <f>testdata[[#This Row],[sma]]+2*testdata[[#This Row],[stdev]]</f>
        <v>276.45247187810975</v>
      </c>
      <c r="M393" s="11">
        <f>testdata[[#This Row],[sma]]-2*testdata[[#This Row],[stdev]]</f>
        <v>260.62852812189016</v>
      </c>
      <c r="N393" s="14">
        <f>(testdata[[#This Row],[close]]-testdata[[#This Row],[lower]])/(testdata[[#This Row],[upper]]-testdata[[#This Row],[lower]])</f>
        <v>0.81531330475305186</v>
      </c>
      <c r="O393" s="14">
        <f>(testdata[[#This Row],[close]]-testdata[[#This Row],[sma]])/testdata[[#This Row],[stdev]]</f>
        <v>1.2612532190122094</v>
      </c>
      <c r="P393" s="14">
        <f>(testdata[[#This Row],[upper]]-testdata[[#This Row],[lower]])/testdata[[#This Row],[sma]]</f>
        <v>5.892572537929882E-2</v>
      </c>
      <c r="R393" s="8">
        <v>392</v>
      </c>
      <c r="S393" s="11">
        <v>268.54050000000001</v>
      </c>
      <c r="T393" s="11">
        <v>276.45247187810901</v>
      </c>
      <c r="U393" s="11">
        <v>260.62852812188999</v>
      </c>
      <c r="V393" s="14">
        <v>0.81531330475305097</v>
      </c>
      <c r="W393" s="14">
        <v>1.2612532190122001</v>
      </c>
      <c r="X393" s="14">
        <v>5.8925725379298598E-2</v>
      </c>
    </row>
    <row r="394" spans="1:24" x14ac:dyDescent="0.25">
      <c r="A394" s="8">
        <v>393</v>
      </c>
      <c r="B394" s="4" t="s">
        <v>7</v>
      </c>
      <c r="C394" s="5" t="str">
        <f t="shared" si="18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 t="shared" si="16"/>
        <v>4.1052908240464552</v>
      </c>
      <c r="K394" s="11">
        <f t="shared" si="17"/>
        <v>269.14350000000002</v>
      </c>
      <c r="L394" s="11">
        <f>testdata[[#This Row],[sma]]+2*testdata[[#This Row],[stdev]]</f>
        <v>277.35408164809292</v>
      </c>
      <c r="M394" s="11">
        <f>testdata[[#This Row],[sma]]-2*testdata[[#This Row],[stdev]]</f>
        <v>260.93291835190712</v>
      </c>
      <c r="N394" s="14">
        <f>(testdata[[#This Row],[close]]-testdata[[#This Row],[lower]])/(testdata[[#This Row],[upper]]-testdata[[#This Row],[lower]])</f>
        <v>0.90962384203087343</v>
      </c>
      <c r="O394" s="14">
        <f>(testdata[[#This Row],[close]]-testdata[[#This Row],[sma]])/testdata[[#This Row],[stdev]]</f>
        <v>1.6384953681234913</v>
      </c>
      <c r="P394" s="14">
        <f>(testdata[[#This Row],[upper]]-testdata[[#This Row],[lower]])/testdata[[#This Row],[sma]]</f>
        <v>6.1012669063848078E-2</v>
      </c>
      <c r="R394" s="8">
        <v>393</v>
      </c>
      <c r="S394" s="11">
        <v>269.14350000000002</v>
      </c>
      <c r="T394" s="11">
        <v>277.35408164809201</v>
      </c>
      <c r="U394" s="11">
        <v>260.93291835190701</v>
      </c>
      <c r="V394" s="14">
        <v>0.90962384203087299</v>
      </c>
      <c r="W394" s="14">
        <v>1.6384953681234899</v>
      </c>
      <c r="X394" s="14">
        <v>6.1012669063848203E-2</v>
      </c>
    </row>
    <row r="395" spans="1:24" x14ac:dyDescent="0.25">
      <c r="A395" s="8">
        <v>394</v>
      </c>
      <c r="B395" s="4" t="s">
        <v>7</v>
      </c>
      <c r="C395" s="5" t="str">
        <f t="shared" si="18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 t="shared" si="16"/>
        <v>3.9255392941607417</v>
      </c>
      <c r="K395" s="11">
        <f t="shared" si="17"/>
        <v>269.82249999999999</v>
      </c>
      <c r="L395" s="11">
        <f>testdata[[#This Row],[sma]]+2*testdata[[#This Row],[stdev]]</f>
        <v>277.67357858832145</v>
      </c>
      <c r="M395" s="11">
        <f>testdata[[#This Row],[sma]]-2*testdata[[#This Row],[stdev]]</f>
        <v>261.97142141167853</v>
      </c>
      <c r="N395" s="14">
        <f>(testdata[[#This Row],[close]]-testdata[[#This Row],[lower]])/(testdata[[#This Row],[upper]]-testdata[[#This Row],[lower]])</f>
        <v>0.84310572358898173</v>
      </c>
      <c r="O395" s="14">
        <f>(testdata[[#This Row],[close]]-testdata[[#This Row],[sma]])/testdata[[#This Row],[stdev]]</f>
        <v>1.372422894355922</v>
      </c>
      <c r="P395" s="14">
        <f>(testdata[[#This Row],[upper]]-testdata[[#This Row],[lower]])/testdata[[#This Row],[sma]]</f>
        <v>5.8194395117690013E-2</v>
      </c>
      <c r="R395" s="8">
        <v>394</v>
      </c>
      <c r="S395" s="11">
        <v>269.82249999999999</v>
      </c>
      <c r="T395" s="11">
        <v>277.67357858832099</v>
      </c>
      <c r="U395" s="11">
        <v>261.97142141167802</v>
      </c>
      <c r="V395" s="14">
        <v>0.84310572358898095</v>
      </c>
      <c r="W395" s="14">
        <v>1.37242289435592</v>
      </c>
      <c r="X395" s="14">
        <v>5.8194395117690097E-2</v>
      </c>
    </row>
    <row r="396" spans="1:24" x14ac:dyDescent="0.25">
      <c r="A396" s="8">
        <v>395</v>
      </c>
      <c r="B396" s="4" t="s">
        <v>7</v>
      </c>
      <c r="C396" s="5" t="str">
        <f t="shared" si="18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 t="shared" si="16"/>
        <v>3.6775282459826215</v>
      </c>
      <c r="K396" s="11">
        <f t="shared" si="17"/>
        <v>270.33399999999995</v>
      </c>
      <c r="L396" s="11">
        <f>testdata[[#This Row],[sma]]+2*testdata[[#This Row],[stdev]]</f>
        <v>277.68905649196518</v>
      </c>
      <c r="M396" s="11">
        <f>testdata[[#This Row],[sma]]-2*testdata[[#This Row],[stdev]]</f>
        <v>262.97894350803472</v>
      </c>
      <c r="N396" s="14">
        <f>(testdata[[#This Row],[close]]-testdata[[#This Row],[lower]])/(testdata[[#This Row],[upper]]-testdata[[#This Row],[lower]])</f>
        <v>0.70502901665641848</v>
      </c>
      <c r="O396" s="14">
        <f>(testdata[[#This Row],[close]]-testdata[[#This Row],[sma]])/testdata[[#This Row],[stdev]]</f>
        <v>0.8201160666256726</v>
      </c>
      <c r="P396" s="14">
        <f>(testdata[[#This Row],[upper]]-testdata[[#This Row],[lower]])/testdata[[#This Row],[sma]]</f>
        <v>5.4414587080909023E-2</v>
      </c>
      <c r="R396" s="8">
        <v>395</v>
      </c>
      <c r="S396" s="11">
        <v>270.334</v>
      </c>
      <c r="T396" s="11">
        <v>277.689056491965</v>
      </c>
      <c r="U396" s="11">
        <v>262.97894350803398</v>
      </c>
      <c r="V396" s="14">
        <v>0.70502901665641304</v>
      </c>
      <c r="W396" s="14">
        <v>0.82011606662565195</v>
      </c>
      <c r="X396" s="14">
        <v>5.4414587080909002E-2</v>
      </c>
    </row>
    <row r="397" spans="1:24" x14ac:dyDescent="0.25">
      <c r="A397" s="8">
        <v>396</v>
      </c>
      <c r="B397" s="4" t="s">
        <v>7</v>
      </c>
      <c r="C397" s="5" t="str">
        <f t="shared" si="18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 t="shared" si="16"/>
        <v>3.3372990576213013</v>
      </c>
      <c r="K397" s="11">
        <f t="shared" si="17"/>
        <v>270.755</v>
      </c>
      <c r="L397" s="11">
        <f>testdata[[#This Row],[sma]]+2*testdata[[#This Row],[stdev]]</f>
        <v>277.42959811524258</v>
      </c>
      <c r="M397" s="11">
        <f>testdata[[#This Row],[sma]]-2*testdata[[#This Row],[stdev]]</f>
        <v>264.08040188475741</v>
      </c>
      <c r="N397" s="14">
        <f>(testdata[[#This Row],[close]]-testdata[[#This Row],[lower]])/(testdata[[#This Row],[upper]]-testdata[[#This Row],[lower]])</f>
        <v>0.58727117197809586</v>
      </c>
      <c r="O397" s="14">
        <f>(testdata[[#This Row],[close]]-testdata[[#This Row],[sma]])/testdata[[#This Row],[stdev]]</f>
        <v>0.34908468791238256</v>
      </c>
      <c r="P397" s="14">
        <f>(testdata[[#This Row],[upper]]-testdata[[#This Row],[lower]])/testdata[[#This Row],[sma]]</f>
        <v>4.930360004611245E-2</v>
      </c>
      <c r="R397" s="8">
        <v>396</v>
      </c>
      <c r="S397" s="11">
        <v>270.755</v>
      </c>
      <c r="T397" s="11">
        <v>277.42959811524202</v>
      </c>
      <c r="U397" s="11">
        <v>264.08040188475701</v>
      </c>
      <c r="V397" s="14">
        <v>0.58727117197809398</v>
      </c>
      <c r="W397" s="14">
        <v>0.34908468791237601</v>
      </c>
      <c r="X397" s="14">
        <v>4.9303600046112499E-2</v>
      </c>
    </row>
    <row r="398" spans="1:24" x14ac:dyDescent="0.25">
      <c r="A398" s="8">
        <v>397</v>
      </c>
      <c r="B398" s="4" t="s">
        <v>7</v>
      </c>
      <c r="C398" s="5" t="str">
        <f t="shared" si="18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 t="shared" si="16"/>
        <v>2.9997608237991278</v>
      </c>
      <c r="K398" s="11">
        <f t="shared" si="17"/>
        <v>271.21500000000003</v>
      </c>
      <c r="L398" s="11">
        <f>testdata[[#This Row],[sma]]+2*testdata[[#This Row],[stdev]]</f>
        <v>277.2145216475983</v>
      </c>
      <c r="M398" s="11">
        <f>testdata[[#This Row],[sma]]-2*testdata[[#This Row],[stdev]]</f>
        <v>265.21547835240176</v>
      </c>
      <c r="N398" s="14">
        <f>(testdata[[#This Row],[close]]-testdata[[#This Row],[lower]])/(testdata[[#This Row],[upper]]-testdata[[#This Row],[lower]])</f>
        <v>0.6704302542869075</v>
      </c>
      <c r="O398" s="14">
        <f>(testdata[[#This Row],[close]]-testdata[[#This Row],[sma]])/testdata[[#This Row],[stdev]]</f>
        <v>0.68172101714763178</v>
      </c>
      <c r="P398" s="14">
        <f>(testdata[[#This Row],[upper]]-testdata[[#This Row],[lower]])/testdata[[#This Row],[sma]]</f>
        <v>4.4241812935112521E-2</v>
      </c>
      <c r="R398" s="8">
        <v>397</v>
      </c>
      <c r="S398" s="11">
        <v>271.21499999999997</v>
      </c>
      <c r="T398" s="11">
        <v>277.21452164759802</v>
      </c>
      <c r="U398" s="11">
        <v>265.21547835240102</v>
      </c>
      <c r="V398" s="14">
        <v>0.67043025428691105</v>
      </c>
      <c r="W398" s="14">
        <v>0.68172101714764399</v>
      </c>
      <c r="X398" s="14">
        <v>4.4241812935112403E-2</v>
      </c>
    </row>
    <row r="399" spans="1:24" x14ac:dyDescent="0.25">
      <c r="A399" s="8">
        <v>398</v>
      </c>
      <c r="B399" s="4" t="s">
        <v>7</v>
      </c>
      <c r="C399" s="5" t="str">
        <f t="shared" si="18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 t="shared" si="16"/>
        <v>2.3713179879552246</v>
      </c>
      <c r="K399" s="11">
        <f t="shared" si="17"/>
        <v>271.69900000000001</v>
      </c>
      <c r="L399" s="11">
        <f>testdata[[#This Row],[sma]]+2*testdata[[#This Row],[stdev]]</f>
        <v>276.44163597591046</v>
      </c>
      <c r="M399" s="11">
        <f>testdata[[#This Row],[sma]]-2*testdata[[#This Row],[stdev]]</f>
        <v>266.95636402408957</v>
      </c>
      <c r="N399" s="14">
        <f>(testdata[[#This Row],[close]]-testdata[[#This Row],[lower]])/(testdata[[#This Row],[upper]]-testdata[[#This Row],[lower]])</f>
        <v>0.61712895588478212</v>
      </c>
      <c r="O399" s="14">
        <f>(testdata[[#This Row],[close]]-testdata[[#This Row],[sma]])/testdata[[#This Row],[stdev]]</f>
        <v>0.46851582353912796</v>
      </c>
      <c r="P399" s="14">
        <f>(testdata[[#This Row],[upper]]-testdata[[#This Row],[lower]])/testdata[[#This Row],[sma]]</f>
        <v>3.4910956432746866E-2</v>
      </c>
      <c r="R399" s="8">
        <v>398</v>
      </c>
      <c r="S399" s="11">
        <v>271.69900000000001</v>
      </c>
      <c r="T399" s="11">
        <v>276.44163597591</v>
      </c>
      <c r="U399" s="11">
        <v>266.956364024089</v>
      </c>
      <c r="V399" s="14">
        <v>0.617128955884783</v>
      </c>
      <c r="W399" s="14">
        <v>0.46851582353913301</v>
      </c>
      <c r="X399" s="14">
        <v>3.4910956432746797E-2</v>
      </c>
    </row>
    <row r="400" spans="1:24" x14ac:dyDescent="0.25">
      <c r="A400" s="8">
        <v>399</v>
      </c>
      <c r="B400" s="4" t="s">
        <v>7</v>
      </c>
      <c r="C400" s="5" t="str">
        <f t="shared" si="18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 t="shared" si="16"/>
        <v>1.9224163830970653</v>
      </c>
      <c r="K400" s="11">
        <f t="shared" si="17"/>
        <v>272.14950000000005</v>
      </c>
      <c r="L400" s="11">
        <f>testdata[[#This Row],[sma]]+2*testdata[[#This Row],[stdev]]</f>
        <v>275.99433276619419</v>
      </c>
      <c r="M400" s="11">
        <f>testdata[[#This Row],[sma]]-2*testdata[[#This Row],[stdev]]</f>
        <v>268.3046672338059</v>
      </c>
      <c r="N400" s="14">
        <f>(testdata[[#This Row],[close]]-testdata[[#This Row],[lower]])/(testdata[[#This Row],[upper]]-testdata[[#This Row],[lower]])</f>
        <v>0.77836061152261438</v>
      </c>
      <c r="O400" s="14">
        <f>(testdata[[#This Row],[close]]-testdata[[#This Row],[sma]])/testdata[[#This Row],[stdev]]</f>
        <v>1.1134424460904617</v>
      </c>
      <c r="P400" s="14">
        <f>(testdata[[#This Row],[upper]]-testdata[[#This Row],[lower]])/testdata[[#This Row],[sma]]</f>
        <v>2.8255299136644707E-2</v>
      </c>
      <c r="R400" s="8">
        <v>399</v>
      </c>
      <c r="S400" s="11">
        <v>272.14949999999999</v>
      </c>
      <c r="T400" s="11">
        <v>275.99433276619402</v>
      </c>
      <c r="U400" s="11">
        <v>268.30466723380499</v>
      </c>
      <c r="V400" s="14">
        <v>0.77836061152261804</v>
      </c>
      <c r="W400" s="14">
        <v>1.1134424460904699</v>
      </c>
      <c r="X400" s="14">
        <v>2.8255299136644599E-2</v>
      </c>
    </row>
    <row r="401" spans="1:24" x14ac:dyDescent="0.25">
      <c r="A401" s="8">
        <v>400</v>
      </c>
      <c r="B401" s="4" t="s">
        <v>7</v>
      </c>
      <c r="C401" s="5" t="str">
        <f t="shared" si="18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 t="shared" si="16"/>
        <v>1.7370523883867168</v>
      </c>
      <c r="K401" s="11">
        <f t="shared" si="17"/>
        <v>272.54699999999997</v>
      </c>
      <c r="L401" s="11">
        <f>testdata[[#This Row],[sma]]+2*testdata[[#This Row],[stdev]]</f>
        <v>276.02110477677343</v>
      </c>
      <c r="M401" s="11">
        <f>testdata[[#This Row],[sma]]-2*testdata[[#This Row],[stdev]]</f>
        <v>269.07289522322651</v>
      </c>
      <c r="N401" s="14">
        <f>(testdata[[#This Row],[close]]-testdata[[#This Row],[lower]])/(testdata[[#This Row],[upper]]-testdata[[#This Row],[lower]])</f>
        <v>0.92068391539917327</v>
      </c>
      <c r="O401" s="14">
        <f>(testdata[[#This Row],[close]]-testdata[[#This Row],[sma]])/testdata[[#This Row],[stdev]]</f>
        <v>1.6827356615967051</v>
      </c>
      <c r="P401" s="14">
        <f>(testdata[[#This Row],[upper]]-testdata[[#This Row],[lower]])/testdata[[#This Row],[sma]]</f>
        <v>2.54936196455911E-2</v>
      </c>
      <c r="R401" s="8">
        <v>400</v>
      </c>
      <c r="S401" s="11">
        <v>272.54700000000003</v>
      </c>
      <c r="T401" s="11">
        <v>276.02110477677297</v>
      </c>
      <c r="U401" s="11">
        <v>269.072895223226</v>
      </c>
      <c r="V401" s="14">
        <v>0.92068391539916705</v>
      </c>
      <c r="W401" s="14">
        <v>1.68273566159666</v>
      </c>
      <c r="X401" s="14">
        <v>2.5493619645590899E-2</v>
      </c>
    </row>
    <row r="402" spans="1:24" x14ac:dyDescent="0.25">
      <c r="A402" s="8">
        <v>401</v>
      </c>
      <c r="B402" s="4" t="s">
        <v>7</v>
      </c>
      <c r="C402" s="5" t="str">
        <f t="shared" si="18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 t="shared" si="16"/>
        <v>1.8278634385533297</v>
      </c>
      <c r="K402" s="11">
        <f t="shared" si="17"/>
        <v>272.87450000000001</v>
      </c>
      <c r="L402" s="11">
        <f>testdata[[#This Row],[sma]]+2*testdata[[#This Row],[stdev]]</f>
        <v>276.53022687710666</v>
      </c>
      <c r="M402" s="11">
        <f>testdata[[#This Row],[sma]]-2*testdata[[#This Row],[stdev]]</f>
        <v>269.21877312289337</v>
      </c>
      <c r="N402" s="14">
        <f>(testdata[[#This Row],[close]]-testdata[[#This Row],[lower]])/(testdata[[#This Row],[upper]]-testdata[[#This Row],[lower]])</f>
        <v>0.99313038435376899</v>
      </c>
      <c r="O402" s="14">
        <f>(testdata[[#This Row],[close]]-testdata[[#This Row],[sma]])/testdata[[#This Row],[stdev]]</f>
        <v>1.972521537415068</v>
      </c>
      <c r="P402" s="14">
        <f>(testdata[[#This Row],[upper]]-testdata[[#This Row],[lower]])/testdata[[#This Row],[sma]]</f>
        <v>2.6794199363492335E-2</v>
      </c>
      <c r="R402" s="8">
        <v>401</v>
      </c>
      <c r="S402" s="11">
        <v>272.87450000000001</v>
      </c>
      <c r="T402" s="11">
        <v>276.53022687710597</v>
      </c>
      <c r="U402" s="11">
        <v>269.21877312289303</v>
      </c>
      <c r="V402" s="14">
        <v>0.99313038435376599</v>
      </c>
      <c r="W402" s="14">
        <v>1.97252153741506</v>
      </c>
      <c r="X402" s="14">
        <v>2.6794199363492401E-2</v>
      </c>
    </row>
    <row r="403" spans="1:24" x14ac:dyDescent="0.25">
      <c r="A403" s="8">
        <v>402</v>
      </c>
      <c r="B403" s="4" t="s">
        <v>7</v>
      </c>
      <c r="C403" s="5" t="str">
        <f t="shared" si="18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 t="shared" si="16"/>
        <v>2.0150282876426298</v>
      </c>
      <c r="K403" s="11">
        <f t="shared" si="17"/>
        <v>273.19900000000001</v>
      </c>
      <c r="L403" s="11">
        <f>testdata[[#This Row],[sma]]+2*testdata[[#This Row],[stdev]]</f>
        <v>277.22905657528526</v>
      </c>
      <c r="M403" s="11">
        <f>testdata[[#This Row],[sma]]-2*testdata[[#This Row],[stdev]]</f>
        <v>269.16894342471477</v>
      </c>
      <c r="N403" s="14">
        <f>(testdata[[#This Row],[close]]-testdata[[#This Row],[lower]])/(testdata[[#This Row],[upper]]-testdata[[#This Row],[lower]])</f>
        <v>1.0199678865182358</v>
      </c>
      <c r="O403" s="14">
        <f>(testdata[[#This Row],[close]]-testdata[[#This Row],[sma]])/testdata[[#This Row],[stdev]]</f>
        <v>2.0798715460729347</v>
      </c>
      <c r="P403" s="14">
        <f>(testdata[[#This Row],[upper]]-testdata[[#This Row],[lower]])/testdata[[#This Row],[sma]]</f>
        <v>2.9502718350251967E-2</v>
      </c>
      <c r="R403" s="8">
        <v>402</v>
      </c>
      <c r="S403" s="11">
        <v>273.19900000000001</v>
      </c>
      <c r="T403" s="11">
        <v>277.22905657528497</v>
      </c>
      <c r="U403" s="11">
        <v>269.16894342471397</v>
      </c>
      <c r="V403" s="14">
        <v>1.01996788651823</v>
      </c>
      <c r="W403" s="14">
        <v>2.07987154607294</v>
      </c>
      <c r="X403" s="14">
        <v>2.9502718350252002E-2</v>
      </c>
    </row>
    <row r="404" spans="1:24" x14ac:dyDescent="0.25">
      <c r="A404" s="8">
        <v>403</v>
      </c>
      <c r="B404" s="4" t="s">
        <v>7</v>
      </c>
      <c r="C404" s="5" t="str">
        <f t="shared" si="18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 t="shared" si="16"/>
        <v>1.949151802708035</v>
      </c>
      <c r="K404" s="11">
        <f t="shared" si="17"/>
        <v>273.61649999999997</v>
      </c>
      <c r="L404" s="11">
        <f>testdata[[#This Row],[sma]]+2*testdata[[#This Row],[stdev]]</f>
        <v>277.51480360541603</v>
      </c>
      <c r="M404" s="11">
        <f>testdata[[#This Row],[sma]]-2*testdata[[#This Row],[stdev]]</f>
        <v>269.71819639458391</v>
      </c>
      <c r="N404" s="14">
        <f>(testdata[[#This Row],[close]]-testdata[[#This Row],[lower]])/(testdata[[#This Row],[upper]]-testdata[[#This Row],[lower]])</f>
        <v>0.9686012647814376</v>
      </c>
      <c r="O404" s="14">
        <f>(testdata[[#This Row],[close]]-testdata[[#This Row],[sma]])/testdata[[#This Row],[stdev]]</f>
        <v>1.8744050591257457</v>
      </c>
      <c r="P404" s="14">
        <f>(testdata[[#This Row],[upper]]-testdata[[#This Row],[lower]])/testdata[[#This Row],[sma]]</f>
        <v>2.8494652957084539E-2</v>
      </c>
      <c r="R404" s="8">
        <v>403</v>
      </c>
      <c r="S404" s="11">
        <v>273.61649999999997</v>
      </c>
      <c r="T404" s="11">
        <v>277.51480360541598</v>
      </c>
      <c r="U404" s="11">
        <v>269.718196394583</v>
      </c>
      <c r="V404" s="14">
        <v>0.96860126478143405</v>
      </c>
      <c r="W404" s="14">
        <v>1.87440505912573</v>
      </c>
      <c r="X404" s="14">
        <v>2.8494652957084601E-2</v>
      </c>
    </row>
    <row r="405" spans="1:24" x14ac:dyDescent="0.25">
      <c r="A405" s="8">
        <v>404</v>
      </c>
      <c r="B405" s="4" t="s">
        <v>7</v>
      </c>
      <c r="C405" s="5" t="str">
        <f t="shared" si="18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 t="shared" si="16"/>
        <v>2.0017349350001306</v>
      </c>
      <c r="K405" s="11">
        <f t="shared" si="17"/>
        <v>273.89349999999996</v>
      </c>
      <c r="L405" s="11">
        <f>testdata[[#This Row],[sma]]+2*testdata[[#This Row],[stdev]]</f>
        <v>277.89696987000025</v>
      </c>
      <c r="M405" s="11">
        <f>testdata[[#This Row],[sma]]-2*testdata[[#This Row],[stdev]]</f>
        <v>269.89003012999967</v>
      </c>
      <c r="N405" s="14">
        <f>(testdata[[#This Row],[close]]-testdata[[#This Row],[lower]])/(testdata[[#This Row],[upper]]-testdata[[#This Row],[lower]])</f>
        <v>0.87548677742388015</v>
      </c>
      <c r="O405" s="14">
        <f>(testdata[[#This Row],[close]]-testdata[[#This Row],[sma]])/testdata[[#This Row],[stdev]]</f>
        <v>1.5019471096955306</v>
      </c>
      <c r="P405" s="14">
        <f>(testdata[[#This Row],[upper]]-testdata[[#This Row],[lower]])/testdata[[#This Row],[sma]]</f>
        <v>2.9233770571410335E-2</v>
      </c>
      <c r="R405" s="8">
        <v>404</v>
      </c>
      <c r="S405" s="11">
        <v>273.89350000000002</v>
      </c>
      <c r="T405" s="11">
        <v>277.89696987000002</v>
      </c>
      <c r="U405" s="11">
        <v>269.89003012999899</v>
      </c>
      <c r="V405" s="14">
        <v>0.87548677742388004</v>
      </c>
      <c r="W405" s="14">
        <v>1.5019471096955199</v>
      </c>
      <c r="X405" s="14">
        <v>2.9233770571410099E-2</v>
      </c>
    </row>
    <row r="406" spans="1:24" x14ac:dyDescent="0.25">
      <c r="A406" s="8">
        <v>405</v>
      </c>
      <c r="B406" s="4" t="s">
        <v>7</v>
      </c>
      <c r="C406" s="5" t="str">
        <f t="shared" si="18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 t="shared" ref="J406:J469" si="19">_xlfn.STDEV.P(H387:H406)</f>
        <v>1.9423261826994909</v>
      </c>
      <c r="K406" s="11">
        <f t="shared" ref="K406:K469" si="20">AVERAGE(H387:H406)</f>
        <v>274.06699999999995</v>
      </c>
      <c r="L406" s="11">
        <f>testdata[[#This Row],[sma]]+2*testdata[[#This Row],[stdev]]</f>
        <v>277.95165236539896</v>
      </c>
      <c r="M406" s="11">
        <f>testdata[[#This Row],[sma]]-2*testdata[[#This Row],[stdev]]</f>
        <v>270.18234763460094</v>
      </c>
      <c r="N406" s="14">
        <f>(testdata[[#This Row],[close]]-testdata[[#This Row],[lower]])/(testdata[[#This Row],[upper]]-testdata[[#This Row],[lower]])</f>
        <v>0.62523643153589237</v>
      </c>
      <c r="O406" s="14">
        <f>(testdata[[#This Row],[close]]-testdata[[#This Row],[sma]])/testdata[[#This Row],[stdev]]</f>
        <v>0.50094572614357269</v>
      </c>
      <c r="P406" s="14">
        <f>(testdata[[#This Row],[upper]]-testdata[[#This Row],[lower]])/testdata[[#This Row],[sma]]</f>
        <v>2.8348194896861037E-2</v>
      </c>
      <c r="R406" s="8">
        <v>405</v>
      </c>
      <c r="S406" s="11">
        <v>274.06700000000001</v>
      </c>
      <c r="T406" s="11">
        <v>277.95165236539799</v>
      </c>
      <c r="U406" s="11">
        <v>270.182347634601</v>
      </c>
      <c r="V406" s="14">
        <v>0.62523643153588404</v>
      </c>
      <c r="W406" s="14">
        <v>0.50094572614353605</v>
      </c>
      <c r="X406" s="14">
        <v>2.8348194896860801E-2</v>
      </c>
    </row>
    <row r="407" spans="1:24" x14ac:dyDescent="0.25">
      <c r="A407" s="8">
        <v>406</v>
      </c>
      <c r="B407" s="4" t="s">
        <v>7</v>
      </c>
      <c r="C407" s="5" t="str">
        <f t="shared" si="18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 t="shared" si="19"/>
        <v>1.838553507516159</v>
      </c>
      <c r="K407" s="11">
        <f t="shared" si="20"/>
        <v>274.20099999999996</v>
      </c>
      <c r="L407" s="11">
        <f>testdata[[#This Row],[sma]]+2*testdata[[#This Row],[stdev]]</f>
        <v>277.8781070150323</v>
      </c>
      <c r="M407" s="11">
        <f>testdata[[#This Row],[sma]]-2*testdata[[#This Row],[stdev]]</f>
        <v>270.52389298496763</v>
      </c>
      <c r="N407" s="14">
        <f>(testdata[[#This Row],[close]]-testdata[[#This Row],[lower]])/(testdata[[#This Row],[upper]]-testdata[[#This Row],[lower]])</f>
        <v>0.47402849587744533</v>
      </c>
      <c r="O407" s="14">
        <f>(testdata[[#This Row],[close]]-testdata[[#This Row],[sma]])/testdata[[#This Row],[stdev]]</f>
        <v>-0.10388601649021922</v>
      </c>
      <c r="P407" s="14">
        <f>(testdata[[#This Row],[upper]]-testdata[[#This Row],[lower]])/testdata[[#This Row],[sma]]</f>
        <v>2.6820522281336204E-2</v>
      </c>
      <c r="R407" s="8">
        <v>406</v>
      </c>
      <c r="S407" s="11">
        <v>274.20100000000002</v>
      </c>
      <c r="T407" s="11">
        <v>277.87810701503201</v>
      </c>
      <c r="U407" s="11">
        <v>270.52389298496701</v>
      </c>
      <c r="V407" s="14">
        <v>0.474028495877441</v>
      </c>
      <c r="W407" s="14">
        <v>-0.103886016490233</v>
      </c>
      <c r="X407" s="14">
        <v>2.68205222813361E-2</v>
      </c>
    </row>
    <row r="408" spans="1:24" x14ac:dyDescent="0.25">
      <c r="A408" s="8">
        <v>407</v>
      </c>
      <c r="B408" s="4" t="s">
        <v>7</v>
      </c>
      <c r="C408" s="5" t="str">
        <f t="shared" si="18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 t="shared" si="19"/>
        <v>1.8213343322959596</v>
      </c>
      <c r="K408" s="11">
        <f t="shared" si="20"/>
        <v>274.36749999999995</v>
      </c>
      <c r="L408" s="11">
        <f>testdata[[#This Row],[sma]]+2*testdata[[#This Row],[stdev]]</f>
        <v>278.01016866459184</v>
      </c>
      <c r="M408" s="11">
        <f>testdata[[#This Row],[sma]]-2*testdata[[#This Row],[stdev]]</f>
        <v>270.72483133540806</v>
      </c>
      <c r="N408" s="14">
        <f>(testdata[[#This Row],[close]]-testdata[[#This Row],[lower]])/(testdata[[#This Row],[upper]]-testdata[[#This Row],[lower]])</f>
        <v>0.69113734026040619</v>
      </c>
      <c r="O408" s="14">
        <f>(testdata[[#This Row],[close]]-testdata[[#This Row],[sma]])/testdata[[#This Row],[stdev]]</f>
        <v>0.76454936104161964</v>
      </c>
      <c r="P408" s="14">
        <f>(testdata[[#This Row],[upper]]-testdata[[#This Row],[lower]])/testdata[[#This Row],[sma]]</f>
        <v>2.6553208121165194E-2</v>
      </c>
      <c r="R408" s="8">
        <v>407</v>
      </c>
      <c r="S408" s="11">
        <v>274.36750000000001</v>
      </c>
      <c r="T408" s="11">
        <v>278.01016866459099</v>
      </c>
      <c r="U408" s="11">
        <v>270.724831335408</v>
      </c>
      <c r="V408" s="14">
        <v>0.69113734026039897</v>
      </c>
      <c r="W408" s="14">
        <v>0.76454936104159699</v>
      </c>
      <c r="X408" s="14">
        <v>2.6553208121165298E-2</v>
      </c>
    </row>
    <row r="409" spans="1:24" x14ac:dyDescent="0.25">
      <c r="A409" s="8">
        <v>408</v>
      </c>
      <c r="B409" s="4" t="s">
        <v>7</v>
      </c>
      <c r="C409" s="5" t="str">
        <f t="shared" si="18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 t="shared" si="19"/>
        <v>1.8013352686271287</v>
      </c>
      <c r="K409" s="11">
        <f t="shared" si="20"/>
        <v>274.40249999999997</v>
      </c>
      <c r="L409" s="11">
        <f>testdata[[#This Row],[sma]]+2*testdata[[#This Row],[stdev]]</f>
        <v>278.00517053725423</v>
      </c>
      <c r="M409" s="11">
        <f>testdata[[#This Row],[sma]]-2*testdata[[#This Row],[stdev]]</f>
        <v>270.79982946274572</v>
      </c>
      <c r="N409" s="14">
        <f>(testdata[[#This Row],[close]]-testdata[[#This Row],[lower]])/(testdata[[#This Row],[upper]]-testdata[[#This Row],[lower]])</f>
        <v>0.40250288046941551</v>
      </c>
      <c r="O409" s="14">
        <f>(testdata[[#This Row],[close]]-testdata[[#This Row],[sma]])/testdata[[#This Row],[stdev]]</f>
        <v>-0.38998847812233772</v>
      </c>
      <c r="P409" s="14">
        <f>(testdata[[#This Row],[upper]]-testdata[[#This Row],[lower]])/testdata[[#This Row],[sma]]</f>
        <v>2.6258292378926983E-2</v>
      </c>
      <c r="R409" s="8">
        <v>408</v>
      </c>
      <c r="S409" s="11">
        <v>274.40249999999997</v>
      </c>
      <c r="T409" s="11">
        <v>278.005170537254</v>
      </c>
      <c r="U409" s="11">
        <v>270.79982946274498</v>
      </c>
      <c r="V409" s="14">
        <v>0.40250288046941302</v>
      </c>
      <c r="W409" s="14">
        <v>-0.38998847812234499</v>
      </c>
      <c r="X409" s="14">
        <v>2.6258292378927E-2</v>
      </c>
    </row>
    <row r="410" spans="1:24" x14ac:dyDescent="0.25">
      <c r="A410" s="8">
        <v>409</v>
      </c>
      <c r="B410" s="4" t="s">
        <v>7</v>
      </c>
      <c r="C410" s="5" t="str">
        <f t="shared" si="18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 t="shared" si="19"/>
        <v>1.7389004428086097</v>
      </c>
      <c r="K410" s="11">
        <f t="shared" si="20"/>
        <v>274.59949999999998</v>
      </c>
      <c r="L410" s="11">
        <f>testdata[[#This Row],[sma]]+2*testdata[[#This Row],[stdev]]</f>
        <v>278.07730088561721</v>
      </c>
      <c r="M410" s="11">
        <f>testdata[[#This Row],[sma]]-2*testdata[[#This Row],[stdev]]</f>
        <v>271.12169911438275</v>
      </c>
      <c r="N410" s="14">
        <f>(testdata[[#This Row],[close]]-testdata[[#This Row],[lower]])/(testdata[[#This Row],[upper]]-testdata[[#This Row],[lower]])</f>
        <v>0.68840929125927586</v>
      </c>
      <c r="O410" s="14">
        <f>(testdata[[#This Row],[close]]-testdata[[#This Row],[sma]])/testdata[[#This Row],[stdev]]</f>
        <v>0.75363716503710509</v>
      </c>
      <c r="P410" s="14">
        <f>(testdata[[#This Row],[upper]]-testdata[[#This Row],[lower]])/testdata[[#This Row],[sma]]</f>
        <v>2.532998702195181E-2</v>
      </c>
      <c r="R410" s="8">
        <v>409</v>
      </c>
      <c r="S410" s="11">
        <v>274.59949999999998</v>
      </c>
      <c r="T410" s="11">
        <v>278.07730088561698</v>
      </c>
      <c r="U410" s="11">
        <v>271.12169911438201</v>
      </c>
      <c r="V410" s="14">
        <v>0.68840929125926897</v>
      </c>
      <c r="W410" s="14">
        <v>0.75363716503707701</v>
      </c>
      <c r="X410" s="14">
        <v>2.5329987021951699E-2</v>
      </c>
    </row>
    <row r="411" spans="1:24" x14ac:dyDescent="0.25">
      <c r="A411" s="8">
        <v>410</v>
      </c>
      <c r="B411" s="4" t="s">
        <v>7</v>
      </c>
      <c r="C411" s="5" t="str">
        <f t="shared" si="18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 t="shared" si="19"/>
        <v>1.6690353501349162</v>
      </c>
      <c r="K411" s="11">
        <f t="shared" si="20"/>
        <v>274.86099999999999</v>
      </c>
      <c r="L411" s="11">
        <f>testdata[[#This Row],[sma]]+2*testdata[[#This Row],[stdev]]</f>
        <v>278.19907070026983</v>
      </c>
      <c r="M411" s="11">
        <f>testdata[[#This Row],[sma]]-2*testdata[[#This Row],[stdev]]</f>
        <v>271.52292929973015</v>
      </c>
      <c r="N411" s="14">
        <f>(testdata[[#This Row],[close]]-testdata[[#This Row],[lower]])/(testdata[[#This Row],[upper]]-testdata[[#This Row],[lower]])</f>
        <v>0.80391806857715431</v>
      </c>
      <c r="O411" s="14">
        <f>(testdata[[#This Row],[close]]-testdata[[#This Row],[sma]])/testdata[[#This Row],[stdev]]</f>
        <v>1.2156722743086192</v>
      </c>
      <c r="P411" s="14">
        <f>(testdata[[#This Row],[upper]]-testdata[[#This Row],[lower]])/testdata[[#This Row],[sma]]</f>
        <v>2.428915488388559E-2</v>
      </c>
      <c r="R411" s="8">
        <v>410</v>
      </c>
      <c r="S411" s="11">
        <v>274.86099999999999</v>
      </c>
      <c r="T411" s="11">
        <v>278.19907070026898</v>
      </c>
      <c r="U411" s="11">
        <v>271.52292929972998</v>
      </c>
      <c r="V411" s="14">
        <v>0.80391806857715398</v>
      </c>
      <c r="W411" s="14">
        <v>1.2156722743086099</v>
      </c>
      <c r="X411" s="14">
        <v>2.42891548838856E-2</v>
      </c>
    </row>
    <row r="412" spans="1:24" x14ac:dyDescent="0.25">
      <c r="A412" s="8">
        <v>411</v>
      </c>
      <c r="B412" s="4" t="s">
        <v>7</v>
      </c>
      <c r="C412" s="5" t="str">
        <f t="shared" si="18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 t="shared" si="19"/>
        <v>1.6410700777236766</v>
      </c>
      <c r="K412" s="11">
        <f t="shared" si="20"/>
        <v>275.12700000000007</v>
      </c>
      <c r="L412" s="11">
        <f>testdata[[#This Row],[sma]]+2*testdata[[#This Row],[stdev]]</f>
        <v>278.4091401554474</v>
      </c>
      <c r="M412" s="11">
        <f>testdata[[#This Row],[sma]]-2*testdata[[#This Row],[stdev]]</f>
        <v>271.84485984455273</v>
      </c>
      <c r="N412" s="14">
        <f>(testdata[[#This Row],[close]]-testdata[[#This Row],[lower]])/(testdata[[#This Row],[upper]]-testdata[[#This Row],[lower]])</f>
        <v>0.85845513728210232</v>
      </c>
      <c r="O412" s="14">
        <f>(testdata[[#This Row],[close]]-testdata[[#This Row],[sma]])/testdata[[#This Row],[stdev]]</f>
        <v>1.4338205491284022</v>
      </c>
      <c r="P412" s="14">
        <f>(testdata[[#This Row],[upper]]-testdata[[#This Row],[lower]])/testdata[[#This Row],[sma]]</f>
        <v>2.3859091659105328E-2</v>
      </c>
      <c r="R412" s="8">
        <v>411</v>
      </c>
      <c r="S412" s="11">
        <v>275.12700000000001</v>
      </c>
      <c r="T412" s="11">
        <v>278.40914015544701</v>
      </c>
      <c r="U412" s="11">
        <v>271.84485984455199</v>
      </c>
      <c r="V412" s="14">
        <v>0.85845513728210698</v>
      </c>
      <c r="W412" s="14">
        <v>1.4338205491284199</v>
      </c>
      <c r="X412" s="14">
        <v>2.3859091659105498E-2</v>
      </c>
    </row>
    <row r="413" spans="1:24" x14ac:dyDescent="0.25">
      <c r="A413" s="8">
        <v>412</v>
      </c>
      <c r="B413" s="4" t="s">
        <v>7</v>
      </c>
      <c r="C413" s="5" t="str">
        <f t="shared" si="18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 t="shared" si="19"/>
        <v>1.7215083502556663</v>
      </c>
      <c r="K413" s="11">
        <f t="shared" si="20"/>
        <v>275.35700000000003</v>
      </c>
      <c r="L413" s="11">
        <f>testdata[[#This Row],[sma]]+2*testdata[[#This Row],[stdev]]</f>
        <v>278.80001670051138</v>
      </c>
      <c r="M413" s="11">
        <f>testdata[[#This Row],[sma]]-2*testdata[[#This Row],[stdev]]</f>
        <v>271.91398329948868</v>
      </c>
      <c r="N413" s="14">
        <f>(testdata[[#This Row],[close]]-testdata[[#This Row],[lower]])/(testdata[[#This Row],[upper]]-testdata[[#This Row],[lower]])</f>
        <v>0.90269917941265387</v>
      </c>
      <c r="O413" s="14">
        <f>(testdata[[#This Row],[close]]-testdata[[#This Row],[sma]])/testdata[[#This Row],[stdev]]</f>
        <v>1.6107967176506239</v>
      </c>
      <c r="P413" s="14">
        <f>(testdata[[#This Row],[upper]]-testdata[[#This Row],[lower]])/testdata[[#This Row],[sma]]</f>
        <v>2.500765697266712E-2</v>
      </c>
      <c r="R413" s="8">
        <v>412</v>
      </c>
      <c r="S413" s="11">
        <v>275.35700000000003</v>
      </c>
      <c r="T413" s="11">
        <v>278.80001670051098</v>
      </c>
      <c r="U413" s="11">
        <v>271.913983299488</v>
      </c>
      <c r="V413" s="14">
        <v>0.90269917941265898</v>
      </c>
      <c r="W413" s="14">
        <v>1.6107967176506299</v>
      </c>
      <c r="X413" s="14">
        <v>2.5007656972666999E-2</v>
      </c>
    </row>
    <row r="414" spans="1:24" x14ac:dyDescent="0.25">
      <c r="A414" s="8">
        <v>413</v>
      </c>
      <c r="B414" s="4" t="s">
        <v>7</v>
      </c>
      <c r="C414" s="5" t="str">
        <f t="shared" si="18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 t="shared" si="19"/>
        <v>1.8106056307213838</v>
      </c>
      <c r="K414" s="11">
        <f t="shared" si="20"/>
        <v>275.4615</v>
      </c>
      <c r="L414" s="11">
        <f>testdata[[#This Row],[sma]]+2*testdata[[#This Row],[stdev]]</f>
        <v>279.0827112614428</v>
      </c>
      <c r="M414" s="11">
        <f>testdata[[#This Row],[sma]]-2*testdata[[#This Row],[stdev]]</f>
        <v>271.84028873855721</v>
      </c>
      <c r="N414" s="14">
        <f>(testdata[[#This Row],[close]]-testdata[[#This Row],[lower]])/(testdata[[#This Row],[upper]]-testdata[[#This Row],[lower]])</f>
        <v>0.84498125345557773</v>
      </c>
      <c r="O414" s="14">
        <f>(testdata[[#This Row],[close]]-testdata[[#This Row],[sma]])/testdata[[#This Row],[stdev]]</f>
        <v>1.3799250138223214</v>
      </c>
      <c r="P414" s="14">
        <f>(testdata[[#This Row],[upper]]-testdata[[#This Row],[lower]])/testdata[[#This Row],[sma]]</f>
        <v>2.6291959213485698E-2</v>
      </c>
      <c r="R414" s="8">
        <v>413</v>
      </c>
      <c r="S414" s="11">
        <v>275.4615</v>
      </c>
      <c r="T414" s="11">
        <v>279.082711261442</v>
      </c>
      <c r="U414" s="11">
        <v>271.84028873855698</v>
      </c>
      <c r="V414" s="14">
        <v>0.84498125345558395</v>
      </c>
      <c r="W414" s="14">
        <v>1.37992501382233</v>
      </c>
      <c r="X414" s="14">
        <v>2.62919592134854E-2</v>
      </c>
    </row>
    <row r="415" spans="1:24" x14ac:dyDescent="0.25">
      <c r="A415" s="8">
        <v>414</v>
      </c>
      <c r="B415" s="4" t="s">
        <v>7</v>
      </c>
      <c r="C415" s="5" t="str">
        <f t="shared" si="18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 t="shared" si="19"/>
        <v>1.8674835340639484</v>
      </c>
      <c r="K415" s="11">
        <f t="shared" si="20"/>
        <v>275.58050000000003</v>
      </c>
      <c r="L415" s="11">
        <f>testdata[[#This Row],[sma]]+2*testdata[[#This Row],[stdev]]</f>
        <v>279.31546706812793</v>
      </c>
      <c r="M415" s="11">
        <f>testdata[[#This Row],[sma]]-2*testdata[[#This Row],[stdev]]</f>
        <v>271.84553293187213</v>
      </c>
      <c r="N415" s="14">
        <f>(testdata[[#This Row],[close]]-testdata[[#This Row],[lower]])/(testdata[[#This Row],[upper]]-testdata[[#This Row],[lower]])</f>
        <v>0.76901174272028849</v>
      </c>
      <c r="O415" s="14">
        <f>(testdata[[#This Row],[close]]-testdata[[#This Row],[sma]])/testdata[[#This Row],[stdev]]</f>
        <v>1.0760469708811551</v>
      </c>
      <c r="P415" s="14">
        <f>(testdata[[#This Row],[upper]]-testdata[[#This Row],[lower]])/testdata[[#This Row],[sma]]</f>
        <v>2.7106178181169571E-2</v>
      </c>
      <c r="R415" s="8">
        <v>414</v>
      </c>
      <c r="S415" s="11">
        <v>275.58049999999997</v>
      </c>
      <c r="T415" s="11">
        <v>279.31546706812702</v>
      </c>
      <c r="U415" s="11">
        <v>271.84553293187201</v>
      </c>
      <c r="V415" s="14">
        <v>0.76901174272029504</v>
      </c>
      <c r="W415" s="14">
        <v>1.07604697088118</v>
      </c>
      <c r="X415" s="14">
        <v>2.7106178181169501E-2</v>
      </c>
    </row>
    <row r="416" spans="1:24" x14ac:dyDescent="0.25">
      <c r="A416" s="8">
        <v>415</v>
      </c>
      <c r="B416" s="4" t="s">
        <v>7</v>
      </c>
      <c r="C416" s="5" t="str">
        <f t="shared" si="18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 t="shared" si="19"/>
        <v>1.9574837802648517</v>
      </c>
      <c r="K416" s="11">
        <f t="shared" si="20"/>
        <v>275.87650000000002</v>
      </c>
      <c r="L416" s="11">
        <f>testdata[[#This Row],[sma]]+2*testdata[[#This Row],[stdev]]</f>
        <v>279.79146756052972</v>
      </c>
      <c r="M416" s="11">
        <f>testdata[[#This Row],[sma]]-2*testdata[[#This Row],[stdev]]</f>
        <v>271.96153243947032</v>
      </c>
      <c r="N416" s="14">
        <f>(testdata[[#This Row],[close]]-testdata[[#This Row],[lower]])/(testdata[[#This Row],[upper]]-testdata[[#This Row],[lower]])</f>
        <v>0.93340078142829008</v>
      </c>
      <c r="O416" s="14">
        <f>(testdata[[#This Row],[close]]-testdata[[#This Row],[sma]])/testdata[[#This Row],[stdev]]</f>
        <v>1.7336031257131606</v>
      </c>
      <c r="P416" s="14">
        <f>(testdata[[#This Row],[upper]]-testdata[[#This Row],[lower]])/testdata[[#This Row],[sma]]</f>
        <v>2.8382030078891847E-2</v>
      </c>
      <c r="R416" s="8">
        <v>415</v>
      </c>
      <c r="S416" s="11">
        <v>275.87650000000002</v>
      </c>
      <c r="T416" s="11">
        <v>279.79146756052899</v>
      </c>
      <c r="U416" s="11">
        <v>271.96153243946998</v>
      </c>
      <c r="V416" s="14">
        <v>0.93340078142829497</v>
      </c>
      <c r="W416" s="14">
        <v>1.7336031257131801</v>
      </c>
      <c r="X416" s="14">
        <v>2.8382030078891798E-2</v>
      </c>
    </row>
    <row r="417" spans="1:24" x14ac:dyDescent="0.25">
      <c r="A417" s="8">
        <v>416</v>
      </c>
      <c r="B417" s="4" t="s">
        <v>7</v>
      </c>
      <c r="C417" s="5" t="str">
        <f t="shared" si="18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 t="shared" si="19"/>
        <v>2.0941356212050821</v>
      </c>
      <c r="K417" s="11">
        <f t="shared" si="20"/>
        <v>276.35400000000004</v>
      </c>
      <c r="L417" s="11">
        <f>testdata[[#This Row],[sma]]+2*testdata[[#This Row],[stdev]]</f>
        <v>280.54227124241021</v>
      </c>
      <c r="M417" s="11">
        <f>testdata[[#This Row],[sma]]-2*testdata[[#This Row],[stdev]]</f>
        <v>272.16572875758987</v>
      </c>
      <c r="N417" s="14">
        <f>(testdata[[#This Row],[close]]-testdata[[#This Row],[lower]])/(testdata[[#This Row],[upper]]-testdata[[#This Row],[lower]])</f>
        <v>1.1107531847741494</v>
      </c>
      <c r="O417" s="14">
        <f>(testdata[[#This Row],[close]]-testdata[[#This Row],[sma]])/testdata[[#This Row],[stdev]]</f>
        <v>2.443012739096599</v>
      </c>
      <c r="P417" s="14">
        <f>(testdata[[#This Row],[upper]]-testdata[[#This Row],[lower]])/testdata[[#This Row],[sma]]</f>
        <v>3.0310914569068415E-2</v>
      </c>
      <c r="R417" s="8">
        <v>416</v>
      </c>
      <c r="S417" s="11">
        <v>276.35399999999998</v>
      </c>
      <c r="T417" s="11">
        <v>280.54227124240998</v>
      </c>
      <c r="U417" s="11">
        <v>272.16572875758902</v>
      </c>
      <c r="V417" s="14">
        <v>1.1107531847741501</v>
      </c>
      <c r="W417" s="14">
        <v>2.4430127390965999</v>
      </c>
      <c r="X417" s="14">
        <v>3.0310914569068301E-2</v>
      </c>
    </row>
    <row r="418" spans="1:24" x14ac:dyDescent="0.25">
      <c r="A418" s="8">
        <v>417</v>
      </c>
      <c r="B418" s="4" t="s">
        <v>7</v>
      </c>
      <c r="C418" s="5" t="str">
        <f t="shared" si="18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 t="shared" si="19"/>
        <v>2.261356396059675</v>
      </c>
      <c r="K418" s="11">
        <f t="shared" si="20"/>
        <v>276.7715</v>
      </c>
      <c r="L418" s="11">
        <f>testdata[[#This Row],[sma]]+2*testdata[[#This Row],[stdev]]</f>
        <v>281.29421279211937</v>
      </c>
      <c r="M418" s="11">
        <f>testdata[[#This Row],[sma]]-2*testdata[[#This Row],[stdev]]</f>
        <v>272.24878720788064</v>
      </c>
      <c r="N418" s="14">
        <f>(testdata[[#This Row],[close]]-testdata[[#This Row],[lower]])/(testdata[[#This Row],[upper]]-testdata[[#This Row],[lower]])</f>
        <v>1.0349112603867852</v>
      </c>
      <c r="O418" s="14">
        <f>(testdata[[#This Row],[close]]-testdata[[#This Row],[sma]])/testdata[[#This Row],[stdev]]</f>
        <v>2.1396450415471473</v>
      </c>
      <c r="P418" s="14">
        <f>(testdata[[#This Row],[upper]]-testdata[[#This Row],[lower]])/testdata[[#This Row],[sma]]</f>
        <v>3.2681925647108638E-2</v>
      </c>
      <c r="R418" s="8">
        <v>417</v>
      </c>
      <c r="S418" s="11">
        <v>276.7715</v>
      </c>
      <c r="T418" s="11">
        <v>281.29421279211903</v>
      </c>
      <c r="U418" s="11">
        <v>272.24878720788001</v>
      </c>
      <c r="V418" s="14">
        <v>1.0349112603867801</v>
      </c>
      <c r="W418" s="14">
        <v>2.13964504154713</v>
      </c>
      <c r="X418" s="14">
        <v>3.2681925647108603E-2</v>
      </c>
    </row>
    <row r="419" spans="1:24" x14ac:dyDescent="0.25">
      <c r="A419" s="8">
        <v>418</v>
      </c>
      <c r="B419" s="4" t="s">
        <v>7</v>
      </c>
      <c r="C419" s="5" t="str">
        <f t="shared" si="18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 t="shared" si="19"/>
        <v>2.4654595920436422</v>
      </c>
      <c r="K419" s="11">
        <f t="shared" si="20"/>
        <v>277.28700000000003</v>
      </c>
      <c r="L419" s="11">
        <f>testdata[[#This Row],[sma]]+2*testdata[[#This Row],[stdev]]</f>
        <v>282.21791918408729</v>
      </c>
      <c r="M419" s="11">
        <f>testdata[[#This Row],[sma]]-2*testdata[[#This Row],[stdev]]</f>
        <v>272.35608081591278</v>
      </c>
      <c r="N419" s="14">
        <f>(testdata[[#This Row],[close]]-testdata[[#This Row],[lower]])/(testdata[[#This Row],[upper]]-testdata[[#This Row],[lower]])</f>
        <v>1.0914718719000556</v>
      </c>
      <c r="O419" s="14">
        <f>(testdata[[#This Row],[close]]-testdata[[#This Row],[sma]])/testdata[[#This Row],[stdev]]</f>
        <v>2.3658874876002094</v>
      </c>
      <c r="P419" s="14">
        <f>(testdata[[#This Row],[upper]]-testdata[[#This Row],[lower]])/testdata[[#This Row],[sma]]</f>
        <v>3.5565455171625487E-2</v>
      </c>
      <c r="R419" s="8">
        <v>418</v>
      </c>
      <c r="S419" s="11">
        <v>277.28699999999998</v>
      </c>
      <c r="T419" s="11">
        <v>282.21791918408701</v>
      </c>
      <c r="U419" s="11">
        <v>272.35608081591198</v>
      </c>
      <c r="V419" s="14">
        <v>1.09147187190005</v>
      </c>
      <c r="W419" s="14">
        <v>2.3658874876002201</v>
      </c>
      <c r="X419" s="14">
        <v>3.5565455171625598E-2</v>
      </c>
    </row>
    <row r="420" spans="1:24" x14ac:dyDescent="0.25">
      <c r="A420" s="8">
        <v>419</v>
      </c>
      <c r="B420" s="4" t="s">
        <v>7</v>
      </c>
      <c r="C420" s="5" t="str">
        <f t="shared" si="18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 t="shared" si="19"/>
        <v>2.5656895272031681</v>
      </c>
      <c r="K420" s="11">
        <f t="shared" si="20"/>
        <v>277.67150000000004</v>
      </c>
      <c r="L420" s="11">
        <f>testdata[[#This Row],[sma]]+2*testdata[[#This Row],[stdev]]</f>
        <v>282.80287905440639</v>
      </c>
      <c r="M420" s="11">
        <f>testdata[[#This Row],[sma]]-2*testdata[[#This Row],[stdev]]</f>
        <v>272.54012094559369</v>
      </c>
      <c r="N420" s="14">
        <f>(testdata[[#This Row],[close]]-testdata[[#This Row],[lower]])/(testdata[[#This Row],[upper]]-testdata[[#This Row],[lower]])</f>
        <v>0.919818917518892</v>
      </c>
      <c r="O420" s="14">
        <f>(testdata[[#This Row],[close]]-testdata[[#This Row],[sma]])/testdata[[#This Row],[stdev]]</f>
        <v>1.6792756700755733</v>
      </c>
      <c r="P420" s="14">
        <f>(testdata[[#This Row],[upper]]-testdata[[#This Row],[lower]])/testdata[[#This Row],[sma]]</f>
        <v>3.696007011455156E-2</v>
      </c>
      <c r="R420" s="8">
        <v>419</v>
      </c>
      <c r="S420" s="11">
        <v>277.67149999999998</v>
      </c>
      <c r="T420" s="11">
        <v>282.80287905440599</v>
      </c>
      <c r="U420" s="11">
        <v>272.540120945593</v>
      </c>
      <c r="V420" s="14">
        <v>0.919818917518894</v>
      </c>
      <c r="W420" s="14">
        <v>1.67927567007557</v>
      </c>
      <c r="X420" s="14">
        <v>3.6960070114551401E-2</v>
      </c>
    </row>
    <row r="421" spans="1:24" x14ac:dyDescent="0.25">
      <c r="A421" s="8">
        <v>420</v>
      </c>
      <c r="B421" s="4" t="s">
        <v>7</v>
      </c>
      <c r="C421" s="5" t="str">
        <f t="shared" si="18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 t="shared" si="19"/>
        <v>2.6763110805734134</v>
      </c>
      <c r="K421" s="11">
        <f t="shared" si="20"/>
        <v>277.99699999999996</v>
      </c>
      <c r="L421" s="11">
        <f>testdata[[#This Row],[sma]]+2*testdata[[#This Row],[stdev]]</f>
        <v>283.34962216114678</v>
      </c>
      <c r="M421" s="11">
        <f>testdata[[#This Row],[sma]]-2*testdata[[#This Row],[stdev]]</f>
        <v>272.64437783885313</v>
      </c>
      <c r="N421" s="14">
        <f>(testdata[[#This Row],[close]]-testdata[[#This Row],[lower]])/(testdata[[#This Row],[upper]]-testdata[[#This Row],[lower]])</f>
        <v>0.8720606349642549</v>
      </c>
      <c r="O421" s="14">
        <f>(testdata[[#This Row],[close]]-testdata[[#This Row],[sma]])/testdata[[#This Row],[stdev]]</f>
        <v>1.4882425398570194</v>
      </c>
      <c r="P421" s="14">
        <f>(testdata[[#This Row],[upper]]-testdata[[#This Row],[lower]])/testdata[[#This Row],[sma]]</f>
        <v>3.8508488661005889E-2</v>
      </c>
      <c r="R421" s="8">
        <v>420</v>
      </c>
      <c r="S421" s="11">
        <v>277.99700000000001</v>
      </c>
      <c r="T421" s="11">
        <v>283.34962216114599</v>
      </c>
      <c r="U421" s="11">
        <v>272.64437783885302</v>
      </c>
      <c r="V421" s="14">
        <v>0.87206063496424902</v>
      </c>
      <c r="W421" s="14">
        <v>1.4882425398569901</v>
      </c>
      <c r="X421" s="14">
        <v>3.8508488661005799E-2</v>
      </c>
    </row>
    <row r="422" spans="1:24" x14ac:dyDescent="0.25">
      <c r="A422" s="8">
        <v>421</v>
      </c>
      <c r="B422" s="4" t="s">
        <v>7</v>
      </c>
      <c r="C422" s="5" t="str">
        <f t="shared" si="18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 t="shared" si="19"/>
        <v>2.7564698438401307</v>
      </c>
      <c r="K422" s="11">
        <f t="shared" si="20"/>
        <v>278.24799999999993</v>
      </c>
      <c r="L422" s="11">
        <f>testdata[[#This Row],[sma]]+2*testdata[[#This Row],[stdev]]</f>
        <v>283.76093968768021</v>
      </c>
      <c r="M422" s="11">
        <f>testdata[[#This Row],[sma]]-2*testdata[[#This Row],[stdev]]</f>
        <v>272.73506031231966</v>
      </c>
      <c r="N422" s="14">
        <f>(testdata[[#This Row],[close]]-testdata[[#This Row],[lower]])/(testdata[[#This Row],[upper]]-testdata[[#This Row],[lower]])</f>
        <v>0.79494246121241696</v>
      </c>
      <c r="O422" s="14">
        <f>(testdata[[#This Row],[close]]-testdata[[#This Row],[sma]])/testdata[[#This Row],[stdev]]</f>
        <v>1.1797698448496705</v>
      </c>
      <c r="P422" s="14">
        <f>(testdata[[#This Row],[upper]]-testdata[[#This Row],[lower]])/testdata[[#This Row],[sma]]</f>
        <v>3.9626086711712388E-2</v>
      </c>
      <c r="R422" s="8">
        <v>421</v>
      </c>
      <c r="S422" s="11">
        <v>278.24799999999999</v>
      </c>
      <c r="T422" s="11">
        <v>283.76093968767998</v>
      </c>
      <c r="U422" s="11">
        <v>272.73506031231898</v>
      </c>
      <c r="V422" s="14">
        <v>0.79494246121241097</v>
      </c>
      <c r="W422" s="14">
        <v>1.1797698448496401</v>
      </c>
      <c r="X422" s="14">
        <v>3.9626086711712201E-2</v>
      </c>
    </row>
    <row r="423" spans="1:24" x14ac:dyDescent="0.25">
      <c r="A423" s="8">
        <v>422</v>
      </c>
      <c r="B423" s="4" t="s">
        <v>7</v>
      </c>
      <c r="C423" s="5" t="str">
        <f t="shared" si="18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 t="shared" si="19"/>
        <v>2.8006721960986503</v>
      </c>
      <c r="K423" s="11">
        <f t="shared" si="20"/>
        <v>278.41549999999995</v>
      </c>
      <c r="L423" s="11">
        <f>testdata[[#This Row],[sma]]+2*testdata[[#This Row],[stdev]]</f>
        <v>284.01684439219724</v>
      </c>
      <c r="M423" s="11">
        <f>testdata[[#This Row],[sma]]-2*testdata[[#This Row],[stdev]]</f>
        <v>272.81415560780266</v>
      </c>
      <c r="N423" s="14">
        <f>(testdata[[#This Row],[close]]-testdata[[#This Row],[lower]])/(testdata[[#This Row],[upper]]-testdata[[#This Row],[lower]])</f>
        <v>0.70749482956610388</v>
      </c>
      <c r="O423" s="14">
        <f>(testdata[[#This Row],[close]]-testdata[[#This Row],[sma]])/testdata[[#This Row],[stdev]]</f>
        <v>0.82997931826441418</v>
      </c>
      <c r="P423" s="14">
        <f>(testdata[[#This Row],[upper]]-testdata[[#This Row],[lower]])/testdata[[#This Row],[sma]]</f>
        <v>4.0237302823997165E-2</v>
      </c>
      <c r="R423" s="8">
        <v>422</v>
      </c>
      <c r="S423" s="11">
        <v>278.41550000000001</v>
      </c>
      <c r="T423" s="11">
        <v>284.01684439219702</v>
      </c>
      <c r="U423" s="11">
        <v>272.81415560780198</v>
      </c>
      <c r="V423" s="14">
        <v>0.70749482956609799</v>
      </c>
      <c r="W423" s="14">
        <v>0.82997931826439297</v>
      </c>
      <c r="X423" s="14">
        <v>4.0237302823997199E-2</v>
      </c>
    </row>
    <row r="424" spans="1:24" x14ac:dyDescent="0.25">
      <c r="A424" s="8">
        <v>423</v>
      </c>
      <c r="B424" s="4" t="s">
        <v>7</v>
      </c>
      <c r="C424" s="5" t="str">
        <f t="shared" si="18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 t="shared" si="19"/>
        <v>2.8055393420873695</v>
      </c>
      <c r="K424" s="11">
        <f t="shared" si="20"/>
        <v>278.54700000000003</v>
      </c>
      <c r="L424" s="11">
        <f>testdata[[#This Row],[sma]]+2*testdata[[#This Row],[stdev]]</f>
        <v>284.15807868417477</v>
      </c>
      <c r="M424" s="11">
        <f>testdata[[#This Row],[sma]]-2*testdata[[#This Row],[stdev]]</f>
        <v>272.93592131582528</v>
      </c>
      <c r="N424" s="14">
        <f>(testdata[[#This Row],[close]]-testdata[[#This Row],[lower]])/(testdata[[#This Row],[upper]]-testdata[[#This Row],[lower]])</f>
        <v>0.62056505318807043</v>
      </c>
      <c r="O424" s="14">
        <f>(testdata[[#This Row],[close]]-testdata[[#This Row],[sma]])/testdata[[#This Row],[stdev]]</f>
        <v>0.48226021275228187</v>
      </c>
      <c r="P424" s="14">
        <f>(testdata[[#This Row],[upper]]-testdata[[#This Row],[lower]])/testdata[[#This Row],[sma]]</f>
        <v>4.0288200441395833E-2</v>
      </c>
      <c r="R424" s="8">
        <v>423</v>
      </c>
      <c r="S424" s="11">
        <v>278.54700000000003</v>
      </c>
      <c r="T424" s="11">
        <v>284.15807868417397</v>
      </c>
      <c r="U424" s="11">
        <v>272.935921315825</v>
      </c>
      <c r="V424" s="14">
        <v>0.62056505318807398</v>
      </c>
      <c r="W424" s="14">
        <v>0.48226021275229802</v>
      </c>
      <c r="X424" s="14">
        <v>4.0288200441395798E-2</v>
      </c>
    </row>
    <row r="425" spans="1:24" x14ac:dyDescent="0.25">
      <c r="A425" s="8">
        <v>424</v>
      </c>
      <c r="B425" s="4" t="s">
        <v>7</v>
      </c>
      <c r="C425" s="5" t="str">
        <f t="shared" si="18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 t="shared" si="19"/>
        <v>2.7843589477651816</v>
      </c>
      <c r="K425" s="11">
        <f t="shared" si="20"/>
        <v>278.66949999999997</v>
      </c>
      <c r="L425" s="11">
        <f>testdata[[#This Row],[sma]]+2*testdata[[#This Row],[stdev]]</f>
        <v>284.23821789553034</v>
      </c>
      <c r="M425" s="11">
        <f>testdata[[#This Row],[sma]]-2*testdata[[#This Row],[stdev]]</f>
        <v>273.1007821044696</v>
      </c>
      <c r="N425" s="14">
        <f>(testdata[[#This Row],[close]]-testdata[[#This Row],[lower]])/(testdata[[#This Row],[upper]]-testdata[[#This Row],[lower]])</f>
        <v>0.56110024001630998</v>
      </c>
      <c r="O425" s="14">
        <f>(testdata[[#This Row],[close]]-testdata[[#This Row],[sma]])/testdata[[#This Row],[stdev]]</f>
        <v>0.24440096006524001</v>
      </c>
      <c r="P425" s="14">
        <f>(testdata[[#This Row],[upper]]-testdata[[#This Row],[lower]])/testdata[[#This Row],[sma]]</f>
        <v>3.9966468490669912E-2</v>
      </c>
      <c r="R425" s="8">
        <v>424</v>
      </c>
      <c r="S425" s="11">
        <v>278.66950000000003</v>
      </c>
      <c r="T425" s="11">
        <v>284.23821789553</v>
      </c>
      <c r="U425" s="11">
        <v>273.10078210446898</v>
      </c>
      <c r="V425" s="14">
        <v>0.56110024001630499</v>
      </c>
      <c r="W425" s="14">
        <v>0.244400960065221</v>
      </c>
      <c r="X425" s="14">
        <v>3.9966468490669801E-2</v>
      </c>
    </row>
    <row r="426" spans="1:24" x14ac:dyDescent="0.25">
      <c r="A426" s="8">
        <v>425</v>
      </c>
      <c r="B426" s="4" t="s">
        <v>7</v>
      </c>
      <c r="C426" s="5" t="str">
        <f t="shared" si="18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 t="shared" si="19"/>
        <v>2.6655008441191748</v>
      </c>
      <c r="K426" s="11">
        <f t="shared" si="20"/>
        <v>278.90950000000004</v>
      </c>
      <c r="L426" s="11">
        <f>testdata[[#This Row],[sma]]+2*testdata[[#This Row],[stdev]]</f>
        <v>284.2405016882384</v>
      </c>
      <c r="M426" s="11">
        <f>testdata[[#This Row],[sma]]-2*testdata[[#This Row],[stdev]]</f>
        <v>273.57849831176168</v>
      </c>
      <c r="N426" s="14">
        <f>(testdata[[#This Row],[close]]-testdata[[#This Row],[lower]])/(testdata[[#This Row],[upper]]-testdata[[#This Row],[lower]])</f>
        <v>0.58727252910582217</v>
      </c>
      <c r="O426" s="14">
        <f>(testdata[[#This Row],[close]]-testdata[[#This Row],[sma]])/testdata[[#This Row],[stdev]]</f>
        <v>0.34909011642328913</v>
      </c>
      <c r="P426" s="14">
        <f>(testdata[[#This Row],[upper]]-testdata[[#This Row],[lower]])/testdata[[#This Row],[sma]]</f>
        <v>3.822746581409639E-2</v>
      </c>
      <c r="R426" s="8">
        <v>425</v>
      </c>
      <c r="S426" s="11">
        <v>278.90949999999998</v>
      </c>
      <c r="T426" s="11">
        <v>284.240501688238</v>
      </c>
      <c r="U426" s="11">
        <v>273.578498311761</v>
      </c>
      <c r="V426" s="14">
        <v>0.58727252910582795</v>
      </c>
      <c r="W426" s="14">
        <v>0.349090116423312</v>
      </c>
      <c r="X426" s="14">
        <v>3.8227465814096202E-2</v>
      </c>
    </row>
    <row r="427" spans="1:24" x14ac:dyDescent="0.25">
      <c r="A427" s="8">
        <v>426</v>
      </c>
      <c r="B427" s="4" t="s">
        <v>7</v>
      </c>
      <c r="C427" s="5" t="str">
        <f t="shared" si="18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 t="shared" si="19"/>
        <v>2.4417106708207723</v>
      </c>
      <c r="K427" s="11">
        <f t="shared" si="20"/>
        <v>279.24700000000001</v>
      </c>
      <c r="L427" s="11">
        <f>testdata[[#This Row],[sma]]+2*testdata[[#This Row],[stdev]]</f>
        <v>284.13042134164158</v>
      </c>
      <c r="M427" s="11">
        <f>testdata[[#This Row],[sma]]-2*testdata[[#This Row],[stdev]]</f>
        <v>274.36357865835845</v>
      </c>
      <c r="N427" s="14">
        <f>(testdata[[#This Row],[close]]-testdata[[#This Row],[lower]])/(testdata[[#This Row],[upper]]-testdata[[#This Row],[lower]])</f>
        <v>0.65491188391818966</v>
      </c>
      <c r="O427" s="14">
        <f>(testdata[[#This Row],[close]]-testdata[[#This Row],[sma]])/testdata[[#This Row],[stdev]]</f>
        <v>0.61964753567276143</v>
      </c>
      <c r="P427" s="14">
        <f>(testdata[[#This Row],[upper]]-testdata[[#This Row],[lower]])/testdata[[#This Row],[sma]]</f>
        <v>3.4975640502075689E-2</v>
      </c>
      <c r="R427" s="8">
        <v>426</v>
      </c>
      <c r="S427" s="11">
        <v>279.24700000000001</v>
      </c>
      <c r="T427" s="11">
        <v>284.13042134164101</v>
      </c>
      <c r="U427" s="11">
        <v>274.36357865835799</v>
      </c>
      <c r="V427" s="14">
        <v>0.65491188391819199</v>
      </c>
      <c r="W427" s="14">
        <v>0.61964753567277098</v>
      </c>
      <c r="X427" s="14">
        <v>3.4975640502075502E-2</v>
      </c>
    </row>
    <row r="428" spans="1:24" x14ac:dyDescent="0.25">
      <c r="A428" s="8">
        <v>427</v>
      </c>
      <c r="B428" s="4" t="s">
        <v>7</v>
      </c>
      <c r="C428" s="5" t="str">
        <f t="shared" si="18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 t="shared" si="19"/>
        <v>2.327020573609099</v>
      </c>
      <c r="K428" s="11">
        <f t="shared" si="20"/>
        <v>279.50050000000005</v>
      </c>
      <c r="L428" s="11">
        <f>testdata[[#This Row],[sma]]+2*testdata[[#This Row],[stdev]]</f>
        <v>284.15454114721825</v>
      </c>
      <c r="M428" s="11">
        <f>testdata[[#This Row],[sma]]-2*testdata[[#This Row],[stdev]]</f>
        <v>274.84645885278184</v>
      </c>
      <c r="N428" s="14">
        <f>(testdata[[#This Row],[close]]-testdata[[#This Row],[lower]])/(testdata[[#This Row],[upper]]-testdata[[#This Row],[lower]])</f>
        <v>0.64283285836381154</v>
      </c>
      <c r="O428" s="14">
        <f>(testdata[[#This Row],[close]]-testdata[[#This Row],[sma]])/testdata[[#This Row],[stdev]]</f>
        <v>0.57133143345524762</v>
      </c>
      <c r="P428" s="14">
        <f>(testdata[[#This Row],[upper]]-testdata[[#This Row],[lower]])/testdata[[#This Row],[sma]]</f>
        <v>3.3302560440630395E-2</v>
      </c>
      <c r="R428" s="8">
        <v>427</v>
      </c>
      <c r="S428" s="11">
        <v>279.50049999999999</v>
      </c>
      <c r="T428" s="11">
        <v>284.15454114721803</v>
      </c>
      <c r="U428" s="11">
        <v>274.84645885278098</v>
      </c>
      <c r="V428" s="14">
        <v>0.64283285836381798</v>
      </c>
      <c r="W428" s="14">
        <v>0.57133143345527304</v>
      </c>
      <c r="X428" s="14">
        <v>3.3302560440630298E-2</v>
      </c>
    </row>
    <row r="429" spans="1:24" x14ac:dyDescent="0.25">
      <c r="A429" s="8">
        <v>428</v>
      </c>
      <c r="B429" s="4" t="s">
        <v>7</v>
      </c>
      <c r="C429" s="5" t="str">
        <f t="shared" si="18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 t="shared" si="19"/>
        <v>1.9966046178450094</v>
      </c>
      <c r="K429" s="11">
        <f t="shared" si="20"/>
        <v>279.94</v>
      </c>
      <c r="L429" s="11">
        <f>testdata[[#This Row],[sma]]+2*testdata[[#This Row],[stdev]]</f>
        <v>283.93320923569001</v>
      </c>
      <c r="M429" s="11">
        <f>testdata[[#This Row],[sma]]-2*testdata[[#This Row],[stdev]]</f>
        <v>275.94679076430998</v>
      </c>
      <c r="N429" s="14">
        <f>(testdata[[#This Row],[close]]-testdata[[#This Row],[lower]])/(testdata[[#This Row],[upper]]-testdata[[#This Row],[lower]])</f>
        <v>0.81929205928015658</v>
      </c>
      <c r="O429" s="14">
        <f>(testdata[[#This Row],[close]]-testdata[[#This Row],[sma]])/testdata[[#This Row],[stdev]]</f>
        <v>1.2771682371206257</v>
      </c>
      <c r="P429" s="14">
        <f>(testdata[[#This Row],[upper]]-testdata[[#This Row],[lower]])/testdata[[#This Row],[sma]]</f>
        <v>2.8529036477030915E-2</v>
      </c>
      <c r="R429" s="8">
        <v>428</v>
      </c>
      <c r="S429" s="11">
        <v>279.94</v>
      </c>
      <c r="T429" s="11">
        <v>283.93320923569001</v>
      </c>
      <c r="U429" s="11">
        <v>275.94679076430901</v>
      </c>
      <c r="V429" s="14">
        <v>0.81929205928015403</v>
      </c>
      <c r="W429" s="14">
        <v>1.2771682371206099</v>
      </c>
      <c r="X429" s="14">
        <v>2.8529036477030902E-2</v>
      </c>
    </row>
    <row r="430" spans="1:24" x14ac:dyDescent="0.25">
      <c r="A430" s="8">
        <v>429</v>
      </c>
      <c r="B430" s="4" t="s">
        <v>7</v>
      </c>
      <c r="C430" s="5" t="str">
        <f t="shared" si="18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 t="shared" si="19"/>
        <v>1.8445847093587304</v>
      </c>
      <c r="K430" s="11">
        <f t="shared" si="20"/>
        <v>280.2715</v>
      </c>
      <c r="L430" s="11">
        <f>testdata[[#This Row],[sma]]+2*testdata[[#This Row],[stdev]]</f>
        <v>283.96066941871749</v>
      </c>
      <c r="M430" s="11">
        <f>testdata[[#This Row],[sma]]-2*testdata[[#This Row],[stdev]]</f>
        <v>276.58233058128252</v>
      </c>
      <c r="N430" s="14">
        <f>(testdata[[#This Row],[close]]-testdata[[#This Row],[lower]])/(testdata[[#This Row],[upper]]-testdata[[#This Row],[lower]])</f>
        <v>0.80745402860742665</v>
      </c>
      <c r="O430" s="14">
        <f>(testdata[[#This Row],[close]]-testdata[[#This Row],[sma]])/testdata[[#This Row],[stdev]]</f>
        <v>1.2298161144297142</v>
      </c>
      <c r="P430" s="14">
        <f>(testdata[[#This Row],[upper]]-testdata[[#This Row],[lower]])/testdata[[#This Row],[sma]]</f>
        <v>2.6325683622612242E-2</v>
      </c>
      <c r="R430" s="8">
        <v>429</v>
      </c>
      <c r="S430" s="11">
        <v>280.2715</v>
      </c>
      <c r="T430" s="11">
        <v>283.96066941871698</v>
      </c>
      <c r="U430" s="11">
        <v>276.58233058128201</v>
      </c>
      <c r="V430" s="14">
        <v>0.80745402860742599</v>
      </c>
      <c r="W430" s="14">
        <v>1.2298161144297</v>
      </c>
      <c r="X430" s="14">
        <v>2.6325683622611999E-2</v>
      </c>
    </row>
    <row r="431" spans="1:24" x14ac:dyDescent="0.25">
      <c r="A431" s="8">
        <v>430</v>
      </c>
      <c r="B431" s="4" t="s">
        <v>7</v>
      </c>
      <c r="C431" s="5" t="str">
        <f t="shared" si="18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 t="shared" si="19"/>
        <v>1.6784632852701988</v>
      </c>
      <c r="K431" s="11">
        <f t="shared" si="20"/>
        <v>280.47899999999998</v>
      </c>
      <c r="L431" s="11">
        <f>testdata[[#This Row],[sma]]+2*testdata[[#This Row],[stdev]]</f>
        <v>283.83592657054038</v>
      </c>
      <c r="M431" s="11">
        <f>testdata[[#This Row],[sma]]-2*testdata[[#This Row],[stdev]]</f>
        <v>277.12207342945959</v>
      </c>
      <c r="N431" s="14">
        <f>(testdata[[#This Row],[close]]-testdata[[#This Row],[lower]])/(testdata[[#This Row],[upper]]-testdata[[#This Row],[lower]])</f>
        <v>0.58355857481710216</v>
      </c>
      <c r="O431" s="14">
        <f>(testdata[[#This Row],[close]]-testdata[[#This Row],[sma]])/testdata[[#This Row],[stdev]]</f>
        <v>0.33423429926840836</v>
      </c>
      <c r="P431" s="14">
        <f>(testdata[[#This Row],[upper]]-testdata[[#This Row],[lower]])/testdata[[#This Row],[sma]]</f>
        <v>2.3937097397954181E-2</v>
      </c>
      <c r="R431" s="8">
        <v>430</v>
      </c>
      <c r="S431" s="11">
        <v>280.47899999999998</v>
      </c>
      <c r="T431" s="11">
        <v>283.83592657053998</v>
      </c>
      <c r="U431" s="11">
        <v>277.12207342945902</v>
      </c>
      <c r="V431" s="14">
        <v>0.58355857481709605</v>
      </c>
      <c r="W431" s="14">
        <v>0.33423429926838599</v>
      </c>
      <c r="X431" s="14">
        <v>2.3937097397954198E-2</v>
      </c>
    </row>
    <row r="432" spans="1:24" x14ac:dyDescent="0.25">
      <c r="A432" s="8">
        <v>431</v>
      </c>
      <c r="B432" s="4" t="s">
        <v>7</v>
      </c>
      <c r="C432" s="5" t="str">
        <f t="shared" si="18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 t="shared" si="19"/>
        <v>1.5878862522233863</v>
      </c>
      <c r="K432" s="11">
        <f t="shared" si="20"/>
        <v>280.73349999999994</v>
      </c>
      <c r="L432" s="11">
        <f>testdata[[#This Row],[sma]]+2*testdata[[#This Row],[stdev]]</f>
        <v>283.90927250444673</v>
      </c>
      <c r="M432" s="11">
        <f>testdata[[#This Row],[sma]]-2*testdata[[#This Row],[stdev]]</f>
        <v>277.55772749555314</v>
      </c>
      <c r="N432" s="14">
        <f>(testdata[[#This Row],[close]]-testdata[[#This Row],[lower]])/(testdata[[#This Row],[upper]]-testdata[[#This Row],[lower]])</f>
        <v>0.78914224766234731</v>
      </c>
      <c r="O432" s="14">
        <f>(testdata[[#This Row],[close]]-testdata[[#This Row],[sma]])/testdata[[#This Row],[stdev]]</f>
        <v>1.1565689906493983</v>
      </c>
      <c r="P432" s="14">
        <f>(testdata[[#This Row],[upper]]-testdata[[#This Row],[lower]])/testdata[[#This Row],[sma]]</f>
        <v>2.2624820368404897E-2</v>
      </c>
      <c r="R432" s="8">
        <v>431</v>
      </c>
      <c r="S432" s="11">
        <v>280.73349999999999</v>
      </c>
      <c r="T432" s="11">
        <v>283.90927250444599</v>
      </c>
      <c r="U432" s="11">
        <v>277.55772749555302</v>
      </c>
      <c r="V432" s="14">
        <v>0.78914224766233898</v>
      </c>
      <c r="W432" s="14">
        <v>1.1565689906493499</v>
      </c>
      <c r="X432" s="14">
        <v>2.2624820368404699E-2</v>
      </c>
    </row>
    <row r="433" spans="1:24" x14ac:dyDescent="0.25">
      <c r="A433" s="8">
        <v>432</v>
      </c>
      <c r="B433" s="4" t="s">
        <v>7</v>
      </c>
      <c r="C433" s="5" t="str">
        <f t="shared" si="18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 t="shared" si="19"/>
        <v>1.5344493311934513</v>
      </c>
      <c r="K433" s="11">
        <f t="shared" si="20"/>
        <v>280.97050000000002</v>
      </c>
      <c r="L433" s="11">
        <f>testdata[[#This Row],[sma]]+2*testdata[[#This Row],[stdev]]</f>
        <v>284.03939866238693</v>
      </c>
      <c r="M433" s="11">
        <f>testdata[[#This Row],[sma]]-2*testdata[[#This Row],[stdev]]</f>
        <v>277.9016013376131</v>
      </c>
      <c r="N433" s="14">
        <f>(testdata[[#This Row],[close]]-testdata[[#This Row],[lower]])/(testdata[[#This Row],[upper]]-testdata[[#This Row],[lower]])</f>
        <v>0.80947584279674534</v>
      </c>
      <c r="O433" s="14">
        <f>(testdata[[#This Row],[close]]-testdata[[#This Row],[sma]])/testdata[[#This Row],[stdev]]</f>
        <v>1.2379033711869858</v>
      </c>
      <c r="P433" s="14">
        <f>(testdata[[#This Row],[upper]]-testdata[[#This Row],[lower]])/testdata[[#This Row],[sma]]</f>
        <v>2.1844988441042129E-2</v>
      </c>
      <c r="R433" s="8">
        <v>432</v>
      </c>
      <c r="S433" s="11">
        <v>280.97050000000002</v>
      </c>
      <c r="T433" s="11">
        <v>284.03939866238602</v>
      </c>
      <c r="U433" s="11">
        <v>277.90160133761299</v>
      </c>
      <c r="V433" s="14">
        <v>0.809475842796748</v>
      </c>
      <c r="W433" s="14">
        <v>1.23790337118699</v>
      </c>
      <c r="X433" s="14">
        <v>2.1844988441042001E-2</v>
      </c>
    </row>
    <row r="434" spans="1:24" x14ac:dyDescent="0.25">
      <c r="A434" s="8">
        <v>433</v>
      </c>
      <c r="B434" s="4" t="s">
        <v>7</v>
      </c>
      <c r="C434" s="5" t="str">
        <f t="shared" si="18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 t="shared" si="19"/>
        <v>1.6276900042698648</v>
      </c>
      <c r="K434" s="11">
        <f t="shared" si="20"/>
        <v>281.33049999999997</v>
      </c>
      <c r="L434" s="11">
        <f>testdata[[#This Row],[sma]]+2*testdata[[#This Row],[stdev]]</f>
        <v>284.58588000853968</v>
      </c>
      <c r="M434" s="11">
        <f>testdata[[#This Row],[sma]]-2*testdata[[#This Row],[stdev]]</f>
        <v>278.07511999146027</v>
      </c>
      <c r="N434" s="14">
        <f>(testdata[[#This Row],[close]]-testdata[[#This Row],[lower]])/(testdata[[#This Row],[upper]]-testdata[[#This Row],[lower]])</f>
        <v>1.0881801801869957</v>
      </c>
      <c r="O434" s="14">
        <f>(testdata[[#This Row],[close]]-testdata[[#This Row],[sma]])/testdata[[#This Row],[stdev]]</f>
        <v>2.3527207207479641</v>
      </c>
      <c r="P434" s="14">
        <f>(testdata[[#This Row],[upper]]-testdata[[#This Row],[lower]])/testdata[[#This Row],[sma]]</f>
        <v>2.3142744981718678E-2</v>
      </c>
      <c r="R434" s="8">
        <v>433</v>
      </c>
      <c r="S434" s="11">
        <v>281.33049999999997</v>
      </c>
      <c r="T434" s="11">
        <v>284.58588000853899</v>
      </c>
      <c r="U434" s="11">
        <v>278.07511999145999</v>
      </c>
      <c r="V434" s="14">
        <v>1.0881801801869799</v>
      </c>
      <c r="W434" s="14">
        <v>2.3527207207479299</v>
      </c>
      <c r="X434" s="14">
        <v>2.3142744981718699E-2</v>
      </c>
    </row>
    <row r="435" spans="1:24" x14ac:dyDescent="0.25">
      <c r="A435" s="8">
        <v>434</v>
      </c>
      <c r="B435" s="4" t="s">
        <v>7</v>
      </c>
      <c r="C435" s="5" t="str">
        <f t="shared" si="18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 t="shared" si="19"/>
        <v>1.5662962682711126</v>
      </c>
      <c r="K435" s="11">
        <f t="shared" si="20"/>
        <v>281.69599999999997</v>
      </c>
      <c r="L435" s="11">
        <f>testdata[[#This Row],[sma]]+2*testdata[[#This Row],[stdev]]</f>
        <v>284.8285925365422</v>
      </c>
      <c r="M435" s="11">
        <f>testdata[[#This Row],[sma]]-2*testdata[[#This Row],[stdev]]</f>
        <v>278.56340746345774</v>
      </c>
      <c r="N435" s="14">
        <f>(testdata[[#This Row],[close]]-testdata[[#This Row],[lower]])/(testdata[[#This Row],[upper]]-testdata[[#This Row],[lower]])</f>
        <v>1.0113975026475346</v>
      </c>
      <c r="O435" s="14">
        <f>(testdata[[#This Row],[close]]-testdata[[#This Row],[sma]])/testdata[[#This Row],[stdev]]</f>
        <v>2.0455900105901437</v>
      </c>
      <c r="P435" s="14">
        <f>(testdata[[#This Row],[upper]]-testdata[[#This Row],[lower]])/testdata[[#This Row],[sma]]</f>
        <v>2.2240944397806387E-2</v>
      </c>
      <c r="R435" s="8">
        <v>434</v>
      </c>
      <c r="S435" s="11">
        <v>281.69600000000003</v>
      </c>
      <c r="T435" s="11">
        <v>284.82859253654198</v>
      </c>
      <c r="U435" s="11">
        <v>278.563407463457</v>
      </c>
      <c r="V435" s="14">
        <v>1.0113975026475299</v>
      </c>
      <c r="W435" s="14">
        <v>2.0455900105901401</v>
      </c>
      <c r="X435" s="14">
        <v>2.22409443978062E-2</v>
      </c>
    </row>
    <row r="436" spans="1:24" x14ac:dyDescent="0.25">
      <c r="A436" s="8">
        <v>435</v>
      </c>
      <c r="B436" s="4" t="s">
        <v>7</v>
      </c>
      <c r="C436" s="5" t="str">
        <f t="shared" si="18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 t="shared" si="19"/>
        <v>1.5356692352196171</v>
      </c>
      <c r="K436" s="11">
        <f t="shared" si="20"/>
        <v>281.92999999999995</v>
      </c>
      <c r="L436" s="11">
        <f>testdata[[#This Row],[sma]]+2*testdata[[#This Row],[stdev]]</f>
        <v>285.00133847043918</v>
      </c>
      <c r="M436" s="11">
        <f>testdata[[#This Row],[sma]]-2*testdata[[#This Row],[stdev]]</f>
        <v>278.85866152956072</v>
      </c>
      <c r="N436" s="14">
        <f>(testdata[[#This Row],[close]]-testdata[[#This Row],[lower]])/(testdata[[#This Row],[upper]]-testdata[[#This Row],[lower]])</f>
        <v>0.82884685609254261</v>
      </c>
      <c r="O436" s="14">
        <f>(testdata[[#This Row],[close]]-testdata[[#This Row],[sma]])/testdata[[#This Row],[stdev]]</f>
        <v>1.3153874243701686</v>
      </c>
      <c r="P436" s="14">
        <f>(testdata[[#This Row],[upper]]-testdata[[#This Row],[lower]])/testdata[[#This Row],[sma]]</f>
        <v>2.1787950700097401E-2</v>
      </c>
      <c r="R436" s="8">
        <v>435</v>
      </c>
      <c r="S436" s="11">
        <v>281.93</v>
      </c>
      <c r="T436" s="11">
        <v>285.00133847043901</v>
      </c>
      <c r="U436" s="11">
        <v>278.85866152955998</v>
      </c>
      <c r="V436" s="14">
        <v>0.82884685609253494</v>
      </c>
      <c r="W436" s="14">
        <v>1.31538742437014</v>
      </c>
      <c r="X436" s="14">
        <v>2.1787950700097401E-2</v>
      </c>
    </row>
    <row r="437" spans="1:24" x14ac:dyDescent="0.25">
      <c r="A437" s="8">
        <v>436</v>
      </c>
      <c r="B437" s="4" t="s">
        <v>7</v>
      </c>
      <c r="C437" s="5" t="str">
        <f t="shared" si="18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 t="shared" si="19"/>
        <v>1.5780554489624261</v>
      </c>
      <c r="K437" s="11">
        <f t="shared" si="20"/>
        <v>282.04099999999988</v>
      </c>
      <c r="L437" s="11">
        <f>testdata[[#This Row],[sma]]+2*testdata[[#This Row],[stdev]]</f>
        <v>285.19711089792474</v>
      </c>
      <c r="M437" s="11">
        <f>testdata[[#This Row],[sma]]-2*testdata[[#This Row],[stdev]]</f>
        <v>278.88488910207502</v>
      </c>
      <c r="N437" s="14">
        <f>(testdata[[#This Row],[close]]-testdata[[#This Row],[lower]])/(testdata[[#This Row],[upper]]-testdata[[#This Row],[lower]])</f>
        <v>0.76123923609343536</v>
      </c>
      <c r="O437" s="14">
        <f>(testdata[[#This Row],[close]]-testdata[[#This Row],[sma]])/testdata[[#This Row],[stdev]]</f>
        <v>1.0449569443737448</v>
      </c>
      <c r="P437" s="14">
        <f>(testdata[[#This Row],[upper]]-testdata[[#This Row],[lower]])/testdata[[#This Row],[sma]]</f>
        <v>2.2380511329380216E-2</v>
      </c>
      <c r="R437" s="8">
        <v>436</v>
      </c>
      <c r="S437" s="11">
        <v>282.041</v>
      </c>
      <c r="T437" s="11">
        <v>285.19711089792401</v>
      </c>
      <c r="U437" s="11">
        <v>278.88488910207502</v>
      </c>
      <c r="V437" s="14">
        <v>0.76123923609341704</v>
      </c>
      <c r="W437" s="14">
        <v>1.0449569443736599</v>
      </c>
      <c r="X437" s="14">
        <v>2.2380511329380098E-2</v>
      </c>
    </row>
    <row r="438" spans="1:24" x14ac:dyDescent="0.25">
      <c r="A438" s="8">
        <v>437</v>
      </c>
      <c r="B438" s="4" t="s">
        <v>7</v>
      </c>
      <c r="C438" s="5" t="str">
        <f t="shared" si="18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 t="shared" si="19"/>
        <v>1.5840166507963236</v>
      </c>
      <c r="K438" s="11">
        <f t="shared" si="20"/>
        <v>282.10249999999996</v>
      </c>
      <c r="L438" s="11">
        <f>testdata[[#This Row],[sma]]+2*testdata[[#This Row],[stdev]]</f>
        <v>285.27053330159259</v>
      </c>
      <c r="M438" s="11">
        <f>testdata[[#This Row],[sma]]-2*testdata[[#This Row],[stdev]]</f>
        <v>278.93446669840733</v>
      </c>
      <c r="N438" s="14">
        <f>(testdata[[#This Row],[close]]-testdata[[#This Row],[lower]])/(testdata[[#This Row],[upper]]-testdata[[#This Row],[lower]])</f>
        <v>0.61639713503473215</v>
      </c>
      <c r="O438" s="14">
        <f>(testdata[[#This Row],[close]]-testdata[[#This Row],[sma]])/testdata[[#This Row],[stdev]]</f>
        <v>0.46558854013892609</v>
      </c>
      <c r="P438" s="14">
        <f>(testdata[[#This Row],[upper]]-testdata[[#This Row],[lower]])/testdata[[#This Row],[sma]]</f>
        <v>2.2460157578132984E-2</v>
      </c>
      <c r="R438" s="8">
        <v>437</v>
      </c>
      <c r="S438" s="11">
        <v>282.10250000000002</v>
      </c>
      <c r="T438" s="11">
        <v>285.27053330159202</v>
      </c>
      <c r="U438" s="11">
        <v>278.93446669840699</v>
      </c>
      <c r="V438" s="14">
        <v>0.61639713503472904</v>
      </c>
      <c r="W438" s="14">
        <v>0.46558854013891898</v>
      </c>
      <c r="X438" s="14">
        <v>2.2460157578133001E-2</v>
      </c>
    </row>
    <row r="439" spans="1:24" x14ac:dyDescent="0.25">
      <c r="A439" s="8">
        <v>438</v>
      </c>
      <c r="B439" s="4" t="s">
        <v>7</v>
      </c>
      <c r="C439" s="5" t="str">
        <f t="shared" si="18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 t="shared" si="19"/>
        <v>1.6041683203454684</v>
      </c>
      <c r="K439" s="11">
        <f t="shared" si="20"/>
        <v>282.12799999999999</v>
      </c>
      <c r="L439" s="11">
        <f>testdata[[#This Row],[sma]]+2*testdata[[#This Row],[stdev]]</f>
        <v>285.33633664069094</v>
      </c>
      <c r="M439" s="11">
        <f>testdata[[#This Row],[sma]]-2*testdata[[#This Row],[stdev]]</f>
        <v>278.91966335930903</v>
      </c>
      <c r="N439" s="14">
        <f>(testdata[[#This Row],[close]]-testdata[[#This Row],[lower]])/(testdata[[#This Row],[upper]]-testdata[[#This Row],[lower]])</f>
        <v>0.73407768077550195</v>
      </c>
      <c r="O439" s="14">
        <f>(testdata[[#This Row],[close]]-testdata[[#This Row],[sma]])/testdata[[#This Row],[stdev]]</f>
        <v>0.93631072310201446</v>
      </c>
      <c r="P439" s="14">
        <f>(testdata[[#This Row],[upper]]-testdata[[#This Row],[lower]])/testdata[[#This Row],[sma]]</f>
        <v>2.2743837128473311E-2</v>
      </c>
      <c r="R439" s="8">
        <v>438</v>
      </c>
      <c r="S439" s="11">
        <v>282.12799999999999</v>
      </c>
      <c r="T439" s="11">
        <v>285.33633664068998</v>
      </c>
      <c r="U439" s="11">
        <v>278.91966335930903</v>
      </c>
      <c r="V439" s="14">
        <v>0.73407768077550095</v>
      </c>
      <c r="W439" s="14">
        <v>0.93631072310200703</v>
      </c>
      <c r="X439" s="14">
        <v>2.27438371284731E-2</v>
      </c>
    </row>
    <row r="440" spans="1:24" x14ac:dyDescent="0.25">
      <c r="A440" s="8">
        <v>439</v>
      </c>
      <c r="B440" s="4" t="s">
        <v>7</v>
      </c>
      <c r="C440" s="5" t="str">
        <f t="shared" si="18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 t="shared" si="19"/>
        <v>1.637851031077004</v>
      </c>
      <c r="K440" s="11">
        <f t="shared" si="20"/>
        <v>282.21199999999993</v>
      </c>
      <c r="L440" s="11">
        <f>testdata[[#This Row],[sma]]+2*testdata[[#This Row],[stdev]]</f>
        <v>285.48770206215391</v>
      </c>
      <c r="M440" s="11">
        <f>testdata[[#This Row],[sma]]-2*testdata[[#This Row],[stdev]]</f>
        <v>278.93629793784595</v>
      </c>
      <c r="N440" s="14">
        <f>(testdata[[#This Row],[close]]-testdata[[#This Row],[lower]])/(testdata[[#This Row],[upper]]-testdata[[#This Row],[lower]])</f>
        <v>0.72102132192204638</v>
      </c>
      <c r="O440" s="14">
        <f>(testdata[[#This Row],[close]]-testdata[[#This Row],[sma]])/testdata[[#This Row],[stdev]]</f>
        <v>0.8840852876881784</v>
      </c>
      <c r="P440" s="14">
        <f>(testdata[[#This Row],[upper]]-testdata[[#This Row],[lower]])/testdata[[#This Row],[sma]]</f>
        <v>2.3214477500276269E-2</v>
      </c>
      <c r="R440" s="8">
        <v>439</v>
      </c>
      <c r="S440" s="11">
        <v>282.21199999999999</v>
      </c>
      <c r="T440" s="11">
        <v>285.48770206215403</v>
      </c>
      <c r="U440" s="11">
        <v>278.93629793784601</v>
      </c>
      <c r="V440" s="14">
        <v>0.72102132192202995</v>
      </c>
      <c r="W440" s="14">
        <v>0.884085287688123</v>
      </c>
      <c r="X440" s="14">
        <v>2.32144775002763E-2</v>
      </c>
    </row>
    <row r="441" spans="1:24" x14ac:dyDescent="0.25">
      <c r="A441" s="8">
        <v>440</v>
      </c>
      <c r="B441" s="4" t="s">
        <v>7</v>
      </c>
      <c r="C441" s="5" t="str">
        <f t="shared" si="18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 t="shared" si="19"/>
        <v>1.7202426427687465</v>
      </c>
      <c r="K441" s="11">
        <f t="shared" si="20"/>
        <v>282.34549999999996</v>
      </c>
      <c r="L441" s="11">
        <f>testdata[[#This Row],[sma]]+2*testdata[[#This Row],[stdev]]</f>
        <v>285.78598528553744</v>
      </c>
      <c r="M441" s="11">
        <f>testdata[[#This Row],[sma]]-2*testdata[[#This Row],[stdev]]</f>
        <v>278.90501471446248</v>
      </c>
      <c r="N441" s="14">
        <f>(testdata[[#This Row],[close]]-testdata[[#This Row],[lower]])/(testdata[[#This Row],[upper]]-testdata[[#This Row],[lower]])</f>
        <v>0.83490914925392667</v>
      </c>
      <c r="O441" s="14">
        <f>(testdata[[#This Row],[close]]-testdata[[#This Row],[sma]])/testdata[[#This Row],[stdev]]</f>
        <v>1.3396365970157003</v>
      </c>
      <c r="P441" s="14">
        <f>(testdata[[#This Row],[upper]]-testdata[[#This Row],[lower]])/testdata[[#This Row],[sma]]</f>
        <v>2.4370746376602265E-2</v>
      </c>
      <c r="R441" s="8">
        <v>440</v>
      </c>
      <c r="S441" s="11">
        <v>282.34550000000002</v>
      </c>
      <c r="T441" s="11">
        <v>285.78598528553698</v>
      </c>
      <c r="U441" s="11">
        <v>278.90501471446203</v>
      </c>
      <c r="V441" s="14">
        <v>0.83490914925392101</v>
      </c>
      <c r="W441" s="14">
        <v>1.3396365970156801</v>
      </c>
      <c r="X441" s="14">
        <v>2.4370746376602401E-2</v>
      </c>
    </row>
    <row r="442" spans="1:24" x14ac:dyDescent="0.25">
      <c r="A442" s="8">
        <v>441</v>
      </c>
      <c r="B442" s="4" t="s">
        <v>7</v>
      </c>
      <c r="C442" s="5" t="str">
        <f t="shared" si="18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 t="shared" si="19"/>
        <v>1.7689247440182425</v>
      </c>
      <c r="K442" s="11">
        <f t="shared" si="20"/>
        <v>282.49449999999996</v>
      </c>
      <c r="L442" s="11">
        <f>testdata[[#This Row],[sma]]+2*testdata[[#This Row],[stdev]]</f>
        <v>286.03234948803646</v>
      </c>
      <c r="M442" s="11">
        <f>testdata[[#This Row],[sma]]-2*testdata[[#This Row],[stdev]]</f>
        <v>278.95665051196346</v>
      </c>
      <c r="N442" s="14">
        <f>(testdata[[#This Row],[close]]-testdata[[#This Row],[lower]])/(testdata[[#This Row],[upper]]-testdata[[#This Row],[lower]])</f>
        <v>0.78060831964646515</v>
      </c>
      <c r="O442" s="14">
        <f>(testdata[[#This Row],[close]]-testdata[[#This Row],[sma]])/testdata[[#This Row],[stdev]]</f>
        <v>1.1224332785858655</v>
      </c>
      <c r="P442" s="14">
        <f>(testdata[[#This Row],[upper]]-testdata[[#This Row],[lower]])/testdata[[#This Row],[sma]]</f>
        <v>2.5047209683986771E-2</v>
      </c>
      <c r="R442" s="8">
        <v>441</v>
      </c>
      <c r="S442" s="11">
        <v>282.49450000000002</v>
      </c>
      <c r="T442" s="11">
        <v>286.032349488036</v>
      </c>
      <c r="U442" s="11">
        <v>278.95665051196301</v>
      </c>
      <c r="V442" s="14">
        <v>0.78060831964645805</v>
      </c>
      <c r="W442" s="14">
        <v>1.12243327858583</v>
      </c>
      <c r="X442" s="14">
        <v>2.5047209683986601E-2</v>
      </c>
    </row>
    <row r="443" spans="1:24" x14ac:dyDescent="0.25">
      <c r="A443" s="8">
        <v>442</v>
      </c>
      <c r="B443" s="4" t="s">
        <v>7</v>
      </c>
      <c r="C443" s="5" t="str">
        <f t="shared" si="18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 t="shared" si="19"/>
        <v>1.7796951283857592</v>
      </c>
      <c r="K443" s="11">
        <f t="shared" si="20"/>
        <v>282.68950000000001</v>
      </c>
      <c r="L443" s="11">
        <f>testdata[[#This Row],[sma]]+2*testdata[[#This Row],[stdev]]</f>
        <v>286.24889025677152</v>
      </c>
      <c r="M443" s="11">
        <f>testdata[[#This Row],[sma]]-2*testdata[[#This Row],[stdev]]</f>
        <v>279.1301097432285</v>
      </c>
      <c r="N443" s="14">
        <f>(testdata[[#This Row],[close]]-testdata[[#This Row],[lower]])/(testdata[[#This Row],[upper]]-testdata[[#This Row],[lower]])</f>
        <v>0.77399355778553336</v>
      </c>
      <c r="O443" s="14">
        <f>(testdata[[#This Row],[close]]-testdata[[#This Row],[sma]])/testdata[[#This Row],[stdev]]</f>
        <v>1.0959742311421301</v>
      </c>
      <c r="P443" s="14">
        <f>(testdata[[#This Row],[upper]]-testdata[[#This Row],[lower]])/testdata[[#This Row],[sma]]</f>
        <v>2.5182330838404026E-2</v>
      </c>
      <c r="R443" s="8">
        <v>442</v>
      </c>
      <c r="S443" s="11">
        <v>282.68950000000001</v>
      </c>
      <c r="T443" s="11">
        <v>286.24889025677101</v>
      </c>
      <c r="U443" s="11">
        <v>279.13010974322799</v>
      </c>
      <c r="V443" s="14">
        <v>0.77399355778553502</v>
      </c>
      <c r="W443" s="14">
        <v>1.0959742311421401</v>
      </c>
      <c r="X443" s="14">
        <v>2.5182330838404099E-2</v>
      </c>
    </row>
    <row r="444" spans="1:24" x14ac:dyDescent="0.25">
      <c r="A444" s="8">
        <v>443</v>
      </c>
      <c r="B444" s="4" t="s">
        <v>7</v>
      </c>
      <c r="C444" s="5" t="str">
        <f t="shared" si="18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 t="shared" si="19"/>
        <v>1.6632513339841331</v>
      </c>
      <c r="K444" s="11">
        <f t="shared" si="20"/>
        <v>282.815</v>
      </c>
      <c r="L444" s="11">
        <f>testdata[[#This Row],[sma]]+2*testdata[[#This Row],[stdev]]</f>
        <v>286.14150266796827</v>
      </c>
      <c r="M444" s="11">
        <f>testdata[[#This Row],[sma]]-2*testdata[[#This Row],[stdev]]</f>
        <v>279.48849733203173</v>
      </c>
      <c r="N444" s="14">
        <f>(testdata[[#This Row],[close]]-testdata[[#This Row],[lower]])/(testdata[[#This Row],[upper]]-testdata[[#This Row],[lower]])</f>
        <v>0.43912525549733966</v>
      </c>
      <c r="O444" s="14">
        <f>(testdata[[#This Row],[close]]-testdata[[#This Row],[sma]])/testdata[[#This Row],[stdev]]</f>
        <v>-0.2434989780106416</v>
      </c>
      <c r="P444" s="14">
        <f>(testdata[[#This Row],[upper]]-testdata[[#This Row],[lower]])/testdata[[#This Row],[sma]]</f>
        <v>2.3524230807901069E-2</v>
      </c>
      <c r="R444" s="8">
        <v>443</v>
      </c>
      <c r="S444" s="11">
        <v>282.815</v>
      </c>
      <c r="T444" s="11">
        <v>286.14150266796798</v>
      </c>
      <c r="U444" s="11">
        <v>279.48849733203099</v>
      </c>
      <c r="V444" s="14">
        <v>0.439125255497335</v>
      </c>
      <c r="W444" s="14">
        <v>-0.24349897801065801</v>
      </c>
      <c r="X444" s="14">
        <v>2.3524230807900899E-2</v>
      </c>
    </row>
    <row r="445" spans="1:24" x14ac:dyDescent="0.25">
      <c r="A445" s="8">
        <v>444</v>
      </c>
      <c r="B445" s="4" t="s">
        <v>7</v>
      </c>
      <c r="C445" s="5" t="str">
        <f t="shared" si="18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 t="shared" si="19"/>
        <v>1.5354572608835482</v>
      </c>
      <c r="K445" s="11">
        <f t="shared" si="20"/>
        <v>282.88900000000001</v>
      </c>
      <c r="L445" s="11">
        <f>testdata[[#This Row],[sma]]+2*testdata[[#This Row],[stdev]]</f>
        <v>285.95991452176713</v>
      </c>
      <c r="M445" s="11">
        <f>testdata[[#This Row],[sma]]-2*testdata[[#This Row],[stdev]]</f>
        <v>279.81808547823289</v>
      </c>
      <c r="N445" s="14">
        <f>(testdata[[#This Row],[close]]-testdata[[#This Row],[lower]])/(testdata[[#This Row],[upper]]-testdata[[#This Row],[lower]])</f>
        <v>0.16475784568318133</v>
      </c>
      <c r="O445" s="14">
        <f>(testdata[[#This Row],[close]]-testdata[[#This Row],[sma]])/testdata[[#This Row],[stdev]]</f>
        <v>-1.3409686172672859</v>
      </c>
      <c r="P445" s="14">
        <f>(testdata[[#This Row],[upper]]-testdata[[#This Row],[lower]])/testdata[[#This Row],[sma]]</f>
        <v>2.1711091783470703E-2</v>
      </c>
      <c r="R445" s="8">
        <v>444</v>
      </c>
      <c r="S445" s="11">
        <v>282.88900000000001</v>
      </c>
      <c r="T445" s="11">
        <v>285.95991452176702</v>
      </c>
      <c r="U445" s="11">
        <v>279.81808547823198</v>
      </c>
      <c r="V445" s="14">
        <v>0.164757845683183</v>
      </c>
      <c r="W445" s="14">
        <v>-1.3409686172672599</v>
      </c>
      <c r="X445" s="14">
        <v>2.1711091783470499E-2</v>
      </c>
    </row>
    <row r="446" spans="1:24" x14ac:dyDescent="0.25">
      <c r="A446" s="8">
        <v>445</v>
      </c>
      <c r="B446" s="4" t="s">
        <v>7</v>
      </c>
      <c r="C446" s="5" t="str">
        <f t="shared" si="18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 t="shared" si="19"/>
        <v>1.449942326439229</v>
      </c>
      <c r="K446" s="11">
        <f t="shared" si="20"/>
        <v>282.93849999999998</v>
      </c>
      <c r="L446" s="11">
        <f>testdata[[#This Row],[sma]]+2*testdata[[#This Row],[stdev]]</f>
        <v>285.83838465287846</v>
      </c>
      <c r="M446" s="11">
        <f>testdata[[#This Row],[sma]]-2*testdata[[#This Row],[stdev]]</f>
        <v>280.03861534712149</v>
      </c>
      <c r="N446" s="14">
        <f>(testdata[[#This Row],[close]]-testdata[[#This Row],[lower]])/(testdata[[#This Row],[upper]]-testdata[[#This Row],[lower]])</f>
        <v>0.13645105712962535</v>
      </c>
      <c r="O446" s="14">
        <f>(testdata[[#This Row],[close]]-testdata[[#This Row],[sma]])/testdata[[#This Row],[stdev]]</f>
        <v>-1.4541957714815115</v>
      </c>
      <c r="P446" s="14">
        <f>(testdata[[#This Row],[upper]]-testdata[[#This Row],[lower]])/testdata[[#This Row],[sma]]</f>
        <v>2.0498339058689322E-2</v>
      </c>
      <c r="R446" s="8">
        <v>445</v>
      </c>
      <c r="S446" s="11">
        <v>282.93849999999998</v>
      </c>
      <c r="T446" s="11">
        <v>285.83838465287801</v>
      </c>
      <c r="U446" s="11">
        <v>280.03861534712098</v>
      </c>
      <c r="V446" s="14">
        <v>0.136451057129621</v>
      </c>
      <c r="W446" s="14">
        <v>-1.4541957714815099</v>
      </c>
      <c r="X446" s="14">
        <v>2.04983390586891E-2</v>
      </c>
    </row>
    <row r="447" spans="1:24" x14ac:dyDescent="0.25">
      <c r="A447" s="8">
        <v>446</v>
      </c>
      <c r="B447" s="4" t="s">
        <v>7</v>
      </c>
      <c r="C447" s="5" t="str">
        <f t="shared" si="18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 t="shared" si="19"/>
        <v>1.477123132985195</v>
      </c>
      <c r="K447" s="11">
        <f t="shared" si="20"/>
        <v>282.92149999999998</v>
      </c>
      <c r="L447" s="11">
        <f>testdata[[#This Row],[sma]]+2*testdata[[#This Row],[stdev]]</f>
        <v>285.87574626597035</v>
      </c>
      <c r="M447" s="11">
        <f>testdata[[#This Row],[sma]]-2*testdata[[#This Row],[stdev]]</f>
        <v>279.96725373402961</v>
      </c>
      <c r="N447" s="14">
        <f>(testdata[[#This Row],[close]]-testdata[[#This Row],[lower]])/(testdata[[#This Row],[upper]]-testdata[[#This Row],[lower]])</f>
        <v>7.6626358334702438E-2</v>
      </c>
      <c r="O447" s="14">
        <f>(testdata[[#This Row],[close]]-testdata[[#This Row],[sma]])/testdata[[#This Row],[stdev]]</f>
        <v>-1.693494566661178</v>
      </c>
      <c r="P447" s="14">
        <f>(testdata[[#This Row],[upper]]-testdata[[#This Row],[lower]])/testdata[[#This Row],[sma]]</f>
        <v>2.0883858356260439E-2</v>
      </c>
      <c r="R447" s="8">
        <v>446</v>
      </c>
      <c r="S447" s="11">
        <v>282.92149999999998</v>
      </c>
      <c r="T447" s="11">
        <v>285.87574626597001</v>
      </c>
      <c r="U447" s="11">
        <v>279.96725373402899</v>
      </c>
      <c r="V447" s="14">
        <v>7.6626358334700898E-2</v>
      </c>
      <c r="W447" s="14">
        <v>-1.69349456666119</v>
      </c>
      <c r="X447" s="14">
        <v>2.0883858356260599E-2</v>
      </c>
    </row>
    <row r="448" spans="1:24" x14ac:dyDescent="0.25">
      <c r="A448" s="8">
        <v>447</v>
      </c>
      <c r="B448" s="4" t="s">
        <v>7</v>
      </c>
      <c r="C448" s="5" t="str">
        <f t="shared" si="18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 t="shared" si="19"/>
        <v>2.8678111862533719</v>
      </c>
      <c r="K448" s="11">
        <f t="shared" si="20"/>
        <v>282.45699999999999</v>
      </c>
      <c r="L448" s="11">
        <f>testdata[[#This Row],[sma]]+2*testdata[[#This Row],[stdev]]</f>
        <v>288.19262237250672</v>
      </c>
      <c r="M448" s="11">
        <f>testdata[[#This Row],[sma]]-2*testdata[[#This Row],[stdev]]</f>
        <v>276.72137762749327</v>
      </c>
      <c r="N448" s="14">
        <f>(testdata[[#This Row],[close]]-testdata[[#This Row],[lower]])/(testdata[[#This Row],[upper]]-testdata[[#This Row],[lower]])</f>
        <v>-0.45168399268489084</v>
      </c>
      <c r="O448" s="14">
        <f>(testdata[[#This Row],[close]]-testdata[[#This Row],[sma]])/testdata[[#This Row],[stdev]]</f>
        <v>-3.8067359707395512</v>
      </c>
      <c r="P448" s="14">
        <f>(testdata[[#This Row],[upper]]-testdata[[#This Row],[lower]])/testdata[[#This Row],[sma]]</f>
        <v>4.0612357792561171E-2</v>
      </c>
      <c r="R448" s="8">
        <v>447</v>
      </c>
      <c r="S448" s="11">
        <v>282.45699999999999</v>
      </c>
      <c r="T448" s="11">
        <v>288.19262237250598</v>
      </c>
      <c r="U448" s="11">
        <v>276.72137762749298</v>
      </c>
      <c r="V448" s="14">
        <v>-0.45168399268489001</v>
      </c>
      <c r="W448" s="14">
        <v>-3.80673597073956</v>
      </c>
      <c r="X448" s="14">
        <v>4.0612357792561199E-2</v>
      </c>
    </row>
    <row r="449" spans="1:24" x14ac:dyDescent="0.25">
      <c r="A449" s="8">
        <v>448</v>
      </c>
      <c r="B449" s="4" t="s">
        <v>7</v>
      </c>
      <c r="C449" s="5" t="str">
        <f t="shared" si="18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 t="shared" si="19"/>
        <v>4.6672427352774326</v>
      </c>
      <c r="K449" s="11">
        <f t="shared" si="20"/>
        <v>281.6105</v>
      </c>
      <c r="L449" s="11">
        <f>testdata[[#This Row],[sma]]+2*testdata[[#This Row],[stdev]]</f>
        <v>290.94498547055485</v>
      </c>
      <c r="M449" s="11">
        <f>testdata[[#This Row],[sma]]-2*testdata[[#This Row],[stdev]]</f>
        <v>272.27601452944515</v>
      </c>
      <c r="N449" s="14">
        <f>(testdata[[#This Row],[close]]-testdata[[#This Row],[lower]])/(testdata[[#This Row],[upper]]-testdata[[#This Row],[lower]])</f>
        <v>-0.3597420849081861</v>
      </c>
      <c r="O449" s="14">
        <f>(testdata[[#This Row],[close]]-testdata[[#This Row],[sma]])/testdata[[#This Row],[stdev]]</f>
        <v>-3.4389683396327397</v>
      </c>
      <c r="P449" s="14">
        <f>(testdata[[#This Row],[upper]]-testdata[[#This Row],[lower]])/testdata[[#This Row],[sma]]</f>
        <v>6.6293589696086286E-2</v>
      </c>
      <c r="R449" s="8">
        <v>448</v>
      </c>
      <c r="S449" s="11">
        <v>281.6105</v>
      </c>
      <c r="T449" s="11">
        <v>290.944985470554</v>
      </c>
      <c r="U449" s="11">
        <v>272.27601452944498</v>
      </c>
      <c r="V449" s="14">
        <v>-0.35974208490818499</v>
      </c>
      <c r="W449" s="14">
        <v>-3.4389683396327402</v>
      </c>
      <c r="X449" s="14">
        <v>6.62935896960863E-2</v>
      </c>
    </row>
    <row r="450" spans="1:24" x14ac:dyDescent="0.25">
      <c r="A450" s="8">
        <v>449</v>
      </c>
      <c r="B450" s="4" t="s">
        <v>7</v>
      </c>
      <c r="C450" s="5" t="str">
        <f t="shared" ref="C450:C503" si="21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 t="shared" si="19"/>
        <v>5.3793581401501767</v>
      </c>
      <c r="K450" s="11">
        <f t="shared" si="20"/>
        <v>280.94600000000003</v>
      </c>
      <c r="L450" s="11">
        <f>testdata[[#This Row],[sma]]+2*testdata[[#This Row],[stdev]]</f>
        <v>291.70471628030037</v>
      </c>
      <c r="M450" s="11">
        <f>testdata[[#This Row],[sma]]-2*testdata[[#This Row],[stdev]]</f>
        <v>270.18728371969968</v>
      </c>
      <c r="N450" s="14">
        <f>(testdata[[#This Row],[close]]-testdata[[#This Row],[lower]])/(testdata[[#This Row],[upper]]-testdata[[#This Row],[lower]])</f>
        <v>-4.3559273024788445E-2</v>
      </c>
      <c r="O450" s="14">
        <f>(testdata[[#This Row],[close]]-testdata[[#This Row],[sma]])/testdata[[#This Row],[stdev]]</f>
        <v>-2.1742370920991525</v>
      </c>
      <c r="P450" s="14">
        <f>(testdata[[#This Row],[upper]]-testdata[[#This Row],[lower]])/testdata[[#This Row],[sma]]</f>
        <v>7.6589211309649158E-2</v>
      </c>
      <c r="R450" s="8">
        <v>449</v>
      </c>
      <c r="S450" s="11">
        <v>280.94600000000003</v>
      </c>
      <c r="T450" s="11">
        <v>291.70471628029998</v>
      </c>
      <c r="U450" s="11">
        <v>270.187283719699</v>
      </c>
      <c r="V450" s="14">
        <v>-4.3559273024786599E-2</v>
      </c>
      <c r="W450" s="14">
        <v>-2.1742370920991401</v>
      </c>
      <c r="X450" s="14">
        <v>7.6589211309649199E-2</v>
      </c>
    </row>
    <row r="451" spans="1:24" x14ac:dyDescent="0.25">
      <c r="A451" s="8">
        <v>450</v>
      </c>
      <c r="B451" s="4" t="s">
        <v>7</v>
      </c>
      <c r="C451" s="5" t="str">
        <f t="shared" si="21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 t="shared" si="19"/>
        <v>6.1003892498757777</v>
      </c>
      <c r="K451" s="11">
        <f t="shared" si="20"/>
        <v>280.28100000000001</v>
      </c>
      <c r="L451" s="11">
        <f>testdata[[#This Row],[sma]]+2*testdata[[#This Row],[stdev]]</f>
        <v>292.48177849975156</v>
      </c>
      <c r="M451" s="11">
        <f>testdata[[#This Row],[sma]]-2*testdata[[#This Row],[stdev]]</f>
        <v>268.08022150024846</v>
      </c>
      <c r="N451" s="14">
        <f>(testdata[[#This Row],[close]]-testdata[[#This Row],[lower]])/(testdata[[#This Row],[upper]]-testdata[[#This Row],[lower]])</f>
        <v>-1.3942614410030264E-2</v>
      </c>
      <c r="O451" s="14">
        <f>(testdata[[#This Row],[close]]-testdata[[#This Row],[sma]])/testdata[[#This Row],[stdev]]</f>
        <v>-2.0557704576401203</v>
      </c>
      <c r="P451" s="14">
        <f>(testdata[[#This Row],[upper]]-testdata[[#This Row],[lower]])/testdata[[#This Row],[sma]]</f>
        <v>8.7061045877184329E-2</v>
      </c>
      <c r="R451" s="8">
        <v>450</v>
      </c>
      <c r="S451" s="11">
        <v>280.28100000000001</v>
      </c>
      <c r="T451" s="11">
        <v>292.48177849975099</v>
      </c>
      <c r="U451" s="11">
        <v>268.080221500248</v>
      </c>
      <c r="V451" s="14">
        <v>-1.39426144100299E-2</v>
      </c>
      <c r="W451" s="14">
        <v>-2.0557704576401101</v>
      </c>
      <c r="X451" s="14">
        <v>8.7061045877184301E-2</v>
      </c>
    </row>
    <row r="452" spans="1:24" x14ac:dyDescent="0.25">
      <c r="A452" s="8">
        <v>451</v>
      </c>
      <c r="B452" s="4" t="s">
        <v>7</v>
      </c>
      <c r="C452" s="5" t="str">
        <f t="shared" si="21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 t="shared" si="19"/>
        <v>6.2441689599177232</v>
      </c>
      <c r="K452" s="11">
        <f t="shared" si="20"/>
        <v>279.83199999999999</v>
      </c>
      <c r="L452" s="11">
        <f>testdata[[#This Row],[sma]]+2*testdata[[#This Row],[stdev]]</f>
        <v>292.32033791983542</v>
      </c>
      <c r="M452" s="11">
        <f>testdata[[#This Row],[sma]]-2*testdata[[#This Row],[stdev]]</f>
        <v>267.34366208016456</v>
      </c>
      <c r="N452" s="14">
        <f>(testdata[[#This Row],[close]]-testdata[[#This Row],[lower]])/(testdata[[#This Row],[upper]]-testdata[[#This Row],[lower]])</f>
        <v>0.25008683941496535</v>
      </c>
      <c r="O452" s="14">
        <f>(testdata[[#This Row],[close]]-testdata[[#This Row],[sma]])/testdata[[#This Row],[stdev]]</f>
        <v>-0.99965264234013729</v>
      </c>
      <c r="P452" s="14">
        <f>(testdata[[#This Row],[upper]]-testdata[[#This Row],[lower]])/testdata[[#This Row],[sma]]</f>
        <v>8.925596729348631E-2</v>
      </c>
      <c r="R452" s="8">
        <v>451</v>
      </c>
      <c r="S452" s="11">
        <v>279.83199999999999</v>
      </c>
      <c r="T452" s="11">
        <v>292.32033791983503</v>
      </c>
      <c r="U452" s="11">
        <v>267.34366208016399</v>
      </c>
      <c r="V452" s="14">
        <v>0.25008683941496601</v>
      </c>
      <c r="W452" s="14">
        <v>-0.99965264234013396</v>
      </c>
      <c r="X452" s="14">
        <v>8.9255967293486296E-2</v>
      </c>
    </row>
    <row r="453" spans="1:24" x14ac:dyDescent="0.25">
      <c r="A453" s="8">
        <v>452</v>
      </c>
      <c r="B453" s="4" t="s">
        <v>7</v>
      </c>
      <c r="C453" s="5" t="str">
        <f t="shared" si="21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 t="shared" si="19"/>
        <v>6.342888517859981</v>
      </c>
      <c r="K453" s="11">
        <f t="shared" si="20"/>
        <v>279.37050000000005</v>
      </c>
      <c r="L453" s="11">
        <f>testdata[[#This Row],[sma]]+2*testdata[[#This Row],[stdev]]</f>
        <v>292.05627703572003</v>
      </c>
      <c r="M453" s="11">
        <f>testdata[[#This Row],[sma]]-2*testdata[[#This Row],[stdev]]</f>
        <v>266.68472296428007</v>
      </c>
      <c r="N453" s="14">
        <f>(testdata[[#This Row],[close]]-testdata[[#This Row],[lower]])/(testdata[[#This Row],[upper]]-testdata[[#This Row],[lower]])</f>
        <v>0.27413681543257434</v>
      </c>
      <c r="O453" s="14">
        <f>(testdata[[#This Row],[close]]-testdata[[#This Row],[sma]])/testdata[[#This Row],[stdev]]</f>
        <v>-0.90345273826970385</v>
      </c>
      <c r="P453" s="14">
        <f>(testdata[[#This Row],[upper]]-testdata[[#This Row],[lower]])/testdata[[#This Row],[sma]]</f>
        <v>9.0816868894317601E-2</v>
      </c>
      <c r="R453" s="8">
        <v>452</v>
      </c>
      <c r="S453" s="11">
        <v>279.37049999999999</v>
      </c>
      <c r="T453" s="11">
        <v>292.05627703571901</v>
      </c>
      <c r="U453" s="11">
        <v>266.68472296428001</v>
      </c>
      <c r="V453" s="14">
        <v>0.27413681543257601</v>
      </c>
      <c r="W453" s="14">
        <v>-0.90345273826969397</v>
      </c>
      <c r="X453" s="14">
        <v>9.0816868894317407E-2</v>
      </c>
    </row>
    <row r="454" spans="1:24" x14ac:dyDescent="0.25">
      <c r="A454" s="8">
        <v>453</v>
      </c>
      <c r="B454" s="4" t="s">
        <v>7</v>
      </c>
      <c r="C454" s="5" t="str">
        <f t="shared" si="21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 t="shared" si="19"/>
        <v>6.5302083427713056</v>
      </c>
      <c r="K454" s="11">
        <f t="shared" si="20"/>
        <v>278.59699999999998</v>
      </c>
      <c r="L454" s="11">
        <f>testdata[[#This Row],[sma]]+2*testdata[[#This Row],[stdev]]</f>
        <v>291.65741668554261</v>
      </c>
      <c r="M454" s="11">
        <f>testdata[[#This Row],[sma]]-2*testdata[[#This Row],[stdev]]</f>
        <v>265.53658331445735</v>
      </c>
      <c r="N454" s="14">
        <f>(testdata[[#This Row],[close]]-testdata[[#This Row],[lower]])/(testdata[[#This Row],[upper]]-testdata[[#This Row],[lower]])</f>
        <v>0.15900781673146464</v>
      </c>
      <c r="O454" s="14">
        <f>(testdata[[#This Row],[close]]-testdata[[#This Row],[sma]])/testdata[[#This Row],[stdev]]</f>
        <v>-1.3639687330741439</v>
      </c>
      <c r="P454" s="14">
        <f>(testdata[[#This Row],[upper]]-testdata[[#This Row],[lower]])/testdata[[#This Row],[sma]]</f>
        <v>9.3758487604264473E-2</v>
      </c>
      <c r="R454" s="8">
        <v>453</v>
      </c>
      <c r="S454" s="11">
        <v>278.59699999999998</v>
      </c>
      <c r="T454" s="11">
        <v>291.65741668554199</v>
      </c>
      <c r="U454" s="11">
        <v>265.536583314457</v>
      </c>
      <c r="V454" s="14">
        <v>0.159007816731463</v>
      </c>
      <c r="W454" s="14">
        <v>-1.3639687330741399</v>
      </c>
      <c r="X454" s="14">
        <v>9.3758487604264196E-2</v>
      </c>
    </row>
    <row r="455" spans="1:24" x14ac:dyDescent="0.25">
      <c r="A455" s="8">
        <v>454</v>
      </c>
      <c r="B455" s="4" t="s">
        <v>7</v>
      </c>
      <c r="C455" s="5" t="str">
        <f t="shared" si="21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 t="shared" si="19"/>
        <v>6.6459663706642358</v>
      </c>
      <c r="K455" s="11">
        <f t="shared" si="20"/>
        <v>277.82899999999995</v>
      </c>
      <c r="L455" s="11">
        <f>testdata[[#This Row],[sma]]+2*testdata[[#This Row],[stdev]]</f>
        <v>291.12093274132843</v>
      </c>
      <c r="M455" s="11">
        <f>testdata[[#This Row],[sma]]-2*testdata[[#This Row],[stdev]]</f>
        <v>264.53706725867147</v>
      </c>
      <c r="N455" s="14">
        <f>(testdata[[#This Row],[close]]-testdata[[#This Row],[lower]])/(testdata[[#This Row],[upper]]-testdata[[#This Row],[lower]])</f>
        <v>0.18819432954896689</v>
      </c>
      <c r="O455" s="14">
        <f>(testdata[[#This Row],[close]]-testdata[[#This Row],[sma]])/testdata[[#This Row],[stdev]]</f>
        <v>-1.2472226818041332</v>
      </c>
      <c r="P455" s="14">
        <f>(testdata[[#This Row],[upper]]-testdata[[#This Row],[lower]])/testdata[[#This Row],[sma]]</f>
        <v>9.5684271557889805E-2</v>
      </c>
      <c r="R455" s="8">
        <v>454</v>
      </c>
      <c r="S455" s="11">
        <v>277.82900000000001</v>
      </c>
      <c r="T455" s="11">
        <v>291.12093274132798</v>
      </c>
      <c r="U455" s="11">
        <v>264.53706725867102</v>
      </c>
      <c r="V455" s="14">
        <v>0.18819432954896401</v>
      </c>
      <c r="W455" s="14">
        <v>-1.2472226818041401</v>
      </c>
      <c r="X455" s="14">
        <v>9.5684271557889694E-2</v>
      </c>
    </row>
    <row r="456" spans="1:24" x14ac:dyDescent="0.25">
      <c r="A456" s="8">
        <v>455</v>
      </c>
      <c r="B456" s="4" t="s">
        <v>7</v>
      </c>
      <c r="C456" s="5" t="str">
        <f t="shared" si="21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 t="shared" si="19"/>
        <v>6.7968467689068861</v>
      </c>
      <c r="K456" s="11">
        <f t="shared" si="20"/>
        <v>277.04799999999994</v>
      </c>
      <c r="L456" s="11">
        <f>testdata[[#This Row],[sma]]+2*testdata[[#This Row],[stdev]]</f>
        <v>290.64169353781369</v>
      </c>
      <c r="M456" s="11">
        <f>testdata[[#This Row],[sma]]-2*testdata[[#This Row],[stdev]]</f>
        <v>263.4543064621862</v>
      </c>
      <c r="N456" s="14">
        <f>(testdata[[#This Row],[close]]-testdata[[#This Row],[lower]])/(testdata[[#This Row],[upper]]-testdata[[#This Row],[lower]])</f>
        <v>0.17933659914617797</v>
      </c>
      <c r="O456" s="14">
        <f>(testdata[[#This Row],[close]]-testdata[[#This Row],[sma]])/testdata[[#This Row],[stdev]]</f>
        <v>-1.282653603415286</v>
      </c>
      <c r="P456" s="14">
        <f>(testdata[[#This Row],[upper]]-testdata[[#This Row],[lower]])/testdata[[#This Row],[sma]]</f>
        <v>9.8132406931750113E-2</v>
      </c>
      <c r="R456" s="8">
        <v>455</v>
      </c>
      <c r="S456" s="11">
        <v>277.048</v>
      </c>
      <c r="T456" s="11">
        <v>290.64169353781301</v>
      </c>
      <c r="U456" s="11">
        <v>263.45430646218603</v>
      </c>
      <c r="V456" s="14">
        <v>0.179336599146177</v>
      </c>
      <c r="W456" s="14">
        <v>-1.28265360341529</v>
      </c>
      <c r="X456" s="14">
        <v>9.8132406931750293E-2</v>
      </c>
    </row>
    <row r="457" spans="1:24" x14ac:dyDescent="0.25">
      <c r="A457" s="8">
        <v>456</v>
      </c>
      <c r="B457" s="4" t="s">
        <v>7</v>
      </c>
      <c r="C457" s="5" t="str">
        <f t="shared" si="21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 t="shared" si="19"/>
        <v>6.9549066133198334</v>
      </c>
      <c r="K457" s="11">
        <f t="shared" si="20"/>
        <v>276.21200000000005</v>
      </c>
      <c r="L457" s="11">
        <f>testdata[[#This Row],[sma]]+2*testdata[[#This Row],[stdev]]</f>
        <v>290.12181322663969</v>
      </c>
      <c r="M457" s="11">
        <f>testdata[[#This Row],[sma]]-2*testdata[[#This Row],[stdev]]</f>
        <v>262.3021867733604</v>
      </c>
      <c r="N457" s="14">
        <f>(testdata[[#This Row],[close]]-testdata[[#This Row],[lower]])/(testdata[[#This Row],[upper]]-testdata[[#This Row],[lower]])</f>
        <v>0.16778849401442616</v>
      </c>
      <c r="O457" s="14">
        <f>(testdata[[#This Row],[close]]-testdata[[#This Row],[sma]])/testdata[[#This Row],[stdev]]</f>
        <v>-1.328846023942293</v>
      </c>
      <c r="P457" s="14">
        <f>(testdata[[#This Row],[upper]]-testdata[[#This Row],[lower]])/testdata[[#This Row],[sma]]</f>
        <v>0.10071838462224407</v>
      </c>
      <c r="R457" s="8">
        <v>456</v>
      </c>
      <c r="S457" s="11">
        <v>276.21199999999999</v>
      </c>
      <c r="T457" s="11">
        <v>290.12181322663901</v>
      </c>
      <c r="U457" s="11">
        <v>262.30218677336001</v>
      </c>
      <c r="V457" s="14">
        <v>0.167788494014427</v>
      </c>
      <c r="W457" s="14">
        <v>-1.3288460239422899</v>
      </c>
      <c r="X457" s="14">
        <v>0.100718384622244</v>
      </c>
    </row>
    <row r="458" spans="1:24" x14ac:dyDescent="0.25">
      <c r="A458" s="8">
        <v>457</v>
      </c>
      <c r="B458" s="4" t="s">
        <v>7</v>
      </c>
      <c r="C458" s="5" t="str">
        <f t="shared" si="21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 t="shared" si="19"/>
        <v>7.7303889940933752</v>
      </c>
      <c r="K458" s="11">
        <f t="shared" si="20"/>
        <v>275.01400000000001</v>
      </c>
      <c r="L458" s="11">
        <f>testdata[[#This Row],[sma]]+2*testdata[[#This Row],[stdev]]</f>
        <v>290.47477798818676</v>
      </c>
      <c r="M458" s="11">
        <f>testdata[[#This Row],[sma]]-2*testdata[[#This Row],[stdev]]</f>
        <v>259.55322201181326</v>
      </c>
      <c r="N458" s="14">
        <f>(testdata[[#This Row],[close]]-testdata[[#This Row],[lower]])/(testdata[[#This Row],[upper]]-testdata[[#This Row],[lower]])</f>
        <v>-2.1771931927606118E-2</v>
      </c>
      <c r="O458" s="14">
        <f>(testdata[[#This Row],[close]]-testdata[[#This Row],[sma]])/testdata[[#This Row],[stdev]]</f>
        <v>-2.0870877277104243</v>
      </c>
      <c r="P458" s="14">
        <f>(testdata[[#This Row],[upper]]-testdata[[#This Row],[lower]])/testdata[[#This Row],[sma]]</f>
        <v>0.11243629770256604</v>
      </c>
      <c r="R458" s="8">
        <v>457</v>
      </c>
      <c r="S458" s="11">
        <v>275.01400000000001</v>
      </c>
      <c r="T458" s="11">
        <v>290.47477798818602</v>
      </c>
      <c r="U458" s="11">
        <v>259.55322201181298</v>
      </c>
      <c r="V458" s="14">
        <v>-2.1771931927605199E-2</v>
      </c>
      <c r="W458" s="14">
        <v>-2.0870877277104198</v>
      </c>
      <c r="X458" s="14">
        <v>0.112436297702566</v>
      </c>
    </row>
    <row r="459" spans="1:24" x14ac:dyDescent="0.25">
      <c r="A459" s="8">
        <v>458</v>
      </c>
      <c r="B459" s="4" t="s">
        <v>7</v>
      </c>
      <c r="C459" s="5" t="str">
        <f t="shared" si="21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 t="shared" si="19"/>
        <v>7.8512236466680791</v>
      </c>
      <c r="K459" s="11">
        <f t="shared" si="20"/>
        <v>274.00850000000003</v>
      </c>
      <c r="L459" s="11">
        <f>testdata[[#This Row],[sma]]+2*testdata[[#This Row],[stdev]]</f>
        <v>289.71094729333618</v>
      </c>
      <c r="M459" s="11">
        <f>testdata[[#This Row],[sma]]-2*testdata[[#This Row],[stdev]]</f>
        <v>258.30605270666388</v>
      </c>
      <c r="N459" s="14">
        <f>(testdata[[#This Row],[close]]-testdata[[#This Row],[lower]])/(testdata[[#This Row],[upper]]-testdata[[#This Row],[lower]])</f>
        <v>0.16602339737031996</v>
      </c>
      <c r="O459" s="14">
        <f>(testdata[[#This Row],[close]]-testdata[[#This Row],[sma]])/testdata[[#This Row],[stdev]]</f>
        <v>-1.3359064105187195</v>
      </c>
      <c r="P459" s="14">
        <f>(testdata[[#This Row],[upper]]-testdata[[#This Row],[lower]])/testdata[[#This Row],[sma]]</f>
        <v>0.1146128480929325</v>
      </c>
      <c r="R459" s="8">
        <v>458</v>
      </c>
      <c r="S459" s="11">
        <v>274.00850000000003</v>
      </c>
      <c r="T459" s="11">
        <v>289.71094729333601</v>
      </c>
      <c r="U459" s="11">
        <v>258.30605270666302</v>
      </c>
      <c r="V459" s="14">
        <v>0.16602339737032101</v>
      </c>
      <c r="W459" s="14">
        <v>-1.33590641051871</v>
      </c>
      <c r="X459" s="14">
        <v>0.114612848092932</v>
      </c>
    </row>
    <row r="460" spans="1:24" x14ac:dyDescent="0.25">
      <c r="A460" s="8">
        <v>459</v>
      </c>
      <c r="B460" s="4" t="s">
        <v>7</v>
      </c>
      <c r="C460" s="5" t="str">
        <f t="shared" si="21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 t="shared" si="19"/>
        <v>8.1779404497709578</v>
      </c>
      <c r="K460" s="11">
        <f t="shared" si="20"/>
        <v>272.77000000000004</v>
      </c>
      <c r="L460" s="11">
        <f>testdata[[#This Row],[sma]]+2*testdata[[#This Row],[stdev]]</f>
        <v>289.12588089954193</v>
      </c>
      <c r="M460" s="11">
        <f>testdata[[#This Row],[sma]]-2*testdata[[#This Row],[stdev]]</f>
        <v>256.41411910045815</v>
      </c>
      <c r="N460" s="14">
        <f>(testdata[[#This Row],[close]]-testdata[[#This Row],[lower]])/(testdata[[#This Row],[upper]]-testdata[[#This Row],[lower]])</f>
        <v>7.568778822579901E-2</v>
      </c>
      <c r="O460" s="14">
        <f>(testdata[[#This Row],[close]]-testdata[[#This Row],[sma]])/testdata[[#This Row],[stdev]]</f>
        <v>-1.697248847096801</v>
      </c>
      <c r="P460" s="14">
        <f>(testdata[[#This Row],[upper]]-testdata[[#This Row],[lower]])/testdata[[#This Row],[sma]]</f>
        <v>0.11992433845028327</v>
      </c>
      <c r="R460" s="8">
        <v>459</v>
      </c>
      <c r="S460" s="11">
        <v>272.77</v>
      </c>
      <c r="T460" s="11">
        <v>289.12588089954102</v>
      </c>
      <c r="U460" s="11">
        <v>256.41411910045798</v>
      </c>
      <c r="V460" s="14">
        <v>7.5687788225801397E-2</v>
      </c>
      <c r="W460" s="14">
        <v>-1.6972488470967899</v>
      </c>
      <c r="X460" s="14">
        <v>0.119924338450283</v>
      </c>
    </row>
    <row r="461" spans="1:24" x14ac:dyDescent="0.25">
      <c r="A461" s="8">
        <v>460</v>
      </c>
      <c r="B461" s="4" t="s">
        <v>7</v>
      </c>
      <c r="C461" s="5" t="str">
        <f t="shared" si="21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 t="shared" si="19"/>
        <v>8.349102346959226</v>
      </c>
      <c r="K461" s="11">
        <f t="shared" si="20"/>
        <v>271.41000000000003</v>
      </c>
      <c r="L461" s="11">
        <f>testdata[[#This Row],[sma]]+2*testdata[[#This Row],[stdev]]</f>
        <v>288.10820469391848</v>
      </c>
      <c r="M461" s="11">
        <f>testdata[[#This Row],[sma]]-2*testdata[[#This Row],[stdev]]</f>
        <v>254.71179530608157</v>
      </c>
      <c r="N461" s="14">
        <f>(testdata[[#This Row],[close]]-testdata[[#This Row],[lower]])/(testdata[[#This Row],[upper]]-testdata[[#This Row],[lower]])</f>
        <v>8.199099077147147E-2</v>
      </c>
      <c r="O461" s="14">
        <f>(testdata[[#This Row],[close]]-testdata[[#This Row],[sma]])/testdata[[#This Row],[stdev]]</f>
        <v>-1.6720360369141145</v>
      </c>
      <c r="P461" s="14">
        <f>(testdata[[#This Row],[upper]]-testdata[[#This Row],[lower]])/testdata[[#This Row],[sma]]</f>
        <v>0.1230478220693302</v>
      </c>
      <c r="R461" s="8">
        <v>460</v>
      </c>
      <c r="S461" s="11">
        <v>271.41000000000003</v>
      </c>
      <c r="T461" s="11">
        <v>288.10820469391803</v>
      </c>
      <c r="U461" s="11">
        <v>254.711795306081</v>
      </c>
      <c r="V461" s="14">
        <v>8.1990990771472594E-2</v>
      </c>
      <c r="W461" s="14">
        <v>-1.6720360369141001</v>
      </c>
      <c r="X461" s="14">
        <v>0.12304782206933</v>
      </c>
    </row>
    <row r="462" spans="1:24" x14ac:dyDescent="0.25">
      <c r="A462" s="8">
        <v>461</v>
      </c>
      <c r="B462" s="4" t="s">
        <v>7</v>
      </c>
      <c r="C462" s="5" t="str">
        <f t="shared" si="21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 t="shared" si="19"/>
        <v>8.059806743961051</v>
      </c>
      <c r="K462" s="11">
        <f t="shared" si="20"/>
        <v>270.24950000000001</v>
      </c>
      <c r="L462" s="11">
        <f>testdata[[#This Row],[sma]]+2*testdata[[#This Row],[stdev]]</f>
        <v>286.36911348792211</v>
      </c>
      <c r="M462" s="11">
        <f>testdata[[#This Row],[sma]]-2*testdata[[#This Row],[stdev]]</f>
        <v>254.12988651207792</v>
      </c>
      <c r="N462" s="14">
        <f>(testdata[[#This Row],[close]]-testdata[[#This Row],[lower]])/(testdata[[#This Row],[upper]]-testdata[[#This Row],[lower]])</f>
        <v>0.22147285024147512</v>
      </c>
      <c r="O462" s="14">
        <f>(testdata[[#This Row],[close]]-testdata[[#This Row],[sma]])/testdata[[#This Row],[stdev]]</f>
        <v>-1.1141085990340991</v>
      </c>
      <c r="P462" s="14">
        <f>(testdata[[#This Row],[upper]]-testdata[[#This Row],[lower]])/testdata[[#This Row],[sma]]</f>
        <v>0.11929430757816088</v>
      </c>
      <c r="R462" s="8">
        <v>461</v>
      </c>
      <c r="S462" s="11">
        <v>270.24950000000001</v>
      </c>
      <c r="T462" s="11">
        <v>286.36911348792199</v>
      </c>
      <c r="U462" s="11">
        <v>254.12988651207701</v>
      </c>
      <c r="V462" s="14">
        <v>0.221472850241476</v>
      </c>
      <c r="W462" s="14">
        <v>-1.11410859903409</v>
      </c>
      <c r="X462" s="14">
        <v>0.11929430757815999</v>
      </c>
    </row>
    <row r="463" spans="1:24" x14ac:dyDescent="0.25">
      <c r="A463" s="8">
        <v>462</v>
      </c>
      <c r="B463" s="4" t="s">
        <v>7</v>
      </c>
      <c r="C463" s="5" t="str">
        <f t="shared" si="21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 t="shared" si="19"/>
        <v>7.4473360841310257</v>
      </c>
      <c r="K463" s="11">
        <f t="shared" si="20"/>
        <v>269.22050000000002</v>
      </c>
      <c r="L463" s="11">
        <f>testdata[[#This Row],[sma]]+2*testdata[[#This Row],[stdev]]</f>
        <v>284.11517216826206</v>
      </c>
      <c r="M463" s="11">
        <f>testdata[[#This Row],[sma]]-2*testdata[[#This Row],[stdev]]</f>
        <v>254.32582783173797</v>
      </c>
      <c r="N463" s="14">
        <f>(testdata[[#This Row],[close]]-testdata[[#This Row],[lower]])/(testdata[[#This Row],[upper]]-testdata[[#This Row],[lower]])</f>
        <v>0.32676691565605115</v>
      </c>
      <c r="O463" s="14">
        <f>(testdata[[#This Row],[close]]-testdata[[#This Row],[sma]])/testdata[[#This Row],[stdev]]</f>
        <v>-0.69293233737579518</v>
      </c>
      <c r="P463" s="14">
        <f>(testdata[[#This Row],[upper]]-testdata[[#This Row],[lower]])/testdata[[#This Row],[sma]]</f>
        <v>0.11065035662783515</v>
      </c>
      <c r="R463" s="8">
        <v>462</v>
      </c>
      <c r="S463" s="11">
        <v>269.22050000000002</v>
      </c>
      <c r="T463" s="11">
        <v>284.11517216826201</v>
      </c>
      <c r="U463" s="11">
        <v>254.325827831737</v>
      </c>
      <c r="V463" s="14">
        <v>0.32676691565605098</v>
      </c>
      <c r="W463" s="14">
        <v>-0.69293233737579196</v>
      </c>
      <c r="X463" s="14">
        <v>0.110650356627835</v>
      </c>
    </row>
    <row r="464" spans="1:24" x14ac:dyDescent="0.25">
      <c r="A464" s="8">
        <v>463</v>
      </c>
      <c r="B464" s="4" t="s">
        <v>7</v>
      </c>
      <c r="C464" s="5" t="str">
        <f t="shared" si="21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 t="shared" si="19"/>
        <v>6.8144833076323561</v>
      </c>
      <c r="K464" s="11">
        <f t="shared" si="20"/>
        <v>268.44349999999997</v>
      </c>
      <c r="L464" s="11">
        <f>testdata[[#This Row],[sma]]+2*testdata[[#This Row],[stdev]]</f>
        <v>282.07246661526466</v>
      </c>
      <c r="M464" s="11">
        <f>testdata[[#This Row],[sma]]-2*testdata[[#This Row],[stdev]]</f>
        <v>254.81453338473526</v>
      </c>
      <c r="N464" s="14">
        <f>(testdata[[#This Row],[close]]-testdata[[#This Row],[lower]])/(testdata[[#This Row],[upper]]-testdata[[#This Row],[lower]])</f>
        <v>0.44227368646432802</v>
      </c>
      <c r="O464" s="14">
        <f>(testdata[[#This Row],[close]]-testdata[[#This Row],[sma]])/testdata[[#This Row],[stdev]]</f>
        <v>-0.23090525414268989</v>
      </c>
      <c r="P464" s="14">
        <f>(testdata[[#This Row],[upper]]-testdata[[#This Row],[lower]])/testdata[[#This Row],[sma]]</f>
        <v>0.10154067142817541</v>
      </c>
      <c r="R464" s="8">
        <v>463</v>
      </c>
      <c r="S464" s="11">
        <v>268.44349999999997</v>
      </c>
      <c r="T464" s="11">
        <v>282.07246661526398</v>
      </c>
      <c r="U464" s="11">
        <v>254.814533384735</v>
      </c>
      <c r="V464" s="14">
        <v>0.44227368646432602</v>
      </c>
      <c r="W464" s="14">
        <v>-0.230905254142694</v>
      </c>
      <c r="X464" s="14">
        <v>0.10154067142817499</v>
      </c>
    </row>
    <row r="465" spans="1:24" x14ac:dyDescent="0.25">
      <c r="A465" s="8">
        <v>464</v>
      </c>
      <c r="B465" s="4" t="s">
        <v>7</v>
      </c>
      <c r="C465" s="5" t="str">
        <f t="shared" si="21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 t="shared" si="19"/>
        <v>6.2176693985769313</v>
      </c>
      <c r="K465" s="11">
        <f t="shared" si="20"/>
        <v>267.66649999999993</v>
      </c>
      <c r="L465" s="11">
        <f>testdata[[#This Row],[sma]]+2*testdata[[#This Row],[stdev]]</f>
        <v>280.10183879715379</v>
      </c>
      <c r="M465" s="11">
        <f>testdata[[#This Row],[sma]]-2*testdata[[#This Row],[stdev]]</f>
        <v>255.23116120284607</v>
      </c>
      <c r="N465" s="14">
        <f>(testdata[[#This Row],[close]]-testdata[[#This Row],[lower]])/(testdata[[#This Row],[upper]]-testdata[[#This Row],[lower]])</f>
        <v>0.40444570756110687</v>
      </c>
      <c r="O465" s="14">
        <f>(testdata[[#This Row],[close]]-testdata[[#This Row],[sma]])/testdata[[#This Row],[stdev]]</f>
        <v>-0.38221716975557257</v>
      </c>
      <c r="P465" s="14">
        <f>(testdata[[#This Row],[upper]]-testdata[[#This Row],[lower]])/testdata[[#This Row],[sma]]</f>
        <v>9.291666157067742E-2</v>
      </c>
      <c r="R465" s="8">
        <v>464</v>
      </c>
      <c r="S465" s="11">
        <v>267.66649999999998</v>
      </c>
      <c r="T465" s="11">
        <v>280.10183879715299</v>
      </c>
      <c r="U465" s="11">
        <v>255.23116120284601</v>
      </c>
      <c r="V465" s="14">
        <v>0.40444570756110299</v>
      </c>
      <c r="W465" s="14">
        <v>-0.38221716975558701</v>
      </c>
      <c r="X465" s="14">
        <v>9.2916661570677295E-2</v>
      </c>
    </row>
    <row r="466" spans="1:24" x14ac:dyDescent="0.25">
      <c r="A466" s="8">
        <v>465</v>
      </c>
      <c r="B466" s="4" t="s">
        <v>7</v>
      </c>
      <c r="C466" s="5" t="str">
        <f t="shared" si="21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 t="shared" si="19"/>
        <v>5.4352468895166144</v>
      </c>
      <c r="K466" s="11">
        <f t="shared" si="20"/>
        <v>266.96249999999998</v>
      </c>
      <c r="L466" s="11">
        <f>testdata[[#This Row],[sma]]+2*testdata[[#This Row],[stdev]]</f>
        <v>277.83299377903319</v>
      </c>
      <c r="M466" s="11">
        <f>testdata[[#This Row],[sma]]-2*testdata[[#This Row],[stdev]]</f>
        <v>256.09200622096677</v>
      </c>
      <c r="N466" s="14">
        <f>(testdata[[#This Row],[close]]-testdata[[#This Row],[lower]])/(testdata[[#This Row],[upper]]-testdata[[#This Row],[lower]])</f>
        <v>0.49022583498415484</v>
      </c>
      <c r="O466" s="14">
        <f>(testdata[[#This Row],[close]]-testdata[[#This Row],[sma]])/testdata[[#This Row],[stdev]]</f>
        <v>-3.9096660063380494E-2</v>
      </c>
      <c r="P466" s="14">
        <f>(testdata[[#This Row],[upper]]-testdata[[#This Row],[lower]])/testdata[[#This Row],[sma]]</f>
        <v>8.14383576647148E-2</v>
      </c>
      <c r="R466" s="8">
        <v>465</v>
      </c>
      <c r="S466" s="11">
        <v>266.96249999999998</v>
      </c>
      <c r="T466" s="11">
        <v>277.83299377903302</v>
      </c>
      <c r="U466" s="11">
        <v>256.09200622096603</v>
      </c>
      <c r="V466" s="14">
        <v>0.49022583498415301</v>
      </c>
      <c r="W466" s="14">
        <v>-3.9096660063384699E-2</v>
      </c>
      <c r="X466" s="14">
        <v>8.14383576647148E-2</v>
      </c>
    </row>
    <row r="467" spans="1:24" x14ac:dyDescent="0.25">
      <c r="A467" s="8">
        <v>466</v>
      </c>
      <c r="B467" s="4" t="s">
        <v>7</v>
      </c>
      <c r="C467" s="5" t="str">
        <f t="shared" si="21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 t="shared" si="19"/>
        <v>4.4985600751796149</v>
      </c>
      <c r="K467" s="11">
        <f t="shared" si="20"/>
        <v>266.36349999999999</v>
      </c>
      <c r="L467" s="11">
        <f>testdata[[#This Row],[sma]]+2*testdata[[#This Row],[stdev]]</f>
        <v>275.36062015035924</v>
      </c>
      <c r="M467" s="11">
        <f>testdata[[#This Row],[sma]]-2*testdata[[#This Row],[stdev]]</f>
        <v>257.36637984964074</v>
      </c>
      <c r="N467" s="14">
        <f>(testdata[[#This Row],[close]]-testdata[[#This Row],[lower]])/(testdata[[#This Row],[upper]]-testdata[[#This Row],[lower]])</f>
        <v>0.61539803655490233</v>
      </c>
      <c r="O467" s="14">
        <f>(testdata[[#This Row],[close]]-testdata[[#This Row],[sma]])/testdata[[#This Row],[stdev]]</f>
        <v>0.46159214621961031</v>
      </c>
      <c r="P467" s="14">
        <f>(testdata[[#This Row],[upper]]-testdata[[#This Row],[lower]])/testdata[[#This Row],[sma]]</f>
        <v>6.7555202949047086E-2</v>
      </c>
      <c r="R467" s="8">
        <v>466</v>
      </c>
      <c r="S467" s="11">
        <v>266.36349999999999</v>
      </c>
      <c r="T467" s="11">
        <v>275.36062015035901</v>
      </c>
      <c r="U467" s="11">
        <v>257.36637984964</v>
      </c>
      <c r="V467" s="14">
        <v>0.615398036554901</v>
      </c>
      <c r="W467" s="14">
        <v>0.46159214621960698</v>
      </c>
      <c r="X467" s="14">
        <v>6.7555202949046905E-2</v>
      </c>
    </row>
    <row r="468" spans="1:24" x14ac:dyDescent="0.25">
      <c r="A468" s="8">
        <v>467</v>
      </c>
      <c r="B468" s="4" t="s">
        <v>7</v>
      </c>
      <c r="C468" s="5" t="str">
        <f t="shared" si="21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 t="shared" si="19"/>
        <v>4.684269847051941</v>
      </c>
      <c r="K468" s="11">
        <f t="shared" si="20"/>
        <v>266.49599999999992</v>
      </c>
      <c r="L468" s="11">
        <f>testdata[[#This Row],[sma]]+2*testdata[[#This Row],[stdev]]</f>
        <v>275.86453969410383</v>
      </c>
      <c r="M468" s="11">
        <f>testdata[[#This Row],[sma]]-2*testdata[[#This Row],[stdev]]</f>
        <v>257.12746030589602</v>
      </c>
      <c r="N468" s="14">
        <f>(testdata[[#This Row],[close]]-testdata[[#This Row],[lower]])/(testdata[[#This Row],[upper]]-testdata[[#This Row],[lower]])</f>
        <v>0.91062963125631513</v>
      </c>
      <c r="O468" s="14">
        <f>(testdata[[#This Row],[close]]-testdata[[#This Row],[sma]])/testdata[[#This Row],[stdev]]</f>
        <v>1.6425185250252641</v>
      </c>
      <c r="P468" s="14">
        <f>(testdata[[#This Row],[upper]]-testdata[[#This Row],[lower]])/testdata[[#This Row],[sma]]</f>
        <v>7.0309045494896014E-2</v>
      </c>
      <c r="R468" s="8">
        <v>467</v>
      </c>
      <c r="S468" s="11">
        <v>266.49599999999998</v>
      </c>
      <c r="T468" s="11">
        <v>275.86453969410297</v>
      </c>
      <c r="U468" s="11">
        <v>257.12746030589602</v>
      </c>
      <c r="V468" s="14">
        <v>0.91062963125631202</v>
      </c>
      <c r="W468" s="14">
        <v>1.6425185250252401</v>
      </c>
      <c r="X468" s="14">
        <v>7.0309045494895805E-2</v>
      </c>
    </row>
    <row r="469" spans="1:24" x14ac:dyDescent="0.25">
      <c r="A469" s="8">
        <v>468</v>
      </c>
      <c r="B469" s="4" t="s">
        <v>7</v>
      </c>
      <c r="C469" s="5" t="str">
        <f t="shared" si="21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 t="shared" si="19"/>
        <v>4.9316344907140079</v>
      </c>
      <c r="K469" s="11">
        <f t="shared" si="20"/>
        <v>266.90249999999992</v>
      </c>
      <c r="L469" s="11">
        <f>testdata[[#This Row],[sma]]+2*testdata[[#This Row],[stdev]]</f>
        <v>276.76576898142793</v>
      </c>
      <c r="M469" s="11">
        <f>testdata[[#This Row],[sma]]-2*testdata[[#This Row],[stdev]]</f>
        <v>257.03923101857191</v>
      </c>
      <c r="N469" s="14">
        <f>(testdata[[#This Row],[close]]-testdata[[#This Row],[lower]])/(testdata[[#This Row],[upper]]-testdata[[#This Row],[lower]])</f>
        <v>0.84407963590877266</v>
      </c>
      <c r="O469" s="14">
        <f>(testdata[[#This Row],[close]]-testdata[[#This Row],[sma]])/testdata[[#This Row],[stdev]]</f>
        <v>1.3763185436350895</v>
      </c>
      <c r="P469" s="14">
        <f>(testdata[[#This Row],[upper]]-testdata[[#This Row],[lower]])/testdata[[#This Row],[sma]]</f>
        <v>7.3909153952683174E-2</v>
      </c>
      <c r="R469" s="8">
        <v>468</v>
      </c>
      <c r="S469" s="11">
        <v>266.90249999999997</v>
      </c>
      <c r="T469" s="11">
        <v>276.76576898142798</v>
      </c>
      <c r="U469" s="11">
        <v>257.039231018571</v>
      </c>
      <c r="V469" s="14">
        <v>0.844079635908768</v>
      </c>
      <c r="W469" s="14">
        <v>1.37631854363507</v>
      </c>
      <c r="X469" s="14">
        <v>7.3909153952683201E-2</v>
      </c>
    </row>
    <row r="470" spans="1:24" x14ac:dyDescent="0.25">
      <c r="A470" s="8">
        <v>469</v>
      </c>
      <c r="B470" s="4" t="s">
        <v>7</v>
      </c>
      <c r="C470" s="5" t="str">
        <f t="shared" si="21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 t="shared" ref="J470:J503" si="22">_xlfn.STDEV.P(H451:H470)</f>
        <v>4.9885207226190813</v>
      </c>
      <c r="K470" s="11">
        <f t="shared" ref="K470:K503" si="23">AVERAGE(H451:H470)</f>
        <v>266.99099999999987</v>
      </c>
      <c r="L470" s="11">
        <f>testdata[[#This Row],[sma]]+2*testdata[[#This Row],[stdev]]</f>
        <v>276.96804144523804</v>
      </c>
      <c r="M470" s="11">
        <f>testdata[[#This Row],[sma]]-2*testdata[[#This Row],[stdev]]</f>
        <v>257.0139585547617</v>
      </c>
      <c r="N470" s="14">
        <f>(testdata[[#This Row],[close]]-testdata[[#This Row],[lower]])/(testdata[[#This Row],[upper]]-testdata[[#This Row],[lower]])</f>
        <v>0.70191356436246266</v>
      </c>
      <c r="O470" s="14">
        <f>(testdata[[#This Row],[close]]-testdata[[#This Row],[sma]])/testdata[[#This Row],[stdev]]</f>
        <v>0.80765425744985131</v>
      </c>
      <c r="P470" s="14">
        <f>(testdata[[#This Row],[upper]]-testdata[[#This Row],[lower]])/testdata[[#This Row],[sma]]</f>
        <v>7.4736912069981204E-2</v>
      </c>
      <c r="R470" s="8">
        <v>469</v>
      </c>
      <c r="S470" s="11">
        <v>266.99099999999999</v>
      </c>
      <c r="T470" s="11">
        <v>276.96804144523799</v>
      </c>
      <c r="U470" s="11">
        <v>257.01395855476102</v>
      </c>
      <c r="V470" s="14">
        <v>0.701913564362457</v>
      </c>
      <c r="W470" s="14">
        <v>0.80765425744982899</v>
      </c>
      <c r="X470" s="14">
        <v>7.4736912069980996E-2</v>
      </c>
    </row>
    <row r="471" spans="1:24" x14ac:dyDescent="0.25">
      <c r="A471" s="8">
        <v>470</v>
      </c>
      <c r="B471" s="4" t="s">
        <v>7</v>
      </c>
      <c r="C471" s="5" t="str">
        <f t="shared" si="21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 t="shared" si="22"/>
        <v>4.990336937522355</v>
      </c>
      <c r="K471" s="11">
        <f t="shared" si="23"/>
        <v>266.90149999999988</v>
      </c>
      <c r="L471" s="11">
        <f>testdata[[#This Row],[sma]]+2*testdata[[#This Row],[stdev]]</f>
        <v>276.8821738750446</v>
      </c>
      <c r="M471" s="11">
        <f>testdata[[#This Row],[sma]]-2*testdata[[#This Row],[stdev]]</f>
        <v>256.92082612495517</v>
      </c>
      <c r="N471" s="14">
        <f>(testdata[[#This Row],[close]]-testdata[[#This Row],[lower]])/(testdata[[#This Row],[upper]]-testdata[[#This Row],[lower]])</f>
        <v>0.45233287792425569</v>
      </c>
      <c r="O471" s="14">
        <f>(testdata[[#This Row],[close]]-testdata[[#This Row],[sma]])/testdata[[#This Row],[stdev]]</f>
        <v>-0.19066848830297722</v>
      </c>
      <c r="P471" s="14">
        <f>(testdata[[#This Row],[upper]]-testdata[[#This Row],[lower]])/testdata[[#This Row],[sma]]</f>
        <v>7.478919282989957E-2</v>
      </c>
      <c r="R471" s="8">
        <v>470</v>
      </c>
      <c r="S471" s="11">
        <v>266.9015</v>
      </c>
      <c r="T471" s="11">
        <v>276.88217387504397</v>
      </c>
      <c r="U471" s="11">
        <v>256.920826124955</v>
      </c>
      <c r="V471" s="14">
        <v>0.45233287792424998</v>
      </c>
      <c r="W471" s="14">
        <v>-0.19066848830299701</v>
      </c>
      <c r="X471" s="14">
        <v>7.4789192829899501E-2</v>
      </c>
    </row>
    <row r="472" spans="1:24" x14ac:dyDescent="0.25">
      <c r="A472" s="8">
        <v>471</v>
      </c>
      <c r="B472" s="4" t="s">
        <v>7</v>
      </c>
      <c r="C472" s="5" t="str">
        <f t="shared" si="21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 t="shared" si="22"/>
        <v>4.7546140484796462</v>
      </c>
      <c r="K472" s="11">
        <f t="shared" si="23"/>
        <v>266.4944999999999</v>
      </c>
      <c r="L472" s="11">
        <f>testdata[[#This Row],[sma]]+2*testdata[[#This Row],[stdev]]</f>
        <v>276.00372809695921</v>
      </c>
      <c r="M472" s="11">
        <f>testdata[[#This Row],[sma]]-2*testdata[[#This Row],[stdev]]</f>
        <v>256.9852719030406</v>
      </c>
      <c r="N472" s="14">
        <f>(testdata[[#This Row],[close]]-testdata[[#This Row],[lower]])/(testdata[[#This Row],[upper]]-testdata[[#This Row],[lower]])</f>
        <v>0.44507966422984924</v>
      </c>
      <c r="O472" s="14">
        <f>(testdata[[#This Row],[close]]-testdata[[#This Row],[sma]])/testdata[[#This Row],[stdev]]</f>
        <v>-0.21968134308060344</v>
      </c>
      <c r="P472" s="14">
        <f>(testdata[[#This Row],[upper]]-testdata[[#This Row],[lower]])/testdata[[#This Row],[sma]]</f>
        <v>7.1365285939929773E-2</v>
      </c>
      <c r="R472" s="8">
        <v>471</v>
      </c>
      <c r="S472" s="11">
        <v>266.49450000000002</v>
      </c>
      <c r="T472" s="11">
        <v>276.00372809695898</v>
      </c>
      <c r="U472" s="11">
        <v>256.98527190303997</v>
      </c>
      <c r="V472" s="14">
        <v>0.44507966422984402</v>
      </c>
      <c r="W472" s="14">
        <v>-0.21968134308062101</v>
      </c>
      <c r="X472" s="14">
        <v>7.1365285939929704E-2</v>
      </c>
    </row>
    <row r="473" spans="1:24" x14ac:dyDescent="0.25">
      <c r="A473" s="8">
        <v>472</v>
      </c>
      <c r="B473" s="4" t="s">
        <v>7</v>
      </c>
      <c r="C473" s="5" t="str">
        <f t="shared" si="21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 t="shared" si="22"/>
        <v>4.4956484237538001</v>
      </c>
      <c r="K473" s="11">
        <f t="shared" si="23"/>
        <v>265.9944999999999</v>
      </c>
      <c r="L473" s="11">
        <f>testdata[[#This Row],[sma]]+2*testdata[[#This Row],[stdev]]</f>
        <v>274.98579684750752</v>
      </c>
      <c r="M473" s="11">
        <f>testdata[[#This Row],[sma]]-2*testdata[[#This Row],[stdev]]</f>
        <v>257.00320315249229</v>
      </c>
      <c r="N473" s="14">
        <f>(testdata[[#This Row],[close]]-testdata[[#This Row],[lower]])/(testdata[[#This Row],[upper]]-testdata[[#This Row],[lower]])</f>
        <v>0.36906783081838834</v>
      </c>
      <c r="O473" s="14">
        <f>(testdata[[#This Row],[close]]-testdata[[#This Row],[sma]])/testdata[[#This Row],[stdev]]</f>
        <v>-0.5237286767264473</v>
      </c>
      <c r="P473" s="14">
        <f>(testdata[[#This Row],[upper]]-testdata[[#This Row],[lower]])/testdata[[#This Row],[sma]]</f>
        <v>6.7605133546051632E-2</v>
      </c>
      <c r="R473" s="8">
        <v>472</v>
      </c>
      <c r="S473" s="11">
        <v>265.99450000000002</v>
      </c>
      <c r="T473" s="11">
        <v>274.985796847507</v>
      </c>
      <c r="U473" s="11">
        <v>257.00320315249201</v>
      </c>
      <c r="V473" s="14">
        <v>0.36906783081838301</v>
      </c>
      <c r="W473" s="14">
        <v>-0.52372867672646495</v>
      </c>
      <c r="X473" s="14">
        <v>6.7605133546051493E-2</v>
      </c>
    </row>
    <row r="474" spans="1:24" x14ac:dyDescent="0.25">
      <c r="A474" s="8">
        <v>473</v>
      </c>
      <c r="B474" s="4" t="s">
        <v>7</v>
      </c>
      <c r="C474" s="5" t="str">
        <f t="shared" si="21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 t="shared" si="22"/>
        <v>4.4168557538140218</v>
      </c>
      <c r="K474" s="11">
        <f t="shared" si="23"/>
        <v>265.8295</v>
      </c>
      <c r="L474" s="11">
        <f>testdata[[#This Row],[sma]]+2*testdata[[#This Row],[stdev]]</f>
        <v>274.66321150762803</v>
      </c>
      <c r="M474" s="11">
        <f>testdata[[#This Row],[sma]]-2*testdata[[#This Row],[stdev]]</f>
        <v>256.99578849237196</v>
      </c>
      <c r="N474" s="14">
        <f>(testdata[[#This Row],[close]]-testdata[[#This Row],[lower]])/(testdata[[#This Row],[upper]]-testdata[[#This Row],[lower]])</f>
        <v>0.53172505687535698</v>
      </c>
      <c r="O474" s="14">
        <f>(testdata[[#This Row],[close]]-testdata[[#This Row],[sma]])/testdata[[#This Row],[stdev]]</f>
        <v>0.12690022750142796</v>
      </c>
      <c r="P474" s="14">
        <f>(testdata[[#This Row],[upper]]-testdata[[#This Row],[lower]])/testdata[[#This Row],[sma]]</f>
        <v>6.6461483828002821E-2</v>
      </c>
      <c r="R474" s="8">
        <v>473</v>
      </c>
      <c r="S474" s="11">
        <v>265.8295</v>
      </c>
      <c r="T474" s="11">
        <v>274.66321150762798</v>
      </c>
      <c r="U474" s="11">
        <v>256.99578849237099</v>
      </c>
      <c r="V474" s="14">
        <v>0.53172505687535698</v>
      </c>
      <c r="W474" s="14">
        <v>0.12690022750143001</v>
      </c>
      <c r="X474" s="14">
        <v>6.6461483828002793E-2</v>
      </c>
    </row>
    <row r="475" spans="1:24" x14ac:dyDescent="0.25">
      <c r="A475" s="8">
        <v>474</v>
      </c>
      <c r="B475" s="4" t="s">
        <v>7</v>
      </c>
      <c r="C475" s="5" t="str">
        <f t="shared" si="21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 t="shared" si="22"/>
        <v>4.3454899321020202</v>
      </c>
      <c r="K475" s="11">
        <f t="shared" si="23"/>
        <v>265.70650000000001</v>
      </c>
      <c r="L475" s="11">
        <f>testdata[[#This Row],[sma]]+2*testdata[[#This Row],[stdev]]</f>
        <v>274.39747986420406</v>
      </c>
      <c r="M475" s="11">
        <f>testdata[[#This Row],[sma]]-2*testdata[[#This Row],[stdev]]</f>
        <v>257.01552013579595</v>
      </c>
      <c r="N475" s="14">
        <f>(testdata[[#This Row],[close]]-testdata[[#This Row],[lower]])/(testdata[[#This Row],[upper]]-testdata[[#This Row],[lower]])</f>
        <v>0.57901870798579791</v>
      </c>
      <c r="O475" s="14">
        <f>(testdata[[#This Row],[close]]-testdata[[#This Row],[sma]])/testdata[[#This Row],[stdev]]</f>
        <v>0.31607483194319197</v>
      </c>
      <c r="P475" s="14">
        <f>(testdata[[#This Row],[upper]]-testdata[[#This Row],[lower]])/testdata[[#This Row],[sma]]</f>
        <v>6.541789428714806E-2</v>
      </c>
      <c r="R475" s="8">
        <v>474</v>
      </c>
      <c r="S475" s="11">
        <v>265.70650000000001</v>
      </c>
      <c r="T475" s="11">
        <v>274.397479864204</v>
      </c>
      <c r="U475" s="11">
        <v>257.01552013579499</v>
      </c>
      <c r="V475" s="14">
        <v>0.57901870798579902</v>
      </c>
      <c r="W475" s="14">
        <v>0.31607483194319602</v>
      </c>
      <c r="X475" s="14">
        <v>6.5417894287147907E-2</v>
      </c>
    </row>
    <row r="476" spans="1:24" x14ac:dyDescent="0.25">
      <c r="A476" s="8">
        <v>475</v>
      </c>
      <c r="B476" s="4" t="s">
        <v>7</v>
      </c>
      <c r="C476" s="5" t="str">
        <f t="shared" si="21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 t="shared" si="22"/>
        <v>4.3529395527620212</v>
      </c>
      <c r="K476" s="11">
        <f t="shared" si="23"/>
        <v>265.41849999999999</v>
      </c>
      <c r="L476" s="11">
        <f>testdata[[#This Row],[sma]]+2*testdata[[#This Row],[stdev]]</f>
        <v>274.12437910552404</v>
      </c>
      <c r="M476" s="11">
        <f>testdata[[#This Row],[sma]]-2*testdata[[#This Row],[stdev]]</f>
        <v>256.71262089447595</v>
      </c>
      <c r="N476" s="14">
        <f>(testdata[[#This Row],[close]]-testdata[[#This Row],[lower]])/(testdata[[#This Row],[upper]]-testdata[[#This Row],[lower]])</f>
        <v>0.33640365519246795</v>
      </c>
      <c r="O476" s="14">
        <f>(testdata[[#This Row],[close]]-testdata[[#This Row],[sma]])/testdata[[#This Row],[stdev]]</f>
        <v>-0.65438537923012852</v>
      </c>
      <c r="P476" s="14">
        <f>(testdata[[#This Row],[upper]]-testdata[[#This Row],[lower]])/testdata[[#This Row],[sma]]</f>
        <v>6.5601147663211484E-2</v>
      </c>
      <c r="R476" s="8">
        <v>475</v>
      </c>
      <c r="S476" s="11">
        <v>265.41849999999999</v>
      </c>
      <c r="T476" s="11">
        <v>274.12437910552399</v>
      </c>
      <c r="U476" s="11">
        <v>256.71262089447498</v>
      </c>
      <c r="V476" s="14">
        <v>0.33640365519246701</v>
      </c>
      <c r="W476" s="14">
        <v>-0.65438537923012796</v>
      </c>
      <c r="X476" s="14">
        <v>6.5601147663211401E-2</v>
      </c>
    </row>
    <row r="477" spans="1:24" x14ac:dyDescent="0.25">
      <c r="A477" s="8">
        <v>476</v>
      </c>
      <c r="B477" s="4" t="s">
        <v>7</v>
      </c>
      <c r="C477" s="5" t="str">
        <f t="shared" si="21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 t="shared" si="22"/>
        <v>4.6459019307342277</v>
      </c>
      <c r="K477" s="11">
        <f t="shared" si="23"/>
        <v>264.95549999999997</v>
      </c>
      <c r="L477" s="11">
        <f>testdata[[#This Row],[sma]]+2*testdata[[#This Row],[stdev]]</f>
        <v>274.24730386146842</v>
      </c>
      <c r="M477" s="11">
        <f>testdata[[#This Row],[sma]]-2*testdata[[#This Row],[stdev]]</f>
        <v>255.66369613853152</v>
      </c>
      <c r="N477" s="14">
        <f>(testdata[[#This Row],[close]]-testdata[[#This Row],[lower]])/(testdata[[#This Row],[upper]]-testdata[[#This Row],[lower]])</f>
        <v>0.11011338013462257</v>
      </c>
      <c r="O477" s="14">
        <f>(testdata[[#This Row],[close]]-testdata[[#This Row],[sma]])/testdata[[#This Row],[stdev]]</f>
        <v>-1.559546479461509</v>
      </c>
      <c r="P477" s="14">
        <f>(testdata[[#This Row],[upper]]-testdata[[#This Row],[lower]])/testdata[[#This Row],[sma]]</f>
        <v>7.0138599587239767E-2</v>
      </c>
      <c r="R477" s="8">
        <v>476</v>
      </c>
      <c r="S477" s="11">
        <v>264.95549999999997</v>
      </c>
      <c r="T477" s="11">
        <v>274.24730386146803</v>
      </c>
      <c r="U477" s="11">
        <v>255.66369613853101</v>
      </c>
      <c r="V477" s="14">
        <v>0.110113380134622</v>
      </c>
      <c r="W477" s="14">
        <v>-1.5595464794614999</v>
      </c>
      <c r="X477" s="14">
        <v>7.0138599587239794E-2</v>
      </c>
    </row>
    <row r="478" spans="1:24" x14ac:dyDescent="0.25">
      <c r="A478" s="8">
        <v>477</v>
      </c>
      <c r="B478" s="4" t="s">
        <v>7</v>
      </c>
      <c r="C478" s="5" t="str">
        <f t="shared" si="21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 t="shared" si="22"/>
        <v>4.6659344991116232</v>
      </c>
      <c r="K478" s="11">
        <f t="shared" si="23"/>
        <v>264.94049999999999</v>
      </c>
      <c r="L478" s="11">
        <f>testdata[[#This Row],[sma]]+2*testdata[[#This Row],[stdev]]</f>
        <v>274.27236899822321</v>
      </c>
      <c r="M478" s="11">
        <f>testdata[[#This Row],[sma]]-2*testdata[[#This Row],[stdev]]</f>
        <v>255.60863100177673</v>
      </c>
      <c r="N478" s="14">
        <f>(testdata[[#This Row],[close]]-testdata[[#This Row],[lower]])/(testdata[[#This Row],[upper]]-testdata[[#This Row],[lower]])</f>
        <v>0.1592054602775175</v>
      </c>
      <c r="O478" s="14">
        <f>(testdata[[#This Row],[close]]-testdata[[#This Row],[sma]])/testdata[[#This Row],[stdev]]</f>
        <v>-1.3631781588899325</v>
      </c>
      <c r="P478" s="14">
        <f>(testdata[[#This Row],[upper]]-testdata[[#This Row],[lower]])/testdata[[#This Row],[sma]]</f>
        <v>7.0445016886608453E-2</v>
      </c>
      <c r="R478" s="8">
        <v>477</v>
      </c>
      <c r="S478" s="11">
        <v>264.94049999999999</v>
      </c>
      <c r="T478" s="11">
        <v>274.27236899822299</v>
      </c>
      <c r="U478" s="11">
        <v>255.60863100177599</v>
      </c>
      <c r="V478" s="14">
        <v>0.159205460277516</v>
      </c>
      <c r="W478" s="14">
        <v>-1.3631781588899301</v>
      </c>
      <c r="X478" s="14">
        <v>7.0445016886608397E-2</v>
      </c>
    </row>
    <row r="479" spans="1:24" x14ac:dyDescent="0.25">
      <c r="A479" s="8">
        <v>478</v>
      </c>
      <c r="B479" s="4" t="s">
        <v>7</v>
      </c>
      <c r="C479" s="5" t="str">
        <f t="shared" si="21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 t="shared" si="22"/>
        <v>4.9823577501018548</v>
      </c>
      <c r="K479" s="11">
        <f t="shared" si="23"/>
        <v>264.60749999999996</v>
      </c>
      <c r="L479" s="11">
        <f>testdata[[#This Row],[sma]]+2*testdata[[#This Row],[stdev]]</f>
        <v>274.5722155002037</v>
      </c>
      <c r="M479" s="11">
        <f>testdata[[#This Row],[sma]]-2*testdata[[#This Row],[stdev]]</f>
        <v>254.64278449979625</v>
      </c>
      <c r="N479" s="14">
        <f>(testdata[[#This Row],[close]]-testdata[[#This Row],[lower]])/(testdata[[#This Row],[upper]]-testdata[[#This Row],[lower]])</f>
        <v>0.11125332680890057</v>
      </c>
      <c r="O479" s="14">
        <f>(testdata[[#This Row],[close]]-testdata[[#This Row],[sma]])/testdata[[#This Row],[stdev]]</f>
        <v>-1.5549866927643972</v>
      </c>
      <c r="P479" s="14">
        <f>(testdata[[#This Row],[upper]]-testdata[[#This Row],[lower]])/testdata[[#This Row],[sma]]</f>
        <v>7.5316954358464708E-2</v>
      </c>
      <c r="R479" s="8">
        <v>478</v>
      </c>
      <c r="S479" s="11">
        <v>264.60750000000002</v>
      </c>
      <c r="T479" s="11">
        <v>274.57221550020301</v>
      </c>
      <c r="U479" s="11">
        <v>254.64278449979599</v>
      </c>
      <c r="V479" s="14">
        <v>0.111253326808898</v>
      </c>
      <c r="W479" s="14">
        <v>-1.5549866927644</v>
      </c>
      <c r="X479" s="14">
        <v>7.5316954358464597E-2</v>
      </c>
    </row>
    <row r="480" spans="1:24" x14ac:dyDescent="0.25">
      <c r="A480" s="8">
        <v>479</v>
      </c>
      <c r="B480" s="4" t="s">
        <v>7</v>
      </c>
      <c r="C480" s="5" t="str">
        <f t="shared" si="21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 t="shared" si="22"/>
        <v>4.8814927020328538</v>
      </c>
      <c r="K480" s="11">
        <f t="shared" si="23"/>
        <v>264.71299999999997</v>
      </c>
      <c r="L480" s="11">
        <f>testdata[[#This Row],[sma]]+2*testdata[[#This Row],[stdev]]</f>
        <v>274.47598540406568</v>
      </c>
      <c r="M480" s="11">
        <f>testdata[[#This Row],[sma]]-2*testdata[[#This Row],[stdev]]</f>
        <v>254.95001459593425</v>
      </c>
      <c r="N480" s="14">
        <f>(testdata[[#This Row],[close]]-testdata[[#This Row],[lower]])/(testdata[[#This Row],[upper]]-testdata[[#This Row],[lower]])</f>
        <v>0.30984300158567701</v>
      </c>
      <c r="O480" s="14">
        <f>(testdata[[#This Row],[close]]-testdata[[#This Row],[sma]])/testdata[[#This Row],[stdev]]</f>
        <v>-0.76062799365729261</v>
      </c>
      <c r="P480" s="14">
        <f>(testdata[[#This Row],[upper]]-testdata[[#This Row],[lower]])/testdata[[#This Row],[sma]]</f>
        <v>7.3762795208892035E-2</v>
      </c>
      <c r="R480" s="8">
        <v>479</v>
      </c>
      <c r="S480" s="11">
        <v>264.71300000000002</v>
      </c>
      <c r="T480" s="11">
        <v>274.475985404065</v>
      </c>
      <c r="U480" s="11">
        <v>254.95001459593399</v>
      </c>
      <c r="V480" s="14">
        <v>0.30984300158567402</v>
      </c>
      <c r="W480" s="14">
        <v>-0.76062799365730005</v>
      </c>
      <c r="X480" s="14">
        <v>7.3762795208891799E-2</v>
      </c>
    </row>
    <row r="481" spans="1:24" x14ac:dyDescent="0.25">
      <c r="A481" s="8">
        <v>480</v>
      </c>
      <c r="B481" s="4" t="s">
        <v>7</v>
      </c>
      <c r="C481" s="5" t="str">
        <f t="shared" si="21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 t="shared" si="22"/>
        <v>4.6415131961462741</v>
      </c>
      <c r="K481" s="11">
        <f t="shared" si="23"/>
        <v>264.93449999999996</v>
      </c>
      <c r="L481" s="11">
        <f>testdata[[#This Row],[sma]]+2*testdata[[#This Row],[stdev]]</f>
        <v>274.21752639229248</v>
      </c>
      <c r="M481" s="11">
        <f>testdata[[#This Row],[sma]]-2*testdata[[#This Row],[stdev]]</f>
        <v>255.6514736077074</v>
      </c>
      <c r="N481" s="14">
        <f>(testdata[[#This Row],[close]]-testdata[[#This Row],[lower]])/(testdata[[#This Row],[upper]]-testdata[[#This Row],[lower]])</f>
        <v>0.33547930001922538</v>
      </c>
      <c r="O481" s="14">
        <f>(testdata[[#This Row],[close]]-testdata[[#This Row],[sma]])/testdata[[#This Row],[stdev]]</f>
        <v>-0.65808279992310104</v>
      </c>
      <c r="P481" s="14">
        <f>(testdata[[#This Row],[upper]]-testdata[[#This Row],[lower]])/testdata[[#This Row],[sma]]</f>
        <v>7.0077897686352988E-2</v>
      </c>
      <c r="R481" s="8">
        <v>480</v>
      </c>
      <c r="S481" s="11">
        <v>264.93450000000001</v>
      </c>
      <c r="T481" s="11">
        <v>274.21752639229197</v>
      </c>
      <c r="U481" s="11">
        <v>255.651473607707</v>
      </c>
      <c r="V481" s="14">
        <v>0.33547930001922199</v>
      </c>
      <c r="W481" s="14">
        <v>-0.65808279992310903</v>
      </c>
      <c r="X481" s="14">
        <v>7.0077897686352905E-2</v>
      </c>
    </row>
    <row r="482" spans="1:24" x14ac:dyDescent="0.25">
      <c r="A482" s="8">
        <v>481</v>
      </c>
      <c r="B482" s="4" t="s">
        <v>7</v>
      </c>
      <c r="C482" s="5" t="str">
        <f t="shared" si="21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 t="shared" si="22"/>
        <v>4.6048531735550489</v>
      </c>
      <c r="K482" s="11">
        <f t="shared" si="23"/>
        <v>265.26650000000001</v>
      </c>
      <c r="L482" s="11">
        <f>testdata[[#This Row],[sma]]+2*testdata[[#This Row],[stdev]]</f>
        <v>274.47620634711012</v>
      </c>
      <c r="M482" s="11">
        <f>testdata[[#This Row],[sma]]-2*testdata[[#This Row],[stdev]]</f>
        <v>256.05679365288989</v>
      </c>
      <c r="N482" s="14">
        <f>(testdata[[#This Row],[close]]-testdata[[#This Row],[lower]])/(testdata[[#This Row],[upper]]-testdata[[#This Row],[lower]])</f>
        <v>0.64351706234528927</v>
      </c>
      <c r="O482" s="14">
        <f>(testdata[[#This Row],[close]]-testdata[[#This Row],[sma]])/testdata[[#This Row],[stdev]]</f>
        <v>0.57406824938115819</v>
      </c>
      <c r="P482" s="14">
        <f>(testdata[[#This Row],[upper]]-testdata[[#This Row],[lower]])/testdata[[#This Row],[sma]]</f>
        <v>6.943738728493884E-2</v>
      </c>
      <c r="R482" s="8">
        <v>481</v>
      </c>
      <c r="S482" s="11">
        <v>265.26650000000001</v>
      </c>
      <c r="T482" s="11">
        <v>274.47620634711001</v>
      </c>
      <c r="U482" s="11">
        <v>256.05679365288898</v>
      </c>
      <c r="V482" s="14">
        <v>0.64351706234528805</v>
      </c>
      <c r="W482" s="14">
        <v>0.57406824938115397</v>
      </c>
      <c r="X482" s="14">
        <v>6.9437387284938701E-2</v>
      </c>
    </row>
    <row r="483" spans="1:24" x14ac:dyDescent="0.25">
      <c r="A483" s="8">
        <v>482</v>
      </c>
      <c r="B483" s="4" t="s">
        <v>7</v>
      </c>
      <c r="C483" s="5" t="str">
        <f t="shared" si="21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 t="shared" si="22"/>
        <v>4.6171484706472254</v>
      </c>
      <c r="K483" s="11">
        <f t="shared" si="23"/>
        <v>265.42999999999995</v>
      </c>
      <c r="L483" s="11">
        <f>testdata[[#This Row],[sma]]+2*testdata[[#This Row],[stdev]]</f>
        <v>274.66429694129442</v>
      </c>
      <c r="M483" s="11">
        <f>testdata[[#This Row],[sma]]-2*testdata[[#This Row],[stdev]]</f>
        <v>256.19570305870548</v>
      </c>
      <c r="N483" s="14">
        <f>(testdata[[#This Row],[close]]-testdata[[#This Row],[lower]])/(testdata[[#This Row],[upper]]-testdata[[#This Row],[lower]])</f>
        <v>0.60287735016964328</v>
      </c>
      <c r="O483" s="14">
        <f>(testdata[[#This Row],[close]]-testdata[[#This Row],[sma]])/testdata[[#This Row],[stdev]]</f>
        <v>0.41150940067857394</v>
      </c>
      <c r="P483" s="14">
        <f>(testdata[[#This Row],[upper]]-testdata[[#This Row],[lower]])/testdata[[#This Row],[sma]]</f>
        <v>6.9579903863877302E-2</v>
      </c>
      <c r="R483" s="8">
        <v>482</v>
      </c>
      <c r="S483" s="11">
        <v>265.43</v>
      </c>
      <c r="T483" s="11">
        <v>274.66429694129403</v>
      </c>
      <c r="U483" s="11">
        <v>256.19570305870502</v>
      </c>
      <c r="V483" s="14">
        <v>0.60287735016964095</v>
      </c>
      <c r="W483" s="14">
        <v>0.41150940067856601</v>
      </c>
      <c r="X483" s="14">
        <v>6.9579903863877093E-2</v>
      </c>
    </row>
    <row r="484" spans="1:24" x14ac:dyDescent="0.25">
      <c r="A484" s="8">
        <v>483</v>
      </c>
      <c r="B484" s="4" t="s">
        <v>7</v>
      </c>
      <c r="C484" s="5" t="str">
        <f t="shared" si="21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 t="shared" si="22"/>
        <v>4.6718844966458661</v>
      </c>
      <c r="K484" s="11">
        <f t="shared" si="23"/>
        <v>265.53450000000004</v>
      </c>
      <c r="L484" s="11">
        <f>testdata[[#This Row],[sma]]+2*testdata[[#This Row],[stdev]]</f>
        <v>274.87826899329178</v>
      </c>
      <c r="M484" s="11">
        <f>testdata[[#This Row],[sma]]-2*testdata[[#This Row],[stdev]]</f>
        <v>256.19073100670829</v>
      </c>
      <c r="N484" s="14">
        <f>(testdata[[#This Row],[close]]-testdata[[#This Row],[lower]])/(testdata[[#This Row],[upper]]-testdata[[#This Row],[lower]])</f>
        <v>0.68330397521916697</v>
      </c>
      <c r="O484" s="14">
        <f>(testdata[[#This Row],[close]]-testdata[[#This Row],[sma]])/testdata[[#This Row],[stdev]]</f>
        <v>0.7332159008766691</v>
      </c>
      <c r="P484" s="14">
        <f>(testdata[[#This Row],[upper]]-testdata[[#This Row],[lower]])/testdata[[#This Row],[sma]]</f>
        <v>7.0377062063812765E-2</v>
      </c>
      <c r="R484" s="8">
        <v>483</v>
      </c>
      <c r="S484" s="11">
        <v>265.53449999999998</v>
      </c>
      <c r="T484" s="11">
        <v>274.87826899329099</v>
      </c>
      <c r="U484" s="11">
        <v>256.19073100670801</v>
      </c>
      <c r="V484" s="14">
        <v>0.68330397521916997</v>
      </c>
      <c r="W484" s="14">
        <v>0.73321590087667998</v>
      </c>
      <c r="X484" s="14">
        <v>7.0377062063812695E-2</v>
      </c>
    </row>
    <row r="485" spans="1:24" x14ac:dyDescent="0.25">
      <c r="A485" s="8">
        <v>484</v>
      </c>
      <c r="B485" s="4" t="s">
        <v>7</v>
      </c>
      <c r="C485" s="5" t="str">
        <f t="shared" si="21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 t="shared" si="22"/>
        <v>4.9125038422376823</v>
      </c>
      <c r="K485" s="11">
        <f t="shared" si="23"/>
        <v>265.89600000000002</v>
      </c>
      <c r="L485" s="11">
        <f>testdata[[#This Row],[sma]]+2*testdata[[#This Row],[stdev]]</f>
        <v>275.72100768447535</v>
      </c>
      <c r="M485" s="11">
        <f>testdata[[#This Row],[sma]]-2*testdata[[#This Row],[stdev]]</f>
        <v>256.07099231552468</v>
      </c>
      <c r="N485" s="14">
        <f>(testdata[[#This Row],[close]]-testdata[[#This Row],[lower]])/(testdata[[#This Row],[upper]]-testdata[[#This Row],[lower]])</f>
        <v>0.83709897298434999</v>
      </c>
      <c r="O485" s="14">
        <f>(testdata[[#This Row],[close]]-testdata[[#This Row],[sma]])/testdata[[#This Row],[stdev]]</f>
        <v>1.3483958919373964</v>
      </c>
      <c r="P485" s="14">
        <f>(testdata[[#This Row],[upper]]-testdata[[#This Row],[lower]])/testdata[[#This Row],[sma]]</f>
        <v>7.390113190476981E-2</v>
      </c>
      <c r="R485" s="8">
        <v>484</v>
      </c>
      <c r="S485" s="11">
        <v>265.89600000000002</v>
      </c>
      <c r="T485" s="11">
        <v>275.72100768447501</v>
      </c>
      <c r="U485" s="11">
        <v>256.07099231552399</v>
      </c>
      <c r="V485" s="14">
        <v>0.83709897298434999</v>
      </c>
      <c r="W485" s="14">
        <v>1.3483958919373999</v>
      </c>
      <c r="X485" s="14">
        <v>7.3901131904769907E-2</v>
      </c>
    </row>
    <row r="486" spans="1:24" x14ac:dyDescent="0.25">
      <c r="A486" s="8">
        <v>485</v>
      </c>
      <c r="B486" s="4" t="s">
        <v>7</v>
      </c>
      <c r="C486" s="5" t="str">
        <f t="shared" si="21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 t="shared" si="22"/>
        <v>4.9311399290630549</v>
      </c>
      <c r="K486" s="11">
        <f t="shared" si="23"/>
        <v>265.74299999999999</v>
      </c>
      <c r="L486" s="11">
        <f>testdata[[#This Row],[sma]]+2*testdata[[#This Row],[stdev]]</f>
        <v>275.6052798581261</v>
      </c>
      <c r="M486" s="11">
        <f>testdata[[#This Row],[sma]]-2*testdata[[#This Row],[stdev]]</f>
        <v>255.88072014187389</v>
      </c>
      <c r="N486" s="14">
        <f>(testdata[[#This Row],[close]]-testdata[[#This Row],[lower]])/(testdata[[#This Row],[upper]]-testdata[[#This Row],[lower]])</f>
        <v>0.39591656140702536</v>
      </c>
      <c r="O486" s="14">
        <f>(testdata[[#This Row],[close]]-testdata[[#This Row],[sma]])/testdata[[#This Row],[stdev]]</f>
        <v>-0.41633375437189818</v>
      </c>
      <c r="P486" s="14">
        <f>(testdata[[#This Row],[upper]]-testdata[[#This Row],[lower]])/testdata[[#This Row],[sma]]</f>
        <v>7.4224192984395462E-2</v>
      </c>
      <c r="R486" s="8">
        <v>485</v>
      </c>
      <c r="S486" s="11">
        <v>265.74299999999999</v>
      </c>
      <c r="T486" s="11">
        <v>275.60527985812598</v>
      </c>
      <c r="U486" s="11">
        <v>255.88072014187301</v>
      </c>
      <c r="V486" s="14">
        <v>0.39591656140702502</v>
      </c>
      <c r="W486" s="14">
        <v>-0.41633375437189801</v>
      </c>
      <c r="X486" s="14">
        <v>7.4224192984395601E-2</v>
      </c>
    </row>
    <row r="487" spans="1:24" x14ac:dyDescent="0.25">
      <c r="A487" s="8">
        <v>486</v>
      </c>
      <c r="B487" s="4" t="s">
        <v>7</v>
      </c>
      <c r="C487" s="5" t="str">
        <f t="shared" si="21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 t="shared" si="22"/>
        <v>4.9180285430241231</v>
      </c>
      <c r="K487" s="11">
        <f t="shared" si="23"/>
        <v>265.48549999999994</v>
      </c>
      <c r="L487" s="11">
        <f>testdata[[#This Row],[sma]]+2*testdata[[#This Row],[stdev]]</f>
        <v>275.32155708604819</v>
      </c>
      <c r="M487" s="11">
        <f>testdata[[#This Row],[sma]]-2*testdata[[#This Row],[stdev]]</f>
        <v>255.6494429139517</v>
      </c>
      <c r="N487" s="14">
        <f>(testdata[[#This Row],[close]]-testdata[[#This Row],[lower]])/(testdata[[#This Row],[upper]]-testdata[[#This Row],[lower]])</f>
        <v>0.38839532036093571</v>
      </c>
      <c r="O487" s="14">
        <f>(testdata[[#This Row],[close]]-testdata[[#This Row],[sma]])/testdata[[#This Row],[stdev]]</f>
        <v>-0.44641871855625698</v>
      </c>
      <c r="P487" s="14">
        <f>(testdata[[#This Row],[upper]]-testdata[[#This Row],[lower]])/testdata[[#This Row],[sma]]</f>
        <v>7.4098638803612588E-2</v>
      </c>
      <c r="R487" s="8">
        <v>486</v>
      </c>
      <c r="S487" s="11">
        <v>265.4855</v>
      </c>
      <c r="T487" s="11">
        <v>275.32155708604802</v>
      </c>
      <c r="U487" s="11">
        <v>255.64944291395099</v>
      </c>
      <c r="V487" s="14">
        <v>0.388395320360931</v>
      </c>
      <c r="W487" s="14">
        <v>-0.44641871855627202</v>
      </c>
      <c r="X487" s="14">
        <v>7.4098638803612504E-2</v>
      </c>
    </row>
    <row r="488" spans="1:24" x14ac:dyDescent="0.25">
      <c r="A488" s="8">
        <v>487</v>
      </c>
      <c r="B488" s="4" t="s">
        <v>7</v>
      </c>
      <c r="C488" s="5" t="str">
        <f t="shared" si="21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 t="shared" si="22"/>
        <v>4.8095493291991467</v>
      </c>
      <c r="K488" s="11">
        <f t="shared" si="23"/>
        <v>264.63449999999995</v>
      </c>
      <c r="L488" s="11">
        <f>testdata[[#This Row],[sma]]+2*testdata[[#This Row],[stdev]]</f>
        <v>274.25359865839823</v>
      </c>
      <c r="M488" s="11">
        <f>testdata[[#This Row],[sma]]-2*testdata[[#This Row],[stdev]]</f>
        <v>255.01540134160166</v>
      </c>
      <c r="N488" s="14">
        <f>(testdata[[#This Row],[close]]-testdata[[#This Row],[lower]])/(testdata[[#This Row],[upper]]-testdata[[#This Row],[lower]])</f>
        <v>0.11199587065869261</v>
      </c>
      <c r="O488" s="14">
        <f>(testdata[[#This Row],[close]]-testdata[[#This Row],[sma]])/testdata[[#This Row],[stdev]]</f>
        <v>-1.5520165173652283</v>
      </c>
      <c r="P488" s="14">
        <f>(testdata[[#This Row],[upper]]-testdata[[#This Row],[lower]])/testdata[[#This Row],[sma]]</f>
        <v>7.2697238329834463E-2</v>
      </c>
      <c r="R488" s="8">
        <v>487</v>
      </c>
      <c r="S488" s="11">
        <v>264.6345</v>
      </c>
      <c r="T488" s="11">
        <v>274.253598658398</v>
      </c>
      <c r="U488" s="11">
        <v>255.01540134160101</v>
      </c>
      <c r="V488" s="14">
        <v>0.111995870658689</v>
      </c>
      <c r="W488" s="14">
        <v>-1.55201651736524</v>
      </c>
      <c r="X488" s="14">
        <v>7.2697238329834504E-2</v>
      </c>
    </row>
    <row r="489" spans="1:24" x14ac:dyDescent="0.25">
      <c r="A489" s="8">
        <v>488</v>
      </c>
      <c r="B489" s="4" t="s">
        <v>7</v>
      </c>
      <c r="C489" s="5" t="str">
        <f t="shared" si="21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 t="shared" si="22"/>
        <v>4.5630517200662917</v>
      </c>
      <c r="K489" s="11">
        <f t="shared" si="23"/>
        <v>263.83299999999997</v>
      </c>
      <c r="L489" s="11">
        <f>testdata[[#This Row],[sma]]+2*testdata[[#This Row],[stdev]]</f>
        <v>272.95910344013254</v>
      </c>
      <c r="M489" s="11">
        <f>testdata[[#This Row],[sma]]-2*testdata[[#This Row],[stdev]]</f>
        <v>254.70689655986737</v>
      </c>
      <c r="N489" s="14">
        <f>(testdata[[#This Row],[close]]-testdata[[#This Row],[lower]])/(testdata[[#This Row],[upper]]-testdata[[#This Row],[lower]])</f>
        <v>0.16179432216087991</v>
      </c>
      <c r="O489" s="14">
        <f>(testdata[[#This Row],[close]]-testdata[[#This Row],[sma]])/testdata[[#This Row],[stdev]]</f>
        <v>-1.3528227113564832</v>
      </c>
      <c r="P489" s="14">
        <f>(testdata[[#This Row],[upper]]-testdata[[#This Row],[lower]])/testdata[[#This Row],[sma]]</f>
        <v>6.9180909439930424E-2</v>
      </c>
      <c r="R489" s="8">
        <v>488</v>
      </c>
      <c r="S489" s="11">
        <v>263.83300000000003</v>
      </c>
      <c r="T489" s="11">
        <v>272.95910344013203</v>
      </c>
      <c r="U489" s="11">
        <v>254.706896559867</v>
      </c>
      <c r="V489" s="14">
        <v>0.161794322160876</v>
      </c>
      <c r="W489" s="14">
        <v>-1.3528227113564899</v>
      </c>
      <c r="X489" s="14">
        <v>6.9180909439930396E-2</v>
      </c>
    </row>
    <row r="490" spans="1:24" x14ac:dyDescent="0.25">
      <c r="A490" s="8">
        <v>489</v>
      </c>
      <c r="B490" s="4" t="s">
        <v>7</v>
      </c>
      <c r="C490" s="5" t="str">
        <f t="shared" si="21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 t="shared" si="22"/>
        <v>4.4345243262383764</v>
      </c>
      <c r="K490" s="11">
        <f t="shared" si="23"/>
        <v>263.16800000000001</v>
      </c>
      <c r="L490" s="11">
        <f>testdata[[#This Row],[sma]]+2*testdata[[#This Row],[stdev]]</f>
        <v>272.03704865247676</v>
      </c>
      <c r="M490" s="11">
        <f>testdata[[#This Row],[sma]]-2*testdata[[#This Row],[stdev]]</f>
        <v>254.29895134752326</v>
      </c>
      <c r="N490" s="14">
        <f>(testdata[[#This Row],[close]]-testdata[[#This Row],[lower]])/(testdata[[#This Row],[upper]]-testdata[[#This Row],[lower]])</f>
        <v>0.19286446531790175</v>
      </c>
      <c r="O490" s="14">
        <f>(testdata[[#This Row],[close]]-testdata[[#This Row],[sma]])/testdata[[#This Row],[stdev]]</f>
        <v>-1.2285421387283926</v>
      </c>
      <c r="P490" s="14">
        <f>(testdata[[#This Row],[upper]]-testdata[[#This Row],[lower]])/testdata[[#This Row],[sma]]</f>
        <v>6.7402181515053117E-2</v>
      </c>
      <c r="R490" s="8">
        <v>489</v>
      </c>
      <c r="S490" s="11">
        <v>263.16800000000001</v>
      </c>
      <c r="T490" s="11">
        <v>272.03704865247602</v>
      </c>
      <c r="U490" s="11">
        <v>254.298951347523</v>
      </c>
      <c r="V490" s="14">
        <v>0.1928644653179</v>
      </c>
      <c r="W490" s="14">
        <v>-1.2285421387283899</v>
      </c>
      <c r="X490" s="14">
        <v>6.7402181515053103E-2</v>
      </c>
    </row>
    <row r="491" spans="1:24" x14ac:dyDescent="0.25">
      <c r="A491" s="8">
        <v>490</v>
      </c>
      <c r="B491" s="4" t="s">
        <v>7</v>
      </c>
      <c r="C491" s="5" t="str">
        <f t="shared" si="21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 t="shared" si="22"/>
        <v>4.4746026639244674</v>
      </c>
      <c r="K491" s="11">
        <f t="shared" si="23"/>
        <v>262.82100000000003</v>
      </c>
      <c r="L491" s="11">
        <f>testdata[[#This Row],[sma]]+2*testdata[[#This Row],[stdev]]</f>
        <v>271.77020532784894</v>
      </c>
      <c r="M491" s="11">
        <f>testdata[[#This Row],[sma]]-2*testdata[[#This Row],[stdev]]</f>
        <v>253.87179467215108</v>
      </c>
      <c r="N491" s="14">
        <f>(testdata[[#This Row],[close]]-testdata[[#This Row],[lower]])/(testdata[[#This Row],[upper]]-testdata[[#This Row],[lower]])</f>
        <v>0.28707606651170386</v>
      </c>
      <c r="O491" s="14">
        <f>(testdata[[#This Row],[close]]-testdata[[#This Row],[sma]])/testdata[[#This Row],[stdev]]</f>
        <v>-0.8516957339531871</v>
      </c>
      <c r="P491" s="14">
        <f>(testdata[[#This Row],[upper]]-testdata[[#This Row],[lower]])/testdata[[#This Row],[sma]]</f>
        <v>6.8101143575657413E-2</v>
      </c>
      <c r="R491" s="8">
        <v>490</v>
      </c>
      <c r="S491" s="11">
        <v>262.82100000000003</v>
      </c>
      <c r="T491" s="11">
        <v>271.77020532784798</v>
      </c>
      <c r="U491" s="11">
        <v>253.871794672151</v>
      </c>
      <c r="V491" s="14">
        <v>0.28707606651170497</v>
      </c>
      <c r="W491" s="14">
        <v>-0.85169573395317799</v>
      </c>
      <c r="X491" s="14">
        <v>6.8101143575657497E-2</v>
      </c>
    </row>
    <row r="492" spans="1:24" x14ac:dyDescent="0.25">
      <c r="A492" s="8">
        <v>491</v>
      </c>
      <c r="B492" s="4" t="s">
        <v>7</v>
      </c>
      <c r="C492" s="5" t="str">
        <f t="shared" si="21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 t="shared" si="22"/>
        <v>4.5085701724604368</v>
      </c>
      <c r="K492" s="11">
        <f t="shared" si="23"/>
        <v>262.495</v>
      </c>
      <c r="L492" s="11">
        <f>testdata[[#This Row],[sma]]+2*testdata[[#This Row],[stdev]]</f>
        <v>271.51214034492085</v>
      </c>
      <c r="M492" s="11">
        <f>testdata[[#This Row],[sma]]-2*testdata[[#This Row],[stdev]]</f>
        <v>253.47785965507913</v>
      </c>
      <c r="N492" s="14">
        <f>(testdata[[#This Row],[close]]-testdata[[#This Row],[lower]])/(testdata[[#This Row],[upper]]-testdata[[#This Row],[lower]])</f>
        <v>0.30232092084448575</v>
      </c>
      <c r="O492" s="14">
        <f>(testdata[[#This Row],[close]]-testdata[[#This Row],[sma]])/testdata[[#This Row],[stdev]]</f>
        <v>-0.79071631662205899</v>
      </c>
      <c r="P492" s="14">
        <f>(testdata[[#This Row],[upper]]-testdata[[#This Row],[lower]])/testdata[[#This Row],[sma]]</f>
        <v>6.8703330310450575E-2</v>
      </c>
      <c r="R492" s="8">
        <v>491</v>
      </c>
      <c r="S492" s="11">
        <v>262.495</v>
      </c>
      <c r="T492" s="11">
        <v>271.51214034492</v>
      </c>
      <c r="U492" s="11">
        <v>253.47785965507899</v>
      </c>
      <c r="V492" s="14">
        <v>0.30232092084448497</v>
      </c>
      <c r="W492" s="14">
        <v>-0.79071631662205799</v>
      </c>
      <c r="X492" s="14">
        <v>6.87033303104507E-2</v>
      </c>
    </row>
    <row r="493" spans="1:24" x14ac:dyDescent="0.25">
      <c r="A493" s="8">
        <v>492</v>
      </c>
      <c r="B493" s="4" t="s">
        <v>7</v>
      </c>
      <c r="C493" s="5" t="str">
        <f t="shared" si="21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 t="shared" si="22"/>
        <v>4.8495829459861728</v>
      </c>
      <c r="K493" s="11">
        <f t="shared" si="23"/>
        <v>262.02050000000003</v>
      </c>
      <c r="L493" s="11">
        <f>testdata[[#This Row],[sma]]+2*testdata[[#This Row],[stdev]]</f>
        <v>271.7196658919724</v>
      </c>
      <c r="M493" s="11">
        <f>testdata[[#This Row],[sma]]-2*testdata[[#This Row],[stdev]]</f>
        <v>252.32133410802768</v>
      </c>
      <c r="N493" s="14">
        <f>(testdata[[#This Row],[close]]-testdata[[#This Row],[lower]])/(testdata[[#This Row],[upper]]-testdata[[#This Row],[lower]])</f>
        <v>9.4269234712535468E-2</v>
      </c>
      <c r="O493" s="14">
        <f>(testdata[[#This Row],[close]]-testdata[[#This Row],[sma]])/testdata[[#This Row],[stdev]]</f>
        <v>-1.6229230611498571</v>
      </c>
      <c r="P493" s="14">
        <f>(testdata[[#This Row],[upper]]-testdata[[#This Row],[lower]])/testdata[[#This Row],[sma]]</f>
        <v>7.4033641581268295E-2</v>
      </c>
      <c r="R493" s="8">
        <v>492</v>
      </c>
      <c r="S493" s="11">
        <v>262.02050000000003</v>
      </c>
      <c r="T493" s="11">
        <v>271.719665891972</v>
      </c>
      <c r="U493" s="11">
        <v>252.321334108027</v>
      </c>
      <c r="V493" s="14">
        <v>9.4269234712536606E-2</v>
      </c>
      <c r="W493" s="14">
        <v>-1.62292306114985</v>
      </c>
      <c r="X493" s="14">
        <v>7.40336415812681E-2</v>
      </c>
    </row>
    <row r="494" spans="1:24" x14ac:dyDescent="0.25">
      <c r="A494" s="8">
        <v>493</v>
      </c>
      <c r="B494" s="4" t="s">
        <v>7</v>
      </c>
      <c r="C494" s="5" t="str">
        <f t="shared" si="21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 t="shared" si="22"/>
        <v>5.4855509294873874</v>
      </c>
      <c r="K494" s="11">
        <f t="shared" si="23"/>
        <v>261.15899999999999</v>
      </c>
      <c r="L494" s="11">
        <f>testdata[[#This Row],[sma]]+2*testdata[[#This Row],[stdev]]</f>
        <v>272.13010185897474</v>
      </c>
      <c r="M494" s="11">
        <f>testdata[[#This Row],[sma]]-2*testdata[[#This Row],[stdev]]</f>
        <v>250.18789814102522</v>
      </c>
      <c r="N494" s="14">
        <f>(testdata[[#This Row],[close]]-testdata[[#This Row],[lower]])/(testdata[[#This Row],[upper]]-testdata[[#This Row],[lower]])</f>
        <v>-4.6845711316788129E-2</v>
      </c>
      <c r="O494" s="14">
        <f>(testdata[[#This Row],[close]]-testdata[[#This Row],[sma]])/testdata[[#This Row],[stdev]]</f>
        <v>-2.1873828452671527</v>
      </c>
      <c r="P494" s="14">
        <f>(testdata[[#This Row],[upper]]-testdata[[#This Row],[lower]])/testdata[[#This Row],[sma]]</f>
        <v>8.4018562323908141E-2</v>
      </c>
      <c r="R494" s="8">
        <v>493</v>
      </c>
      <c r="S494" s="11">
        <v>261.15899999999999</v>
      </c>
      <c r="T494" s="11">
        <v>272.130101858974</v>
      </c>
      <c r="U494" s="11">
        <v>250.18789814102499</v>
      </c>
      <c r="V494" s="14">
        <v>-4.6845711316788101E-2</v>
      </c>
      <c r="W494" s="14">
        <v>-2.18738284526715</v>
      </c>
      <c r="X494" s="14">
        <v>8.4018562323908197E-2</v>
      </c>
    </row>
    <row r="495" spans="1:24" x14ac:dyDescent="0.25">
      <c r="A495" s="8">
        <v>494</v>
      </c>
      <c r="B495" s="4" t="s">
        <v>7</v>
      </c>
      <c r="C495" s="5" t="str">
        <f t="shared" si="21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 t="shared" si="22"/>
        <v>5.9192554219259685</v>
      </c>
      <c r="K495" s="11">
        <f t="shared" si="23"/>
        <v>260.24950000000001</v>
      </c>
      <c r="L495" s="11">
        <f>testdata[[#This Row],[sma]]+2*testdata[[#This Row],[stdev]]</f>
        <v>272.08801084385198</v>
      </c>
      <c r="M495" s="11">
        <f>testdata[[#This Row],[sma]]-2*testdata[[#This Row],[stdev]]</f>
        <v>248.41098915614808</v>
      </c>
      <c r="N495" s="14">
        <f>(testdata[[#This Row],[close]]-testdata[[#This Row],[lower]])/(testdata[[#This Row],[upper]]-testdata[[#This Row],[lower]])</f>
        <v>2.0231042998988036E-2</v>
      </c>
      <c r="O495" s="14">
        <f>(testdata[[#This Row],[close]]-testdata[[#This Row],[sma]])/testdata[[#This Row],[stdev]]</f>
        <v>-1.9190758280040474</v>
      </c>
      <c r="P495" s="14">
        <f>(testdata[[#This Row],[upper]]-testdata[[#This Row],[lower]])/testdata[[#This Row],[sma]]</f>
        <v>9.0978163983807453E-2</v>
      </c>
      <c r="R495" s="8">
        <v>494</v>
      </c>
      <c r="S495" s="11">
        <v>260.24950000000001</v>
      </c>
      <c r="T495" s="11">
        <v>272.08801084385101</v>
      </c>
      <c r="U495" s="11">
        <v>248.41098915614799</v>
      </c>
      <c r="V495" s="14">
        <v>2.0231042998989299E-2</v>
      </c>
      <c r="W495" s="14">
        <v>-1.9190758280040401</v>
      </c>
      <c r="X495" s="14">
        <v>9.09781639838073E-2</v>
      </c>
    </row>
    <row r="496" spans="1:24" x14ac:dyDescent="0.25">
      <c r="A496" s="8">
        <v>495</v>
      </c>
      <c r="B496" s="4" t="s">
        <v>7</v>
      </c>
      <c r="C496" s="5" t="str">
        <f t="shared" si="21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 t="shared" si="22"/>
        <v>6.7375981625502117</v>
      </c>
      <c r="K496" s="11">
        <f t="shared" si="23"/>
        <v>259.37900000000002</v>
      </c>
      <c r="L496" s="11">
        <f>testdata[[#This Row],[sma]]+2*testdata[[#This Row],[stdev]]</f>
        <v>272.85419632510042</v>
      </c>
      <c r="M496" s="11">
        <f>testdata[[#This Row],[sma]]-2*testdata[[#This Row],[stdev]]</f>
        <v>245.90380367489959</v>
      </c>
      <c r="N496" s="14">
        <f>(testdata[[#This Row],[close]]-testdata[[#This Row],[lower]])/(testdata[[#This Row],[upper]]-testdata[[#This Row],[lower]])</f>
        <v>-2.7598992139138759E-2</v>
      </c>
      <c r="O496" s="14">
        <f>(testdata[[#This Row],[close]]-testdata[[#This Row],[sma]])/testdata[[#This Row],[stdev]]</f>
        <v>-2.1103959685565554</v>
      </c>
      <c r="P496" s="14">
        <f>(testdata[[#This Row],[upper]]-testdata[[#This Row],[lower]])/testdata[[#This Row],[sma]]</f>
        <v>0.1039035259223022</v>
      </c>
      <c r="R496" s="8">
        <v>495</v>
      </c>
      <c r="S496" s="11">
        <v>259.37900000000002</v>
      </c>
      <c r="T496" s="11">
        <v>272.85419632510002</v>
      </c>
      <c r="U496" s="11">
        <v>245.903803674899</v>
      </c>
      <c r="V496" s="14">
        <v>-2.75989921391381E-2</v>
      </c>
      <c r="W496" s="14">
        <v>-2.1103959685565501</v>
      </c>
      <c r="X496" s="14">
        <v>0.103903525922302</v>
      </c>
    </row>
    <row r="497" spans="1:24" x14ac:dyDescent="0.25">
      <c r="A497" s="8">
        <v>496</v>
      </c>
      <c r="B497" s="4" t="s">
        <v>7</v>
      </c>
      <c r="C497" s="5" t="str">
        <f t="shared" si="21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 t="shared" si="22"/>
        <v>7.8198725053545468</v>
      </c>
      <c r="K497" s="11">
        <f t="shared" si="23"/>
        <v>258.55200000000002</v>
      </c>
      <c r="L497" s="11">
        <f>testdata[[#This Row],[sma]]+2*testdata[[#This Row],[stdev]]</f>
        <v>274.1917450107091</v>
      </c>
      <c r="M497" s="11">
        <f>testdata[[#This Row],[sma]]-2*testdata[[#This Row],[stdev]]</f>
        <v>242.91225498929091</v>
      </c>
      <c r="N497" s="14">
        <f>(testdata[[#This Row],[close]]-testdata[[#This Row],[lower]])/(testdata[[#This Row],[upper]]-testdata[[#This Row],[lower]])</f>
        <v>-5.5699597023415127E-2</v>
      </c>
      <c r="O497" s="14">
        <f>(testdata[[#This Row],[close]]-testdata[[#This Row],[sma]])/testdata[[#This Row],[stdev]]</f>
        <v>-2.2227983880936621</v>
      </c>
      <c r="P497" s="14">
        <f>(testdata[[#This Row],[upper]]-testdata[[#This Row],[lower]])/testdata[[#This Row],[sma]]</f>
        <v>0.1209794935696424</v>
      </c>
      <c r="R497" s="8">
        <v>496</v>
      </c>
      <c r="S497" s="11">
        <v>258.55200000000002</v>
      </c>
      <c r="T497" s="11">
        <v>274.19174501070898</v>
      </c>
      <c r="U497" s="11">
        <v>242.91225498929001</v>
      </c>
      <c r="V497" s="14">
        <v>-5.5699597023414198E-2</v>
      </c>
      <c r="W497" s="14">
        <v>-2.2227983880936502</v>
      </c>
      <c r="X497" s="14">
        <v>0.12097949356964199</v>
      </c>
    </row>
    <row r="498" spans="1:24" x14ac:dyDescent="0.25">
      <c r="A498" s="8">
        <v>497</v>
      </c>
      <c r="B498" s="4" t="s">
        <v>7</v>
      </c>
      <c r="C498" s="5" t="str">
        <f t="shared" si="21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 t="shared" si="22"/>
        <v>9.2095138172435593</v>
      </c>
      <c r="K498" s="11">
        <f t="shared" si="23"/>
        <v>257.43449999999996</v>
      </c>
      <c r="L498" s="11">
        <f>testdata[[#This Row],[sma]]+2*testdata[[#This Row],[stdev]]</f>
        <v>275.85352763448708</v>
      </c>
      <c r="M498" s="11">
        <f>testdata[[#This Row],[sma]]-2*testdata[[#This Row],[stdev]]</f>
        <v>239.01547236551284</v>
      </c>
      <c r="N498" s="14">
        <f>(testdata[[#This Row],[close]]-testdata[[#This Row],[lower]])/(testdata[[#This Row],[upper]]-testdata[[#This Row],[lower]])</f>
        <v>-7.5613990618522864E-2</v>
      </c>
      <c r="O498" s="14">
        <f>(testdata[[#This Row],[close]]-testdata[[#This Row],[sma]])/testdata[[#This Row],[stdev]]</f>
        <v>-2.3024559624740917</v>
      </c>
      <c r="P498" s="14">
        <f>(testdata[[#This Row],[upper]]-testdata[[#This Row],[lower]])/testdata[[#This Row],[sma]]</f>
        <v>0.14309680819382892</v>
      </c>
      <c r="R498" s="8">
        <v>497</v>
      </c>
      <c r="S498" s="11">
        <v>257.43450000000001</v>
      </c>
      <c r="T498" s="11">
        <v>275.85352763448702</v>
      </c>
      <c r="U498" s="11">
        <v>239.01547236551201</v>
      </c>
      <c r="V498" s="14">
        <v>-7.5613990618523794E-2</v>
      </c>
      <c r="W498" s="14">
        <v>-2.3024559624740899</v>
      </c>
      <c r="X498" s="14">
        <v>0.143096808193828</v>
      </c>
    </row>
    <row r="499" spans="1:24" x14ac:dyDescent="0.25">
      <c r="A499" s="8">
        <v>498</v>
      </c>
      <c r="B499" s="4" t="s">
        <v>7</v>
      </c>
      <c r="C499" s="5" t="str">
        <f t="shared" si="21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 t="shared" si="22"/>
        <v>10.98424685629379</v>
      </c>
      <c r="K499" s="11">
        <f t="shared" si="23"/>
        <v>256.09100000000001</v>
      </c>
      <c r="L499" s="11">
        <f>testdata[[#This Row],[sma]]+2*testdata[[#This Row],[stdev]]</f>
        <v>278.0594937125876</v>
      </c>
      <c r="M499" s="11">
        <f>testdata[[#This Row],[sma]]-2*testdata[[#This Row],[stdev]]</f>
        <v>234.12250628741242</v>
      </c>
      <c r="N499" s="14">
        <f>(testdata[[#This Row],[close]]-testdata[[#This Row],[lower]])/(testdata[[#This Row],[upper]]-testdata[[#This Row],[lower]])</f>
        <v>-9.4055294402013392E-2</v>
      </c>
      <c r="O499" s="14">
        <f>(testdata[[#This Row],[close]]-testdata[[#This Row],[sma]])/testdata[[#This Row],[stdev]]</f>
        <v>-2.3762211776080542</v>
      </c>
      <c r="P499" s="14">
        <f>(testdata[[#This Row],[upper]]-testdata[[#This Row],[lower]])/testdata[[#This Row],[sma]]</f>
        <v>0.17156787011326119</v>
      </c>
      <c r="R499" s="8">
        <v>498</v>
      </c>
      <c r="S499" s="11">
        <v>256.09100000000001</v>
      </c>
      <c r="T499" s="11">
        <v>278.05949371258703</v>
      </c>
      <c r="U499" s="11">
        <v>234.12250628741199</v>
      </c>
      <c r="V499" s="14">
        <v>-9.4055294402013004E-2</v>
      </c>
      <c r="W499" s="14">
        <v>-2.3762211776080502</v>
      </c>
      <c r="X499" s="14">
        <v>0.171567870113261</v>
      </c>
    </row>
    <row r="500" spans="1:24" x14ac:dyDescent="0.25">
      <c r="A500" s="8">
        <v>499</v>
      </c>
      <c r="B500" s="4" t="s">
        <v>7</v>
      </c>
      <c r="C500" s="5" t="str">
        <f t="shared" si="21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 t="shared" si="22"/>
        <v>11.357543869604907</v>
      </c>
      <c r="K500" s="11">
        <f t="shared" si="23"/>
        <v>255.12149999999997</v>
      </c>
      <c r="L500" s="11">
        <f>testdata[[#This Row],[sma]]+2*testdata[[#This Row],[stdev]]</f>
        <v>277.83658773920979</v>
      </c>
      <c r="M500" s="11">
        <f>testdata[[#This Row],[sma]]-2*testdata[[#This Row],[stdev]]</f>
        <v>232.40641226079015</v>
      </c>
      <c r="N500" s="14">
        <f>(testdata[[#This Row],[close]]-testdata[[#This Row],[lower]])/(testdata[[#This Row],[upper]]-testdata[[#This Row],[lower]])</f>
        <v>0.20258754544282528</v>
      </c>
      <c r="O500" s="14">
        <f>(testdata[[#This Row],[close]]-testdata[[#This Row],[sma]])/testdata[[#This Row],[stdev]]</f>
        <v>-1.1896498182286992</v>
      </c>
      <c r="P500" s="14">
        <f>(testdata[[#This Row],[upper]]-testdata[[#This Row],[lower]])/testdata[[#This Row],[sma]]</f>
        <v>0.17807270448950654</v>
      </c>
      <c r="R500" s="8">
        <v>499</v>
      </c>
      <c r="S500" s="11">
        <v>255.1215</v>
      </c>
      <c r="T500" s="11">
        <v>277.83658773920899</v>
      </c>
      <c r="U500" s="11">
        <v>232.40641226079001</v>
      </c>
      <c r="V500" s="14">
        <v>0.20258754544282401</v>
      </c>
      <c r="W500" s="14">
        <v>-1.1896498182287001</v>
      </c>
      <c r="X500" s="14">
        <v>0.17807270448950599</v>
      </c>
    </row>
    <row r="501" spans="1:24" x14ac:dyDescent="0.25">
      <c r="A501" s="8">
        <v>500</v>
      </c>
      <c r="B501" s="4" t="s">
        <v>7</v>
      </c>
      <c r="C501" s="5" t="str">
        <f t="shared" si="21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 t="shared" si="22"/>
        <v>11.51786545979766</v>
      </c>
      <c r="K501" s="11">
        <f t="shared" si="23"/>
        <v>254.20049999999992</v>
      </c>
      <c r="L501" s="11">
        <f>testdata[[#This Row],[sma]]+2*testdata[[#This Row],[stdev]]</f>
        <v>277.23623091959524</v>
      </c>
      <c r="M501" s="11">
        <f>testdata[[#This Row],[sma]]-2*testdata[[#This Row],[stdev]]</f>
        <v>231.1647690804046</v>
      </c>
      <c r="N501" s="14">
        <f>(testdata[[#This Row],[close]]-testdata[[#This Row],[lower]])/(testdata[[#This Row],[upper]]-testdata[[#This Row],[lower]])</f>
        <v>0.26687303655592898</v>
      </c>
      <c r="O501" s="14">
        <f>(testdata[[#This Row],[close]]-testdata[[#This Row],[sma]])/testdata[[#This Row],[stdev]]</f>
        <v>-0.93250785377628431</v>
      </c>
      <c r="P501" s="14">
        <f>(testdata[[#This Row],[upper]]-testdata[[#This Row],[lower]])/testdata[[#This Row],[sma]]</f>
        <v>0.18124064208839347</v>
      </c>
      <c r="R501" s="8">
        <v>500</v>
      </c>
      <c r="S501" s="11">
        <v>254.20050000000001</v>
      </c>
      <c r="T501" s="11">
        <v>277.23623091959502</v>
      </c>
      <c r="U501" s="11">
        <v>231.164769080404</v>
      </c>
      <c r="V501" s="14">
        <v>0.26687303655592698</v>
      </c>
      <c r="W501" s="14">
        <v>-0.93250785377628798</v>
      </c>
      <c r="X501" s="14">
        <v>0.18124064208839399</v>
      </c>
    </row>
    <row r="502" spans="1:24" x14ac:dyDescent="0.25">
      <c r="A502" s="8">
        <v>501</v>
      </c>
      <c r="B502" s="4" t="s">
        <v>7</v>
      </c>
      <c r="C502" s="5" t="str">
        <f t="shared" si="21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 t="shared" si="22"/>
        <v>11.306491000748197</v>
      </c>
      <c r="K502" s="11">
        <f t="shared" si="23"/>
        <v>252.96249999999995</v>
      </c>
      <c r="L502" s="11">
        <f>testdata[[#This Row],[sma]]+2*testdata[[#This Row],[stdev]]</f>
        <v>275.57548200149637</v>
      </c>
      <c r="M502" s="11">
        <f>testdata[[#This Row],[sma]]-2*testdata[[#This Row],[stdev]]</f>
        <v>230.34951799850356</v>
      </c>
      <c r="N502" s="14">
        <f>(testdata[[#This Row],[close]]-testdata[[#This Row],[lower]])/(testdata[[#This Row],[upper]]-testdata[[#This Row],[lower]])</f>
        <v>0.28303392274069339</v>
      </c>
      <c r="O502" s="14">
        <f>(testdata[[#This Row],[close]]-testdata[[#This Row],[sma]])/testdata[[#This Row],[stdev]]</f>
        <v>-0.86786430903722556</v>
      </c>
      <c r="P502" s="14">
        <f>(testdata[[#This Row],[upper]]-testdata[[#This Row],[lower]])/testdata[[#This Row],[sma]]</f>
        <v>0.17878525079010849</v>
      </c>
      <c r="R502" s="8">
        <v>501</v>
      </c>
      <c r="S502" s="11">
        <v>252.96250000000001</v>
      </c>
      <c r="T502" s="11">
        <v>275.57548200149603</v>
      </c>
      <c r="U502" s="11">
        <v>230.34951799850299</v>
      </c>
      <c r="V502" s="14">
        <v>0.283033922740692</v>
      </c>
      <c r="W502" s="14">
        <v>-0.86786430903723</v>
      </c>
      <c r="X502" s="14">
        <v>0.17878525079010801</v>
      </c>
    </row>
    <row r="503" spans="1:24" x14ac:dyDescent="0.25">
      <c r="A503" s="8">
        <v>502</v>
      </c>
      <c r="B503" s="4" t="s">
        <v>7</v>
      </c>
      <c r="C503" s="5" t="str">
        <f t="shared" si="21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 t="shared" si="22"/>
        <v>10.920211536412651</v>
      </c>
      <c r="K503" s="16">
        <f t="shared" si="23"/>
        <v>251.85999999999996</v>
      </c>
      <c r="L503" s="16">
        <f>testdata[[#This Row],[sma]]+2*testdata[[#This Row],[stdev]]</f>
        <v>273.70042307282529</v>
      </c>
      <c r="M503" s="16">
        <f>testdata[[#This Row],[sma]]-2*testdata[[#This Row],[stdev]]</f>
        <v>230.01957692717465</v>
      </c>
      <c r="N503" s="17">
        <f>(testdata[[#This Row],[close]]-testdata[[#This Row],[lower]])/(testdata[[#This Row],[upper]]-testdata[[#This Row],[lower]])</f>
        <v>0.34936189244000826</v>
      </c>
      <c r="O503" s="17">
        <f>(testdata[[#This Row],[close]]-testdata[[#This Row],[sma]])/testdata[[#This Row],[stdev]]</f>
        <v>-0.60255243023996596</v>
      </c>
      <c r="P503" s="17">
        <f>(testdata[[#This Row],[upper]]-testdata[[#This Row],[lower]])/testdata[[#This Row],[sma]]</f>
        <v>0.17343304274458288</v>
      </c>
      <c r="R503" s="8">
        <v>502</v>
      </c>
      <c r="S503" s="16">
        <v>251.86</v>
      </c>
      <c r="T503" s="16">
        <v>273.700423072825</v>
      </c>
      <c r="U503" s="16">
        <v>230.019576927174</v>
      </c>
      <c r="V503" s="17">
        <v>0.34936189244000798</v>
      </c>
      <c r="W503" s="17">
        <v>-0.60255243023996696</v>
      </c>
      <c r="X503" s="17">
        <v>0.17343304274458299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Bollinger 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2020-09-23T09:01:45Z</dcterms:modified>
</cp:coreProperties>
</file>