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fileSharing readOnlyRecommended="1"/>
  <workbookPr filterPrivacy="1" codeName="ThisWorkbook" defaultThemeVersion="166925"/>
  <xr:revisionPtr revIDLastSave="0" documentId="13_ncr:1_{0E4B13B9-68E3-4653-B3C4-712CA991DF23}" xr6:coauthVersionLast="47" xr6:coauthVersionMax="47" xr10:uidLastSave="{00000000-0000-0000-0000-000000000000}"/>
  <bookViews>
    <workbookView xWindow="-22560" yWindow="2415" windowWidth="21600" windowHeight="11385" xr2:uid="{00000000-000D-0000-FFFF-FFFF00000000}"/>
  </bookViews>
  <sheets>
    <sheet name="Doji" sheetId="1" r:id="rId1"/>
  </sheets>
  <definedNames>
    <definedName name="MaxChangePct">Table2[MaxChange]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T6" i="1"/>
  <c r="T10" i="1"/>
  <c r="T14" i="1"/>
  <c r="T18" i="1"/>
  <c r="T22" i="1"/>
  <c r="T34" i="1"/>
  <c r="T38" i="1"/>
  <c r="T42" i="1"/>
  <c r="T46" i="1"/>
  <c r="T50" i="1"/>
  <c r="T54" i="1"/>
  <c r="T62" i="1"/>
  <c r="T66" i="1"/>
  <c r="T70" i="1"/>
  <c r="T74" i="1"/>
  <c r="T78" i="1"/>
  <c r="T82" i="1"/>
  <c r="T86" i="1"/>
  <c r="T98" i="1"/>
  <c r="T102" i="1"/>
  <c r="T106" i="1"/>
  <c r="T110" i="1"/>
  <c r="T114" i="1"/>
  <c r="T118" i="1"/>
  <c r="T130" i="1"/>
  <c r="T134" i="1"/>
  <c r="T138" i="1"/>
  <c r="T142" i="1"/>
  <c r="T146" i="1"/>
  <c r="T150" i="1"/>
  <c r="T162" i="1"/>
  <c r="T166" i="1"/>
  <c r="T170" i="1"/>
  <c r="T174" i="1"/>
  <c r="T178" i="1"/>
  <c r="T182" i="1"/>
  <c r="T194" i="1"/>
  <c r="T198" i="1"/>
  <c r="T202" i="1"/>
  <c r="T206" i="1"/>
  <c r="T210" i="1"/>
  <c r="T214" i="1"/>
  <c r="T226" i="1"/>
  <c r="T230" i="1"/>
  <c r="T234" i="1"/>
  <c r="T238" i="1"/>
  <c r="T242" i="1"/>
  <c r="T246" i="1"/>
  <c r="T254" i="1"/>
  <c r="T258" i="1"/>
  <c r="T262" i="1"/>
  <c r="T266" i="1"/>
  <c r="T270" i="1"/>
  <c r="T274" i="1"/>
  <c r="T278" i="1"/>
  <c r="T290" i="1"/>
  <c r="T294" i="1"/>
  <c r="T298" i="1"/>
  <c r="T302" i="1"/>
  <c r="T306" i="1"/>
  <c r="T310" i="1"/>
  <c r="T318" i="1"/>
  <c r="T322" i="1"/>
  <c r="T326" i="1"/>
  <c r="T330" i="1"/>
  <c r="T334" i="1"/>
  <c r="T338" i="1"/>
  <c r="T342" i="1"/>
  <c r="T354" i="1"/>
  <c r="T358" i="1"/>
  <c r="T362" i="1"/>
  <c r="T366" i="1"/>
  <c r="T370" i="1"/>
  <c r="T374" i="1"/>
  <c r="T386" i="1"/>
  <c r="T390" i="1"/>
  <c r="T394" i="1"/>
  <c r="T398" i="1"/>
  <c r="T402" i="1"/>
  <c r="T406" i="1"/>
  <c r="T418" i="1"/>
  <c r="T422" i="1"/>
  <c r="T426" i="1"/>
  <c r="T430" i="1"/>
  <c r="T434" i="1"/>
  <c r="T438" i="1"/>
  <c r="T450" i="1"/>
  <c r="T454" i="1"/>
  <c r="T458" i="1"/>
  <c r="T462" i="1"/>
  <c r="T466" i="1"/>
  <c r="T470" i="1"/>
  <c r="T482" i="1"/>
  <c r="T486" i="1"/>
  <c r="T490" i="1"/>
  <c r="T494" i="1"/>
  <c r="T498" i="1"/>
  <c r="T50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Q2" i="1"/>
  <c r="Q3" i="1"/>
  <c r="Q4" i="1"/>
  <c r="Q5" i="1"/>
  <c r="S5" i="1" s="1"/>
  <c r="T5" i="1" s="1"/>
  <c r="Q6" i="1"/>
  <c r="Q7" i="1"/>
  <c r="Q8" i="1"/>
  <c r="S8" i="1" s="1"/>
  <c r="T8" i="1" s="1"/>
  <c r="Q9" i="1"/>
  <c r="S9" i="1" s="1"/>
  <c r="T9" i="1" s="1"/>
  <c r="Q10" i="1"/>
  <c r="Q11" i="1"/>
  <c r="Q12" i="1"/>
  <c r="Q13" i="1"/>
  <c r="S13" i="1" s="1"/>
  <c r="T13" i="1" s="1"/>
  <c r="Q14" i="1"/>
  <c r="Q15" i="1"/>
  <c r="Q16" i="1"/>
  <c r="S16" i="1" s="1"/>
  <c r="T16" i="1" s="1"/>
  <c r="Q17" i="1"/>
  <c r="Q18" i="1"/>
  <c r="Q19" i="1"/>
  <c r="Q20" i="1"/>
  <c r="Q21" i="1"/>
  <c r="S21" i="1" s="1"/>
  <c r="T21" i="1" s="1"/>
  <c r="Q22" i="1"/>
  <c r="Q23" i="1"/>
  <c r="Q24" i="1"/>
  <c r="S24" i="1" s="1"/>
  <c r="T24" i="1" s="1"/>
  <c r="Q25" i="1"/>
  <c r="S25" i="1" s="1"/>
  <c r="T25" i="1" s="1"/>
  <c r="Q26" i="1"/>
  <c r="Q27" i="1"/>
  <c r="Q28" i="1"/>
  <c r="Q29" i="1"/>
  <c r="S29" i="1" s="1"/>
  <c r="T29" i="1" s="1"/>
  <c r="Q30" i="1"/>
  <c r="Q31" i="1"/>
  <c r="Q32" i="1"/>
  <c r="S32" i="1" s="1"/>
  <c r="T32" i="1" s="1"/>
  <c r="Q33" i="1"/>
  <c r="S33" i="1" s="1"/>
  <c r="T33" i="1" s="1"/>
  <c r="Q34" i="1"/>
  <c r="Q35" i="1"/>
  <c r="Q36" i="1"/>
  <c r="Q37" i="1"/>
  <c r="S37" i="1" s="1"/>
  <c r="T37" i="1" s="1"/>
  <c r="Q38" i="1"/>
  <c r="Q39" i="1"/>
  <c r="Q40" i="1"/>
  <c r="S40" i="1" s="1"/>
  <c r="T40" i="1" s="1"/>
  <c r="Q41" i="1"/>
  <c r="S41" i="1" s="1"/>
  <c r="T41" i="1" s="1"/>
  <c r="Q42" i="1"/>
  <c r="Q43" i="1"/>
  <c r="Q44" i="1"/>
  <c r="Q45" i="1"/>
  <c r="S45" i="1" s="1"/>
  <c r="T45" i="1" s="1"/>
  <c r="Q46" i="1"/>
  <c r="Q47" i="1"/>
  <c r="Q48" i="1"/>
  <c r="S48" i="1" s="1"/>
  <c r="T48" i="1" s="1"/>
  <c r="Q49" i="1"/>
  <c r="Q50" i="1"/>
  <c r="Q51" i="1"/>
  <c r="Q52" i="1"/>
  <c r="Q53" i="1"/>
  <c r="S53" i="1" s="1"/>
  <c r="T53" i="1" s="1"/>
  <c r="Q54" i="1"/>
  <c r="Q55" i="1"/>
  <c r="Q56" i="1"/>
  <c r="S56" i="1" s="1"/>
  <c r="T56" i="1" s="1"/>
  <c r="Q57" i="1"/>
  <c r="S57" i="1" s="1"/>
  <c r="T57" i="1" s="1"/>
  <c r="Q58" i="1"/>
  <c r="Q59" i="1"/>
  <c r="Q60" i="1"/>
  <c r="Q61" i="1"/>
  <c r="S61" i="1" s="1"/>
  <c r="T61" i="1" s="1"/>
  <c r="Q62" i="1"/>
  <c r="Q63" i="1"/>
  <c r="Q64" i="1"/>
  <c r="S64" i="1" s="1"/>
  <c r="T64" i="1" s="1"/>
  <c r="Q65" i="1"/>
  <c r="S65" i="1" s="1"/>
  <c r="T65" i="1" s="1"/>
  <c r="Q66" i="1"/>
  <c r="Q67" i="1"/>
  <c r="Q68" i="1"/>
  <c r="Q69" i="1"/>
  <c r="S69" i="1" s="1"/>
  <c r="T69" i="1" s="1"/>
  <c r="Q70" i="1"/>
  <c r="Q71" i="1"/>
  <c r="Q72" i="1"/>
  <c r="S72" i="1" s="1"/>
  <c r="T72" i="1" s="1"/>
  <c r="Q73" i="1"/>
  <c r="S73" i="1" s="1"/>
  <c r="T73" i="1" s="1"/>
  <c r="Q74" i="1"/>
  <c r="Q75" i="1"/>
  <c r="Q76" i="1"/>
  <c r="Q77" i="1"/>
  <c r="S77" i="1" s="1"/>
  <c r="T77" i="1" s="1"/>
  <c r="Q78" i="1"/>
  <c r="Q79" i="1"/>
  <c r="Q80" i="1"/>
  <c r="S80" i="1" s="1"/>
  <c r="T80" i="1" s="1"/>
  <c r="Q81" i="1"/>
  <c r="S81" i="1" s="1"/>
  <c r="T81" i="1" s="1"/>
  <c r="Q82" i="1"/>
  <c r="Q83" i="1"/>
  <c r="Q84" i="1"/>
  <c r="Q85" i="1"/>
  <c r="Q86" i="1"/>
  <c r="Q87" i="1"/>
  <c r="Q88" i="1"/>
  <c r="S88" i="1" s="1"/>
  <c r="T88" i="1" s="1"/>
  <c r="Q89" i="1"/>
  <c r="S89" i="1" s="1"/>
  <c r="T89" i="1" s="1"/>
  <c r="Q90" i="1"/>
  <c r="Q91" i="1"/>
  <c r="Q92" i="1"/>
  <c r="Q93" i="1"/>
  <c r="S93" i="1" s="1"/>
  <c r="T93" i="1" s="1"/>
  <c r="Q94" i="1"/>
  <c r="Q95" i="1"/>
  <c r="Q96" i="1"/>
  <c r="S96" i="1" s="1"/>
  <c r="T96" i="1" s="1"/>
  <c r="Q97" i="1"/>
  <c r="S97" i="1" s="1"/>
  <c r="T97" i="1" s="1"/>
  <c r="Q98" i="1"/>
  <c r="Q99" i="1"/>
  <c r="Q100" i="1"/>
  <c r="Q101" i="1"/>
  <c r="S101" i="1" s="1"/>
  <c r="T101" i="1" s="1"/>
  <c r="Q102" i="1"/>
  <c r="Q103" i="1"/>
  <c r="Q104" i="1"/>
  <c r="S104" i="1" s="1"/>
  <c r="T104" i="1" s="1"/>
  <c r="Q105" i="1"/>
  <c r="S105" i="1" s="1"/>
  <c r="T105" i="1" s="1"/>
  <c r="Q106" i="1"/>
  <c r="Q107" i="1"/>
  <c r="Q108" i="1"/>
  <c r="Q109" i="1"/>
  <c r="S109" i="1" s="1"/>
  <c r="T109" i="1" s="1"/>
  <c r="Q110" i="1"/>
  <c r="Q111" i="1"/>
  <c r="Q112" i="1"/>
  <c r="S112" i="1" s="1"/>
  <c r="T112" i="1" s="1"/>
  <c r="Q113" i="1"/>
  <c r="S113" i="1" s="1"/>
  <c r="T113" i="1" s="1"/>
  <c r="Q114" i="1"/>
  <c r="Q115" i="1"/>
  <c r="Q116" i="1"/>
  <c r="Q117" i="1"/>
  <c r="Q118" i="1"/>
  <c r="Q119" i="1"/>
  <c r="Q120" i="1"/>
  <c r="S120" i="1" s="1"/>
  <c r="T120" i="1" s="1"/>
  <c r="Q121" i="1"/>
  <c r="S121" i="1" s="1"/>
  <c r="T121" i="1" s="1"/>
  <c r="Q122" i="1"/>
  <c r="Q123" i="1"/>
  <c r="Q124" i="1"/>
  <c r="Q125" i="1"/>
  <c r="S125" i="1" s="1"/>
  <c r="T125" i="1" s="1"/>
  <c r="Q126" i="1"/>
  <c r="Q127" i="1"/>
  <c r="Q128" i="1"/>
  <c r="S128" i="1" s="1"/>
  <c r="T128" i="1" s="1"/>
  <c r="Q129" i="1"/>
  <c r="S129" i="1" s="1"/>
  <c r="T129" i="1" s="1"/>
  <c r="Q130" i="1"/>
  <c r="Q131" i="1"/>
  <c r="Q132" i="1"/>
  <c r="Q133" i="1"/>
  <c r="S133" i="1" s="1"/>
  <c r="T133" i="1" s="1"/>
  <c r="Q134" i="1"/>
  <c r="Q135" i="1"/>
  <c r="Q136" i="1"/>
  <c r="S136" i="1" s="1"/>
  <c r="T136" i="1" s="1"/>
  <c r="Q137" i="1"/>
  <c r="S137" i="1" s="1"/>
  <c r="T137" i="1" s="1"/>
  <c r="Q138" i="1"/>
  <c r="Q139" i="1"/>
  <c r="Q140" i="1"/>
  <c r="Q141" i="1"/>
  <c r="S141" i="1" s="1"/>
  <c r="T141" i="1" s="1"/>
  <c r="Q142" i="1"/>
  <c r="Q143" i="1"/>
  <c r="Q144" i="1"/>
  <c r="S144" i="1" s="1"/>
  <c r="T144" i="1" s="1"/>
  <c r="Q145" i="1"/>
  <c r="Q146" i="1"/>
  <c r="Q147" i="1"/>
  <c r="Q148" i="1"/>
  <c r="Q149" i="1"/>
  <c r="S149" i="1" s="1"/>
  <c r="T149" i="1" s="1"/>
  <c r="Q150" i="1"/>
  <c r="Q151" i="1"/>
  <c r="Q152" i="1"/>
  <c r="S152" i="1" s="1"/>
  <c r="T152" i="1" s="1"/>
  <c r="Q153" i="1"/>
  <c r="S153" i="1" s="1"/>
  <c r="T153" i="1" s="1"/>
  <c r="Q154" i="1"/>
  <c r="Q155" i="1"/>
  <c r="Q156" i="1"/>
  <c r="Q157" i="1"/>
  <c r="S157" i="1" s="1"/>
  <c r="T157" i="1" s="1"/>
  <c r="Q158" i="1"/>
  <c r="Q159" i="1"/>
  <c r="Q160" i="1"/>
  <c r="S160" i="1" s="1"/>
  <c r="T160" i="1" s="1"/>
  <c r="Q161" i="1"/>
  <c r="S161" i="1" s="1"/>
  <c r="T161" i="1" s="1"/>
  <c r="Q162" i="1"/>
  <c r="Q163" i="1"/>
  <c r="Q164" i="1"/>
  <c r="Q165" i="1"/>
  <c r="S165" i="1" s="1"/>
  <c r="T165" i="1" s="1"/>
  <c r="Q166" i="1"/>
  <c r="Q167" i="1"/>
  <c r="Q168" i="1"/>
  <c r="S168" i="1" s="1"/>
  <c r="T168" i="1" s="1"/>
  <c r="Q169" i="1"/>
  <c r="S169" i="1" s="1"/>
  <c r="T169" i="1" s="1"/>
  <c r="Q170" i="1"/>
  <c r="Q171" i="1"/>
  <c r="Q172" i="1"/>
  <c r="Q173" i="1"/>
  <c r="S173" i="1" s="1"/>
  <c r="T173" i="1" s="1"/>
  <c r="Q174" i="1"/>
  <c r="Q175" i="1"/>
  <c r="Q176" i="1"/>
  <c r="S176" i="1" s="1"/>
  <c r="T176" i="1" s="1"/>
  <c r="Q177" i="1"/>
  <c r="Q178" i="1"/>
  <c r="Q179" i="1"/>
  <c r="Q180" i="1"/>
  <c r="Q181" i="1"/>
  <c r="S181" i="1" s="1"/>
  <c r="T181" i="1" s="1"/>
  <c r="Q182" i="1"/>
  <c r="Q183" i="1"/>
  <c r="Q184" i="1"/>
  <c r="S184" i="1" s="1"/>
  <c r="T184" i="1" s="1"/>
  <c r="Q185" i="1"/>
  <c r="S185" i="1" s="1"/>
  <c r="T185" i="1" s="1"/>
  <c r="Q186" i="1"/>
  <c r="Q187" i="1"/>
  <c r="Q188" i="1"/>
  <c r="Q189" i="1"/>
  <c r="S189" i="1" s="1"/>
  <c r="T189" i="1" s="1"/>
  <c r="Q190" i="1"/>
  <c r="Q191" i="1"/>
  <c r="Q192" i="1"/>
  <c r="S192" i="1" s="1"/>
  <c r="T192" i="1" s="1"/>
  <c r="Q193" i="1"/>
  <c r="S193" i="1" s="1"/>
  <c r="T193" i="1" s="1"/>
  <c r="Q194" i="1"/>
  <c r="Q195" i="1"/>
  <c r="Q196" i="1"/>
  <c r="Q197" i="1"/>
  <c r="S197" i="1" s="1"/>
  <c r="T197" i="1" s="1"/>
  <c r="Q198" i="1"/>
  <c r="Q199" i="1"/>
  <c r="Q200" i="1"/>
  <c r="S200" i="1" s="1"/>
  <c r="T200" i="1" s="1"/>
  <c r="Q201" i="1"/>
  <c r="S201" i="1" s="1"/>
  <c r="T201" i="1" s="1"/>
  <c r="Q202" i="1"/>
  <c r="Q203" i="1"/>
  <c r="Q204" i="1"/>
  <c r="Q205" i="1"/>
  <c r="S205" i="1" s="1"/>
  <c r="T205" i="1" s="1"/>
  <c r="Q206" i="1"/>
  <c r="Q207" i="1"/>
  <c r="Q208" i="1"/>
  <c r="S208" i="1" s="1"/>
  <c r="T208" i="1" s="1"/>
  <c r="Q209" i="1"/>
  <c r="S209" i="1" s="1"/>
  <c r="T209" i="1" s="1"/>
  <c r="Q210" i="1"/>
  <c r="Q211" i="1"/>
  <c r="Q212" i="1"/>
  <c r="Q213" i="1"/>
  <c r="Q214" i="1"/>
  <c r="Q215" i="1"/>
  <c r="Q216" i="1"/>
  <c r="S216" i="1" s="1"/>
  <c r="T216" i="1" s="1"/>
  <c r="Q217" i="1"/>
  <c r="S217" i="1" s="1"/>
  <c r="T217" i="1" s="1"/>
  <c r="Q218" i="1"/>
  <c r="Q219" i="1"/>
  <c r="Q220" i="1"/>
  <c r="Q221" i="1"/>
  <c r="S221" i="1" s="1"/>
  <c r="T221" i="1" s="1"/>
  <c r="Q222" i="1"/>
  <c r="Q223" i="1"/>
  <c r="Q224" i="1"/>
  <c r="S224" i="1" s="1"/>
  <c r="T224" i="1" s="1"/>
  <c r="Q225" i="1"/>
  <c r="S225" i="1" s="1"/>
  <c r="T225" i="1" s="1"/>
  <c r="Q226" i="1"/>
  <c r="Q227" i="1"/>
  <c r="Q228" i="1"/>
  <c r="Q229" i="1"/>
  <c r="S229" i="1" s="1"/>
  <c r="T229" i="1" s="1"/>
  <c r="Q230" i="1"/>
  <c r="Q231" i="1"/>
  <c r="Q232" i="1"/>
  <c r="S232" i="1" s="1"/>
  <c r="T232" i="1" s="1"/>
  <c r="Q233" i="1"/>
  <c r="S233" i="1" s="1"/>
  <c r="T233" i="1" s="1"/>
  <c r="Q234" i="1"/>
  <c r="Q235" i="1"/>
  <c r="Q236" i="1"/>
  <c r="Q237" i="1"/>
  <c r="S237" i="1" s="1"/>
  <c r="T237" i="1" s="1"/>
  <c r="Q238" i="1"/>
  <c r="Q239" i="1"/>
  <c r="Q240" i="1"/>
  <c r="S240" i="1" s="1"/>
  <c r="T240" i="1" s="1"/>
  <c r="Q241" i="1"/>
  <c r="S241" i="1" s="1"/>
  <c r="T241" i="1" s="1"/>
  <c r="Q242" i="1"/>
  <c r="Q243" i="1"/>
  <c r="Q244" i="1"/>
  <c r="Q245" i="1"/>
  <c r="Q246" i="1"/>
  <c r="Q247" i="1"/>
  <c r="Q248" i="1"/>
  <c r="S248" i="1" s="1"/>
  <c r="T248" i="1" s="1"/>
  <c r="Q249" i="1"/>
  <c r="S249" i="1" s="1"/>
  <c r="T249" i="1" s="1"/>
  <c r="Q250" i="1"/>
  <c r="Q251" i="1"/>
  <c r="Q252" i="1"/>
  <c r="Q253" i="1"/>
  <c r="S253" i="1" s="1"/>
  <c r="T253" i="1" s="1"/>
  <c r="Q254" i="1"/>
  <c r="Q255" i="1"/>
  <c r="Q256" i="1"/>
  <c r="S256" i="1" s="1"/>
  <c r="T256" i="1" s="1"/>
  <c r="Q257" i="1"/>
  <c r="S257" i="1" s="1"/>
  <c r="T257" i="1" s="1"/>
  <c r="Q258" i="1"/>
  <c r="Q259" i="1"/>
  <c r="Q260" i="1"/>
  <c r="Q261" i="1"/>
  <c r="S261" i="1" s="1"/>
  <c r="T261" i="1" s="1"/>
  <c r="Q262" i="1"/>
  <c r="Q263" i="1"/>
  <c r="Q264" i="1"/>
  <c r="S264" i="1" s="1"/>
  <c r="T264" i="1" s="1"/>
  <c r="Q265" i="1"/>
  <c r="S265" i="1" s="1"/>
  <c r="T265" i="1" s="1"/>
  <c r="Q266" i="1"/>
  <c r="Q267" i="1"/>
  <c r="Q268" i="1"/>
  <c r="Q269" i="1"/>
  <c r="S269" i="1" s="1"/>
  <c r="T269" i="1" s="1"/>
  <c r="Q270" i="1"/>
  <c r="Q271" i="1"/>
  <c r="Q272" i="1"/>
  <c r="S272" i="1" s="1"/>
  <c r="T272" i="1" s="1"/>
  <c r="Q273" i="1"/>
  <c r="Q274" i="1"/>
  <c r="Q275" i="1"/>
  <c r="Q276" i="1"/>
  <c r="Q277" i="1"/>
  <c r="S277" i="1" s="1"/>
  <c r="T277" i="1" s="1"/>
  <c r="Q278" i="1"/>
  <c r="Q279" i="1"/>
  <c r="Q280" i="1"/>
  <c r="S280" i="1" s="1"/>
  <c r="T280" i="1" s="1"/>
  <c r="Q281" i="1"/>
  <c r="S281" i="1" s="1"/>
  <c r="T281" i="1" s="1"/>
  <c r="Q282" i="1"/>
  <c r="Q283" i="1"/>
  <c r="Q284" i="1"/>
  <c r="Q285" i="1"/>
  <c r="S285" i="1" s="1"/>
  <c r="T285" i="1" s="1"/>
  <c r="Q286" i="1"/>
  <c r="Q287" i="1"/>
  <c r="Q288" i="1"/>
  <c r="S288" i="1" s="1"/>
  <c r="T288" i="1" s="1"/>
  <c r="Q289" i="1"/>
  <c r="S289" i="1" s="1"/>
  <c r="T289" i="1" s="1"/>
  <c r="Q290" i="1"/>
  <c r="Q291" i="1"/>
  <c r="Q292" i="1"/>
  <c r="Q293" i="1"/>
  <c r="S293" i="1" s="1"/>
  <c r="T293" i="1" s="1"/>
  <c r="Q294" i="1"/>
  <c r="Q295" i="1"/>
  <c r="Q296" i="1"/>
  <c r="S296" i="1" s="1"/>
  <c r="T296" i="1" s="1"/>
  <c r="Q297" i="1"/>
  <c r="S297" i="1" s="1"/>
  <c r="T297" i="1" s="1"/>
  <c r="Q298" i="1"/>
  <c r="Q299" i="1"/>
  <c r="Q300" i="1"/>
  <c r="Q301" i="1"/>
  <c r="S301" i="1" s="1"/>
  <c r="T301" i="1" s="1"/>
  <c r="Q302" i="1"/>
  <c r="Q303" i="1"/>
  <c r="Q304" i="1"/>
  <c r="S304" i="1" s="1"/>
  <c r="T304" i="1" s="1"/>
  <c r="Q305" i="1"/>
  <c r="Q306" i="1"/>
  <c r="Q307" i="1"/>
  <c r="Q308" i="1"/>
  <c r="Q309" i="1"/>
  <c r="S309" i="1" s="1"/>
  <c r="T309" i="1" s="1"/>
  <c r="Q310" i="1"/>
  <c r="Q311" i="1"/>
  <c r="Q312" i="1"/>
  <c r="S312" i="1" s="1"/>
  <c r="T312" i="1" s="1"/>
  <c r="Q313" i="1"/>
  <c r="S313" i="1" s="1"/>
  <c r="T313" i="1" s="1"/>
  <c r="Q314" i="1"/>
  <c r="Q315" i="1"/>
  <c r="Q316" i="1"/>
  <c r="Q317" i="1"/>
  <c r="S317" i="1" s="1"/>
  <c r="T317" i="1" s="1"/>
  <c r="Q318" i="1"/>
  <c r="Q319" i="1"/>
  <c r="Q320" i="1"/>
  <c r="S320" i="1" s="1"/>
  <c r="T320" i="1" s="1"/>
  <c r="Q321" i="1"/>
  <c r="S321" i="1" s="1"/>
  <c r="T321" i="1" s="1"/>
  <c r="Q322" i="1"/>
  <c r="Q323" i="1"/>
  <c r="Q324" i="1"/>
  <c r="Q325" i="1"/>
  <c r="S325" i="1" s="1"/>
  <c r="T325" i="1" s="1"/>
  <c r="Q326" i="1"/>
  <c r="Q327" i="1"/>
  <c r="Q328" i="1"/>
  <c r="S328" i="1" s="1"/>
  <c r="T328" i="1" s="1"/>
  <c r="Q329" i="1"/>
  <c r="S329" i="1" s="1"/>
  <c r="T329" i="1" s="1"/>
  <c r="Q330" i="1"/>
  <c r="Q331" i="1"/>
  <c r="Q332" i="1"/>
  <c r="Q333" i="1"/>
  <c r="S333" i="1" s="1"/>
  <c r="T333" i="1" s="1"/>
  <c r="Q334" i="1"/>
  <c r="Q335" i="1"/>
  <c r="Q336" i="1"/>
  <c r="S336" i="1" s="1"/>
  <c r="T336" i="1" s="1"/>
  <c r="Q337" i="1"/>
  <c r="S337" i="1" s="1"/>
  <c r="T337" i="1" s="1"/>
  <c r="Q338" i="1"/>
  <c r="Q339" i="1"/>
  <c r="Q340" i="1"/>
  <c r="Q341" i="1"/>
  <c r="Q342" i="1"/>
  <c r="Q343" i="1"/>
  <c r="Q344" i="1"/>
  <c r="S344" i="1" s="1"/>
  <c r="T344" i="1" s="1"/>
  <c r="Q345" i="1"/>
  <c r="S345" i="1" s="1"/>
  <c r="T345" i="1" s="1"/>
  <c r="Q346" i="1"/>
  <c r="Q347" i="1"/>
  <c r="Q348" i="1"/>
  <c r="Q349" i="1"/>
  <c r="S349" i="1" s="1"/>
  <c r="T349" i="1" s="1"/>
  <c r="Q350" i="1"/>
  <c r="Q351" i="1"/>
  <c r="Q352" i="1"/>
  <c r="S352" i="1" s="1"/>
  <c r="T352" i="1" s="1"/>
  <c r="Q353" i="1"/>
  <c r="S353" i="1" s="1"/>
  <c r="T353" i="1" s="1"/>
  <c r="Q354" i="1"/>
  <c r="Q355" i="1"/>
  <c r="Q356" i="1"/>
  <c r="Q357" i="1"/>
  <c r="S357" i="1" s="1"/>
  <c r="T357" i="1" s="1"/>
  <c r="Q358" i="1"/>
  <c r="Q359" i="1"/>
  <c r="Q360" i="1"/>
  <c r="S360" i="1" s="1"/>
  <c r="T360" i="1" s="1"/>
  <c r="Q361" i="1"/>
  <c r="S361" i="1" s="1"/>
  <c r="T361" i="1" s="1"/>
  <c r="Q362" i="1"/>
  <c r="Q363" i="1"/>
  <c r="Q364" i="1"/>
  <c r="Q365" i="1"/>
  <c r="S365" i="1" s="1"/>
  <c r="T365" i="1" s="1"/>
  <c r="Q366" i="1"/>
  <c r="Q367" i="1"/>
  <c r="Q368" i="1"/>
  <c r="S368" i="1" s="1"/>
  <c r="T368" i="1" s="1"/>
  <c r="Q369" i="1"/>
  <c r="S369" i="1" s="1"/>
  <c r="T369" i="1" s="1"/>
  <c r="Q370" i="1"/>
  <c r="Q371" i="1"/>
  <c r="Q372" i="1"/>
  <c r="Q373" i="1"/>
  <c r="Q374" i="1"/>
  <c r="Q375" i="1"/>
  <c r="Q376" i="1"/>
  <c r="S376" i="1" s="1"/>
  <c r="T376" i="1" s="1"/>
  <c r="Q377" i="1"/>
  <c r="S377" i="1" s="1"/>
  <c r="T377" i="1" s="1"/>
  <c r="Q378" i="1"/>
  <c r="Q379" i="1"/>
  <c r="Q380" i="1"/>
  <c r="Q381" i="1"/>
  <c r="S381" i="1" s="1"/>
  <c r="T381" i="1" s="1"/>
  <c r="Q382" i="1"/>
  <c r="Q383" i="1"/>
  <c r="Q384" i="1"/>
  <c r="S384" i="1" s="1"/>
  <c r="T384" i="1" s="1"/>
  <c r="Q385" i="1"/>
  <c r="S385" i="1" s="1"/>
  <c r="T385" i="1" s="1"/>
  <c r="Q386" i="1"/>
  <c r="Q387" i="1"/>
  <c r="Q388" i="1"/>
  <c r="Q389" i="1"/>
  <c r="S389" i="1" s="1"/>
  <c r="T389" i="1" s="1"/>
  <c r="Q390" i="1"/>
  <c r="Q391" i="1"/>
  <c r="Q392" i="1"/>
  <c r="S392" i="1" s="1"/>
  <c r="T392" i="1" s="1"/>
  <c r="Q393" i="1"/>
  <c r="S393" i="1" s="1"/>
  <c r="T393" i="1" s="1"/>
  <c r="Q394" i="1"/>
  <c r="Q395" i="1"/>
  <c r="Q396" i="1"/>
  <c r="Q397" i="1"/>
  <c r="S397" i="1" s="1"/>
  <c r="T397" i="1" s="1"/>
  <c r="Q398" i="1"/>
  <c r="Q399" i="1"/>
  <c r="Q400" i="1"/>
  <c r="S400" i="1" s="1"/>
  <c r="T400" i="1" s="1"/>
  <c r="Q401" i="1"/>
  <c r="Q402" i="1"/>
  <c r="Q403" i="1"/>
  <c r="Q404" i="1"/>
  <c r="Q405" i="1"/>
  <c r="S405" i="1" s="1"/>
  <c r="T405" i="1" s="1"/>
  <c r="Q406" i="1"/>
  <c r="Q407" i="1"/>
  <c r="Q408" i="1"/>
  <c r="S408" i="1" s="1"/>
  <c r="T408" i="1" s="1"/>
  <c r="Q409" i="1"/>
  <c r="S409" i="1" s="1"/>
  <c r="T409" i="1" s="1"/>
  <c r="Q410" i="1"/>
  <c r="Q411" i="1"/>
  <c r="Q412" i="1"/>
  <c r="Q413" i="1"/>
  <c r="S413" i="1" s="1"/>
  <c r="T413" i="1" s="1"/>
  <c r="Q414" i="1"/>
  <c r="Q415" i="1"/>
  <c r="Q416" i="1"/>
  <c r="S416" i="1" s="1"/>
  <c r="T416" i="1" s="1"/>
  <c r="Q417" i="1"/>
  <c r="S417" i="1" s="1"/>
  <c r="T417" i="1" s="1"/>
  <c r="Q418" i="1"/>
  <c r="Q419" i="1"/>
  <c r="Q420" i="1"/>
  <c r="Q421" i="1"/>
  <c r="S421" i="1" s="1"/>
  <c r="T421" i="1" s="1"/>
  <c r="Q422" i="1"/>
  <c r="Q423" i="1"/>
  <c r="Q424" i="1"/>
  <c r="S424" i="1" s="1"/>
  <c r="T424" i="1" s="1"/>
  <c r="Q425" i="1"/>
  <c r="S425" i="1" s="1"/>
  <c r="T425" i="1" s="1"/>
  <c r="Q426" i="1"/>
  <c r="Q427" i="1"/>
  <c r="Q428" i="1"/>
  <c r="Q429" i="1"/>
  <c r="S429" i="1" s="1"/>
  <c r="T429" i="1" s="1"/>
  <c r="Q430" i="1"/>
  <c r="Q431" i="1"/>
  <c r="Q432" i="1"/>
  <c r="S432" i="1" s="1"/>
  <c r="T432" i="1" s="1"/>
  <c r="Q433" i="1"/>
  <c r="Q434" i="1"/>
  <c r="Q435" i="1"/>
  <c r="Q436" i="1"/>
  <c r="Q437" i="1"/>
  <c r="S437" i="1" s="1"/>
  <c r="T437" i="1" s="1"/>
  <c r="Q438" i="1"/>
  <c r="Q439" i="1"/>
  <c r="Q440" i="1"/>
  <c r="S440" i="1" s="1"/>
  <c r="T440" i="1" s="1"/>
  <c r="Q441" i="1"/>
  <c r="S441" i="1" s="1"/>
  <c r="T441" i="1" s="1"/>
  <c r="Q442" i="1"/>
  <c r="Q443" i="1"/>
  <c r="Q444" i="1"/>
  <c r="Q445" i="1"/>
  <c r="S445" i="1" s="1"/>
  <c r="T445" i="1" s="1"/>
  <c r="Q446" i="1"/>
  <c r="Q447" i="1"/>
  <c r="Q448" i="1"/>
  <c r="S448" i="1" s="1"/>
  <c r="T448" i="1" s="1"/>
  <c r="Q449" i="1"/>
  <c r="S449" i="1" s="1"/>
  <c r="T449" i="1" s="1"/>
  <c r="Q450" i="1"/>
  <c r="Q451" i="1"/>
  <c r="Q452" i="1"/>
  <c r="Q453" i="1"/>
  <c r="S453" i="1" s="1"/>
  <c r="T453" i="1" s="1"/>
  <c r="Q454" i="1"/>
  <c r="Q455" i="1"/>
  <c r="Q456" i="1"/>
  <c r="S456" i="1" s="1"/>
  <c r="T456" i="1" s="1"/>
  <c r="Q457" i="1"/>
  <c r="S457" i="1" s="1"/>
  <c r="T457" i="1" s="1"/>
  <c r="Q458" i="1"/>
  <c r="Q459" i="1"/>
  <c r="Q460" i="1"/>
  <c r="Q461" i="1"/>
  <c r="S461" i="1" s="1"/>
  <c r="T461" i="1" s="1"/>
  <c r="Q462" i="1"/>
  <c r="Q463" i="1"/>
  <c r="Q464" i="1"/>
  <c r="S464" i="1" s="1"/>
  <c r="T464" i="1" s="1"/>
  <c r="Q465" i="1"/>
  <c r="S465" i="1" s="1"/>
  <c r="T465" i="1" s="1"/>
  <c r="Q466" i="1"/>
  <c r="Q467" i="1"/>
  <c r="Q468" i="1"/>
  <c r="Q469" i="1"/>
  <c r="Q470" i="1"/>
  <c r="Q471" i="1"/>
  <c r="Q472" i="1"/>
  <c r="S472" i="1" s="1"/>
  <c r="T472" i="1" s="1"/>
  <c r="Q473" i="1"/>
  <c r="S473" i="1" s="1"/>
  <c r="T473" i="1" s="1"/>
  <c r="Q474" i="1"/>
  <c r="Q475" i="1"/>
  <c r="Q476" i="1"/>
  <c r="Q477" i="1"/>
  <c r="S477" i="1" s="1"/>
  <c r="T477" i="1" s="1"/>
  <c r="Q478" i="1"/>
  <c r="Q479" i="1"/>
  <c r="Q480" i="1"/>
  <c r="S480" i="1" s="1"/>
  <c r="T480" i="1" s="1"/>
  <c r="Q481" i="1"/>
  <c r="S481" i="1" s="1"/>
  <c r="T481" i="1" s="1"/>
  <c r="Q482" i="1"/>
  <c r="Q483" i="1"/>
  <c r="Q484" i="1"/>
  <c r="Q485" i="1"/>
  <c r="S485" i="1" s="1"/>
  <c r="T485" i="1" s="1"/>
  <c r="Q486" i="1"/>
  <c r="Q487" i="1"/>
  <c r="Q488" i="1"/>
  <c r="S488" i="1" s="1"/>
  <c r="T488" i="1" s="1"/>
  <c r="Q489" i="1"/>
  <c r="S489" i="1" s="1"/>
  <c r="T489" i="1" s="1"/>
  <c r="Q490" i="1"/>
  <c r="Q491" i="1"/>
  <c r="Q492" i="1"/>
  <c r="Q493" i="1"/>
  <c r="S493" i="1" s="1"/>
  <c r="T493" i="1" s="1"/>
  <c r="Q494" i="1"/>
  <c r="Q495" i="1"/>
  <c r="Q496" i="1"/>
  <c r="S496" i="1" s="1"/>
  <c r="T496" i="1" s="1"/>
  <c r="Q497" i="1"/>
  <c r="S497" i="1" s="1"/>
  <c r="T497" i="1" s="1"/>
  <c r="Q498" i="1"/>
  <c r="Q499" i="1"/>
  <c r="Q500" i="1"/>
  <c r="Q501" i="1"/>
  <c r="Q502" i="1"/>
  <c r="Q503" i="1"/>
  <c r="S2" i="1"/>
  <c r="T2" i="1" s="1"/>
  <c r="S3" i="1"/>
  <c r="T3" i="1" s="1"/>
  <c r="S4" i="1"/>
  <c r="T4" i="1" s="1"/>
  <c r="S6" i="1"/>
  <c r="S7" i="1"/>
  <c r="T7" i="1" s="1"/>
  <c r="S10" i="1"/>
  <c r="S11" i="1"/>
  <c r="T11" i="1" s="1"/>
  <c r="S12" i="1"/>
  <c r="T12" i="1" s="1"/>
  <c r="S14" i="1"/>
  <c r="S15" i="1"/>
  <c r="T15" i="1" s="1"/>
  <c r="S17" i="1"/>
  <c r="T17" i="1" s="1"/>
  <c r="S18" i="1"/>
  <c r="S19" i="1"/>
  <c r="T19" i="1" s="1"/>
  <c r="S20" i="1"/>
  <c r="T20" i="1" s="1"/>
  <c r="S22" i="1"/>
  <c r="S23" i="1"/>
  <c r="T23" i="1" s="1"/>
  <c r="S26" i="1"/>
  <c r="T26" i="1" s="1"/>
  <c r="S27" i="1"/>
  <c r="T27" i="1" s="1"/>
  <c r="S28" i="1"/>
  <c r="T28" i="1" s="1"/>
  <c r="S30" i="1"/>
  <c r="T30" i="1" s="1"/>
  <c r="S31" i="1"/>
  <c r="T31" i="1" s="1"/>
  <c r="S34" i="1"/>
  <c r="S35" i="1"/>
  <c r="T35" i="1" s="1"/>
  <c r="S36" i="1"/>
  <c r="T36" i="1" s="1"/>
  <c r="S38" i="1"/>
  <c r="S39" i="1"/>
  <c r="T39" i="1" s="1"/>
  <c r="S42" i="1"/>
  <c r="S43" i="1"/>
  <c r="T43" i="1" s="1"/>
  <c r="S44" i="1"/>
  <c r="T44" i="1" s="1"/>
  <c r="S46" i="1"/>
  <c r="S47" i="1"/>
  <c r="T47" i="1" s="1"/>
  <c r="S49" i="1"/>
  <c r="T49" i="1" s="1"/>
  <c r="S50" i="1"/>
  <c r="S51" i="1"/>
  <c r="T51" i="1" s="1"/>
  <c r="S52" i="1"/>
  <c r="T52" i="1" s="1"/>
  <c r="S54" i="1"/>
  <c r="S55" i="1"/>
  <c r="T55" i="1" s="1"/>
  <c r="S58" i="1"/>
  <c r="T58" i="1" s="1"/>
  <c r="S59" i="1"/>
  <c r="T59" i="1" s="1"/>
  <c r="S60" i="1"/>
  <c r="T60" i="1" s="1"/>
  <c r="S62" i="1"/>
  <c r="S63" i="1"/>
  <c r="T63" i="1" s="1"/>
  <c r="S66" i="1"/>
  <c r="S67" i="1"/>
  <c r="T67" i="1" s="1"/>
  <c r="S68" i="1"/>
  <c r="T68" i="1" s="1"/>
  <c r="S70" i="1"/>
  <c r="S71" i="1"/>
  <c r="T71" i="1" s="1"/>
  <c r="S74" i="1"/>
  <c r="S75" i="1"/>
  <c r="T75" i="1" s="1"/>
  <c r="S76" i="1"/>
  <c r="T76" i="1" s="1"/>
  <c r="S78" i="1"/>
  <c r="S79" i="1"/>
  <c r="T79" i="1" s="1"/>
  <c r="S82" i="1"/>
  <c r="S83" i="1"/>
  <c r="T83" i="1" s="1"/>
  <c r="S84" i="1"/>
  <c r="T84" i="1" s="1"/>
  <c r="S85" i="1"/>
  <c r="T85" i="1" s="1"/>
  <c r="S86" i="1"/>
  <c r="S87" i="1"/>
  <c r="T87" i="1" s="1"/>
  <c r="S90" i="1"/>
  <c r="T90" i="1" s="1"/>
  <c r="S91" i="1"/>
  <c r="T91" i="1" s="1"/>
  <c r="S92" i="1"/>
  <c r="T92" i="1" s="1"/>
  <c r="S94" i="1"/>
  <c r="T94" i="1" s="1"/>
  <c r="S95" i="1"/>
  <c r="T95" i="1" s="1"/>
  <c r="S98" i="1"/>
  <c r="S99" i="1"/>
  <c r="T99" i="1" s="1"/>
  <c r="S100" i="1"/>
  <c r="T100" i="1" s="1"/>
  <c r="S102" i="1"/>
  <c r="S103" i="1"/>
  <c r="T103" i="1" s="1"/>
  <c r="S106" i="1"/>
  <c r="S107" i="1"/>
  <c r="T107" i="1" s="1"/>
  <c r="S108" i="1"/>
  <c r="T108" i="1" s="1"/>
  <c r="S110" i="1"/>
  <c r="S111" i="1"/>
  <c r="T111" i="1" s="1"/>
  <c r="S114" i="1"/>
  <c r="S115" i="1"/>
  <c r="T115" i="1" s="1"/>
  <c r="S116" i="1"/>
  <c r="T116" i="1" s="1"/>
  <c r="S117" i="1"/>
  <c r="T117" i="1" s="1"/>
  <c r="S118" i="1"/>
  <c r="S119" i="1"/>
  <c r="T119" i="1" s="1"/>
  <c r="S122" i="1"/>
  <c r="T122" i="1" s="1"/>
  <c r="S123" i="1"/>
  <c r="T123" i="1" s="1"/>
  <c r="S124" i="1"/>
  <c r="T124" i="1" s="1"/>
  <c r="S126" i="1"/>
  <c r="T126" i="1" s="1"/>
  <c r="S127" i="1"/>
  <c r="T127" i="1" s="1"/>
  <c r="S130" i="1"/>
  <c r="S131" i="1"/>
  <c r="T131" i="1" s="1"/>
  <c r="S132" i="1"/>
  <c r="T132" i="1" s="1"/>
  <c r="S134" i="1"/>
  <c r="S135" i="1"/>
  <c r="T135" i="1" s="1"/>
  <c r="S138" i="1"/>
  <c r="S139" i="1"/>
  <c r="T139" i="1" s="1"/>
  <c r="S140" i="1"/>
  <c r="T140" i="1" s="1"/>
  <c r="S142" i="1"/>
  <c r="S143" i="1"/>
  <c r="T143" i="1" s="1"/>
  <c r="S145" i="1"/>
  <c r="T145" i="1" s="1"/>
  <c r="S146" i="1"/>
  <c r="S147" i="1"/>
  <c r="T147" i="1" s="1"/>
  <c r="S148" i="1"/>
  <c r="T148" i="1" s="1"/>
  <c r="S150" i="1"/>
  <c r="S151" i="1"/>
  <c r="T151" i="1" s="1"/>
  <c r="S154" i="1"/>
  <c r="T154" i="1" s="1"/>
  <c r="S155" i="1"/>
  <c r="T155" i="1" s="1"/>
  <c r="S156" i="1"/>
  <c r="T156" i="1" s="1"/>
  <c r="S158" i="1"/>
  <c r="T158" i="1" s="1"/>
  <c r="S159" i="1"/>
  <c r="T159" i="1" s="1"/>
  <c r="S162" i="1"/>
  <c r="S163" i="1"/>
  <c r="T163" i="1" s="1"/>
  <c r="S164" i="1"/>
  <c r="T164" i="1" s="1"/>
  <c r="S166" i="1"/>
  <c r="S167" i="1"/>
  <c r="T167" i="1" s="1"/>
  <c r="S170" i="1"/>
  <c r="S171" i="1"/>
  <c r="T171" i="1" s="1"/>
  <c r="S172" i="1"/>
  <c r="T172" i="1" s="1"/>
  <c r="S174" i="1"/>
  <c r="S175" i="1"/>
  <c r="T175" i="1" s="1"/>
  <c r="S177" i="1"/>
  <c r="T177" i="1" s="1"/>
  <c r="S178" i="1"/>
  <c r="S179" i="1"/>
  <c r="T179" i="1" s="1"/>
  <c r="S180" i="1"/>
  <c r="T180" i="1" s="1"/>
  <c r="S182" i="1"/>
  <c r="S183" i="1"/>
  <c r="T183" i="1" s="1"/>
  <c r="S186" i="1"/>
  <c r="T186" i="1" s="1"/>
  <c r="S187" i="1"/>
  <c r="T187" i="1" s="1"/>
  <c r="S188" i="1"/>
  <c r="T188" i="1" s="1"/>
  <c r="S190" i="1"/>
  <c r="T190" i="1" s="1"/>
  <c r="S191" i="1"/>
  <c r="T191" i="1" s="1"/>
  <c r="S194" i="1"/>
  <c r="S195" i="1"/>
  <c r="T195" i="1" s="1"/>
  <c r="S196" i="1"/>
  <c r="T196" i="1" s="1"/>
  <c r="S198" i="1"/>
  <c r="S199" i="1"/>
  <c r="T199" i="1" s="1"/>
  <c r="S202" i="1"/>
  <c r="S203" i="1"/>
  <c r="T203" i="1" s="1"/>
  <c r="S204" i="1"/>
  <c r="T204" i="1" s="1"/>
  <c r="S206" i="1"/>
  <c r="S207" i="1"/>
  <c r="T207" i="1" s="1"/>
  <c r="S210" i="1"/>
  <c r="S211" i="1"/>
  <c r="T211" i="1" s="1"/>
  <c r="S212" i="1"/>
  <c r="T212" i="1" s="1"/>
  <c r="S213" i="1"/>
  <c r="T213" i="1" s="1"/>
  <c r="S214" i="1"/>
  <c r="S215" i="1"/>
  <c r="T215" i="1" s="1"/>
  <c r="S218" i="1"/>
  <c r="T218" i="1" s="1"/>
  <c r="S219" i="1"/>
  <c r="T219" i="1" s="1"/>
  <c r="S220" i="1"/>
  <c r="T220" i="1" s="1"/>
  <c r="S222" i="1"/>
  <c r="T222" i="1" s="1"/>
  <c r="S223" i="1"/>
  <c r="T223" i="1" s="1"/>
  <c r="S226" i="1"/>
  <c r="S227" i="1"/>
  <c r="T227" i="1" s="1"/>
  <c r="S228" i="1"/>
  <c r="T228" i="1" s="1"/>
  <c r="S230" i="1"/>
  <c r="S231" i="1"/>
  <c r="T231" i="1" s="1"/>
  <c r="S234" i="1"/>
  <c r="S235" i="1"/>
  <c r="T235" i="1" s="1"/>
  <c r="S236" i="1"/>
  <c r="T236" i="1" s="1"/>
  <c r="S238" i="1"/>
  <c r="S239" i="1"/>
  <c r="T239" i="1" s="1"/>
  <c r="S242" i="1"/>
  <c r="S243" i="1"/>
  <c r="T243" i="1" s="1"/>
  <c r="S244" i="1"/>
  <c r="T244" i="1" s="1"/>
  <c r="S245" i="1"/>
  <c r="T245" i="1" s="1"/>
  <c r="S246" i="1"/>
  <c r="S247" i="1"/>
  <c r="T247" i="1" s="1"/>
  <c r="S250" i="1"/>
  <c r="T250" i="1" s="1"/>
  <c r="S251" i="1"/>
  <c r="T251" i="1" s="1"/>
  <c r="S252" i="1"/>
  <c r="T252" i="1" s="1"/>
  <c r="S254" i="1"/>
  <c r="S255" i="1"/>
  <c r="T255" i="1" s="1"/>
  <c r="S258" i="1"/>
  <c r="S259" i="1"/>
  <c r="T259" i="1" s="1"/>
  <c r="S260" i="1"/>
  <c r="T260" i="1" s="1"/>
  <c r="S262" i="1"/>
  <c r="S263" i="1"/>
  <c r="T263" i="1" s="1"/>
  <c r="S266" i="1"/>
  <c r="S267" i="1"/>
  <c r="T267" i="1" s="1"/>
  <c r="S268" i="1"/>
  <c r="T268" i="1" s="1"/>
  <c r="S270" i="1"/>
  <c r="S271" i="1"/>
  <c r="T271" i="1" s="1"/>
  <c r="S273" i="1"/>
  <c r="T273" i="1" s="1"/>
  <c r="S274" i="1"/>
  <c r="S275" i="1"/>
  <c r="T275" i="1" s="1"/>
  <c r="S276" i="1"/>
  <c r="T276" i="1" s="1"/>
  <c r="S278" i="1"/>
  <c r="S279" i="1"/>
  <c r="T279" i="1" s="1"/>
  <c r="S282" i="1"/>
  <c r="T282" i="1" s="1"/>
  <c r="S283" i="1"/>
  <c r="T283" i="1" s="1"/>
  <c r="S284" i="1"/>
  <c r="T284" i="1" s="1"/>
  <c r="S286" i="1"/>
  <c r="T286" i="1" s="1"/>
  <c r="S287" i="1"/>
  <c r="T287" i="1" s="1"/>
  <c r="S290" i="1"/>
  <c r="S291" i="1"/>
  <c r="T291" i="1" s="1"/>
  <c r="S292" i="1"/>
  <c r="T292" i="1" s="1"/>
  <c r="S294" i="1"/>
  <c r="S295" i="1"/>
  <c r="T295" i="1" s="1"/>
  <c r="S298" i="1"/>
  <c r="S299" i="1"/>
  <c r="T299" i="1" s="1"/>
  <c r="S300" i="1"/>
  <c r="T300" i="1" s="1"/>
  <c r="S302" i="1"/>
  <c r="S303" i="1"/>
  <c r="T303" i="1" s="1"/>
  <c r="S305" i="1"/>
  <c r="T305" i="1" s="1"/>
  <c r="S306" i="1"/>
  <c r="S307" i="1"/>
  <c r="T307" i="1" s="1"/>
  <c r="S308" i="1"/>
  <c r="T308" i="1" s="1"/>
  <c r="S310" i="1"/>
  <c r="S311" i="1"/>
  <c r="T311" i="1" s="1"/>
  <c r="S314" i="1"/>
  <c r="T314" i="1" s="1"/>
  <c r="S315" i="1"/>
  <c r="T315" i="1" s="1"/>
  <c r="S316" i="1"/>
  <c r="T316" i="1" s="1"/>
  <c r="S318" i="1"/>
  <c r="S319" i="1"/>
  <c r="T319" i="1" s="1"/>
  <c r="S322" i="1"/>
  <c r="S323" i="1"/>
  <c r="T323" i="1" s="1"/>
  <c r="S324" i="1"/>
  <c r="T324" i="1" s="1"/>
  <c r="S326" i="1"/>
  <c r="S327" i="1"/>
  <c r="T327" i="1" s="1"/>
  <c r="S330" i="1"/>
  <c r="S331" i="1"/>
  <c r="T331" i="1" s="1"/>
  <c r="S332" i="1"/>
  <c r="T332" i="1" s="1"/>
  <c r="S334" i="1"/>
  <c r="S335" i="1"/>
  <c r="T335" i="1" s="1"/>
  <c r="S338" i="1"/>
  <c r="S339" i="1"/>
  <c r="T339" i="1" s="1"/>
  <c r="S340" i="1"/>
  <c r="T340" i="1" s="1"/>
  <c r="S341" i="1"/>
  <c r="T341" i="1" s="1"/>
  <c r="S342" i="1"/>
  <c r="S343" i="1"/>
  <c r="T343" i="1" s="1"/>
  <c r="S346" i="1"/>
  <c r="T346" i="1" s="1"/>
  <c r="S347" i="1"/>
  <c r="T347" i="1" s="1"/>
  <c r="S348" i="1"/>
  <c r="T348" i="1" s="1"/>
  <c r="S350" i="1"/>
  <c r="T350" i="1" s="1"/>
  <c r="S351" i="1"/>
  <c r="T351" i="1" s="1"/>
  <c r="S354" i="1"/>
  <c r="S355" i="1"/>
  <c r="T355" i="1" s="1"/>
  <c r="S356" i="1"/>
  <c r="T356" i="1" s="1"/>
  <c r="S358" i="1"/>
  <c r="S359" i="1"/>
  <c r="T359" i="1" s="1"/>
  <c r="S362" i="1"/>
  <c r="S363" i="1"/>
  <c r="T363" i="1" s="1"/>
  <c r="S364" i="1"/>
  <c r="T364" i="1" s="1"/>
  <c r="S366" i="1"/>
  <c r="S367" i="1"/>
  <c r="T367" i="1" s="1"/>
  <c r="S370" i="1"/>
  <c r="S371" i="1"/>
  <c r="T371" i="1" s="1"/>
  <c r="S372" i="1"/>
  <c r="T372" i="1" s="1"/>
  <c r="S373" i="1"/>
  <c r="T373" i="1" s="1"/>
  <c r="S374" i="1"/>
  <c r="S375" i="1"/>
  <c r="T375" i="1" s="1"/>
  <c r="S378" i="1"/>
  <c r="T378" i="1" s="1"/>
  <c r="S379" i="1"/>
  <c r="T379" i="1" s="1"/>
  <c r="S380" i="1"/>
  <c r="T380" i="1" s="1"/>
  <c r="S382" i="1"/>
  <c r="T382" i="1" s="1"/>
  <c r="S383" i="1"/>
  <c r="T383" i="1" s="1"/>
  <c r="S386" i="1"/>
  <c r="S387" i="1"/>
  <c r="T387" i="1" s="1"/>
  <c r="S388" i="1"/>
  <c r="T388" i="1" s="1"/>
  <c r="S390" i="1"/>
  <c r="S391" i="1"/>
  <c r="T391" i="1" s="1"/>
  <c r="S394" i="1"/>
  <c r="S395" i="1"/>
  <c r="T395" i="1" s="1"/>
  <c r="S396" i="1"/>
  <c r="T396" i="1" s="1"/>
  <c r="S398" i="1"/>
  <c r="S399" i="1"/>
  <c r="T399" i="1" s="1"/>
  <c r="S401" i="1"/>
  <c r="T401" i="1" s="1"/>
  <c r="S402" i="1"/>
  <c r="S403" i="1"/>
  <c r="T403" i="1" s="1"/>
  <c r="S404" i="1"/>
  <c r="T404" i="1" s="1"/>
  <c r="S406" i="1"/>
  <c r="S407" i="1"/>
  <c r="T407" i="1" s="1"/>
  <c r="S410" i="1"/>
  <c r="T410" i="1" s="1"/>
  <c r="S411" i="1"/>
  <c r="T411" i="1" s="1"/>
  <c r="S412" i="1"/>
  <c r="T412" i="1" s="1"/>
  <c r="S414" i="1"/>
  <c r="T414" i="1" s="1"/>
  <c r="S415" i="1"/>
  <c r="T415" i="1" s="1"/>
  <c r="S418" i="1"/>
  <c r="S419" i="1"/>
  <c r="T419" i="1" s="1"/>
  <c r="S420" i="1"/>
  <c r="T420" i="1" s="1"/>
  <c r="S422" i="1"/>
  <c r="S423" i="1"/>
  <c r="T423" i="1" s="1"/>
  <c r="S426" i="1"/>
  <c r="S427" i="1"/>
  <c r="T427" i="1" s="1"/>
  <c r="S428" i="1"/>
  <c r="T428" i="1" s="1"/>
  <c r="S430" i="1"/>
  <c r="S431" i="1"/>
  <c r="T431" i="1" s="1"/>
  <c r="S433" i="1"/>
  <c r="T433" i="1" s="1"/>
  <c r="S434" i="1"/>
  <c r="S435" i="1"/>
  <c r="T435" i="1" s="1"/>
  <c r="S436" i="1"/>
  <c r="T436" i="1" s="1"/>
  <c r="S438" i="1"/>
  <c r="S439" i="1"/>
  <c r="T439" i="1" s="1"/>
  <c r="S442" i="1"/>
  <c r="T442" i="1" s="1"/>
  <c r="S443" i="1"/>
  <c r="T443" i="1" s="1"/>
  <c r="S444" i="1"/>
  <c r="T444" i="1" s="1"/>
  <c r="S446" i="1"/>
  <c r="T446" i="1" s="1"/>
  <c r="S447" i="1"/>
  <c r="T447" i="1" s="1"/>
  <c r="S450" i="1"/>
  <c r="S451" i="1"/>
  <c r="T451" i="1" s="1"/>
  <c r="S452" i="1"/>
  <c r="T452" i="1" s="1"/>
  <c r="S454" i="1"/>
  <c r="S455" i="1"/>
  <c r="T455" i="1" s="1"/>
  <c r="S458" i="1"/>
  <c r="S459" i="1"/>
  <c r="T459" i="1" s="1"/>
  <c r="S460" i="1"/>
  <c r="T460" i="1" s="1"/>
  <c r="S462" i="1"/>
  <c r="S463" i="1"/>
  <c r="T463" i="1" s="1"/>
  <c r="S466" i="1"/>
  <c r="S467" i="1"/>
  <c r="T467" i="1" s="1"/>
  <c r="S468" i="1"/>
  <c r="T468" i="1" s="1"/>
  <c r="S469" i="1"/>
  <c r="T469" i="1" s="1"/>
  <c r="S470" i="1"/>
  <c r="S471" i="1"/>
  <c r="T471" i="1" s="1"/>
  <c r="S474" i="1"/>
  <c r="T474" i="1" s="1"/>
  <c r="S475" i="1"/>
  <c r="T475" i="1" s="1"/>
  <c r="S476" i="1"/>
  <c r="T476" i="1" s="1"/>
  <c r="S478" i="1"/>
  <c r="T478" i="1" s="1"/>
  <c r="S479" i="1"/>
  <c r="T479" i="1" s="1"/>
  <c r="S482" i="1"/>
  <c r="S483" i="1"/>
  <c r="T483" i="1" s="1"/>
  <c r="S484" i="1"/>
  <c r="T484" i="1" s="1"/>
  <c r="S486" i="1"/>
  <c r="S487" i="1"/>
  <c r="T487" i="1" s="1"/>
  <c r="S490" i="1"/>
  <c r="S491" i="1"/>
  <c r="T491" i="1" s="1"/>
  <c r="S492" i="1"/>
  <c r="T492" i="1" s="1"/>
  <c r="S494" i="1"/>
  <c r="S495" i="1"/>
  <c r="T495" i="1" s="1"/>
  <c r="S498" i="1"/>
  <c r="S499" i="1"/>
  <c r="T499" i="1" s="1"/>
  <c r="S500" i="1"/>
  <c r="T500" i="1" s="1"/>
  <c r="S501" i="1"/>
  <c r="T501" i="1" s="1"/>
  <c r="S502" i="1"/>
  <c r="S503" i="1"/>
  <c r="T503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L499" i="1" l="1"/>
  <c r="L467" i="1"/>
  <c r="L371" i="1"/>
  <c r="L339" i="1"/>
  <c r="L215" i="1"/>
  <c r="L127" i="1"/>
  <c r="L9" i="1"/>
  <c r="N341" i="1"/>
  <c r="L501" i="1"/>
  <c r="L493" i="1"/>
  <c r="L485" i="1"/>
  <c r="L477" i="1"/>
  <c r="L469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N349" i="1"/>
  <c r="M499" i="1"/>
  <c r="M483" i="1"/>
  <c r="M475" i="1"/>
  <c r="M467" i="1"/>
  <c r="M443" i="1"/>
  <c r="M435" i="1"/>
  <c r="M427" i="1"/>
  <c r="M419" i="1"/>
  <c r="M411" i="1"/>
  <c r="M403" i="1"/>
  <c r="M395" i="1"/>
  <c r="M387" i="1"/>
  <c r="M379" i="1"/>
  <c r="M371" i="1"/>
  <c r="M363" i="1"/>
  <c r="M355" i="1"/>
  <c r="M347" i="1"/>
  <c r="M339" i="1"/>
  <c r="M331" i="1"/>
  <c r="M323" i="1"/>
  <c r="M315" i="1"/>
  <c r="M307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M255" i="1"/>
  <c r="M459" i="1"/>
  <c r="L492" i="1"/>
  <c r="L476" i="1"/>
  <c r="L460" i="1"/>
  <c r="L444" i="1"/>
  <c r="L428" i="1"/>
  <c r="L420" i="1"/>
  <c r="L404" i="1"/>
  <c r="L388" i="1"/>
  <c r="L372" i="1"/>
  <c r="L364" i="1"/>
  <c r="L356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M491" i="1"/>
  <c r="M451" i="1"/>
  <c r="L500" i="1"/>
  <c r="L484" i="1"/>
  <c r="L468" i="1"/>
  <c r="L452" i="1"/>
  <c r="L436" i="1"/>
  <c r="L412" i="1"/>
  <c r="L396" i="1"/>
  <c r="L380" i="1"/>
  <c r="L348" i="1"/>
  <c r="L498" i="1"/>
  <c r="L490" i="1"/>
  <c r="L482" i="1"/>
  <c r="L474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M3" i="1"/>
  <c r="N497" i="1"/>
  <c r="N489" i="1"/>
  <c r="N481" i="1"/>
  <c r="N473" i="1"/>
  <c r="N465" i="1"/>
  <c r="N457" i="1"/>
  <c r="N449" i="1"/>
  <c r="N441" i="1"/>
  <c r="N433" i="1"/>
  <c r="N425" i="1"/>
  <c r="N417" i="1"/>
  <c r="N409" i="1"/>
  <c r="N401" i="1"/>
  <c r="N393" i="1"/>
  <c r="N385" i="1"/>
  <c r="N377" i="1"/>
  <c r="N369" i="1"/>
  <c r="N361" i="1"/>
  <c r="N353" i="1"/>
  <c r="N345" i="1"/>
  <c r="N337" i="1"/>
  <c r="N329" i="1"/>
  <c r="N321" i="1"/>
  <c r="N313" i="1"/>
  <c r="N305" i="1"/>
  <c r="N297" i="1"/>
  <c r="N289" i="1"/>
  <c r="N281" i="1"/>
  <c r="N273" i="1"/>
  <c r="N265" i="1"/>
  <c r="N257" i="1"/>
  <c r="L28" i="1"/>
  <c r="L20" i="1"/>
  <c r="L12" i="1"/>
  <c r="L4" i="1"/>
  <c r="M498" i="1"/>
  <c r="M490" i="1"/>
  <c r="M482" i="1"/>
  <c r="M474" i="1"/>
  <c r="M466" i="1"/>
  <c r="M458" i="1"/>
  <c r="M450" i="1"/>
  <c r="M442" i="1"/>
  <c r="M434" i="1"/>
  <c r="M426" i="1"/>
  <c r="M418" i="1"/>
  <c r="M410" i="1"/>
  <c r="M402" i="1"/>
  <c r="M394" i="1"/>
  <c r="M386" i="1"/>
  <c r="M378" i="1"/>
  <c r="M370" i="1"/>
  <c r="M362" i="1"/>
  <c r="M354" i="1"/>
  <c r="M346" i="1"/>
  <c r="M338" i="1"/>
  <c r="M330" i="1"/>
  <c r="M322" i="1"/>
  <c r="M314" i="1"/>
  <c r="M306" i="1"/>
  <c r="M298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M2" i="1"/>
  <c r="N496" i="1"/>
  <c r="N488" i="1"/>
  <c r="N480" i="1"/>
  <c r="N472" i="1"/>
  <c r="N464" i="1"/>
  <c r="N456" i="1"/>
  <c r="N448" i="1"/>
  <c r="N440" i="1"/>
  <c r="N432" i="1"/>
  <c r="N424" i="1"/>
  <c r="N416" i="1"/>
  <c r="N408" i="1"/>
  <c r="N400" i="1"/>
  <c r="N392" i="1"/>
  <c r="N384" i="1"/>
  <c r="N376" i="1"/>
  <c r="N368" i="1"/>
  <c r="L90" i="1"/>
  <c r="L82" i="1"/>
  <c r="L74" i="1"/>
  <c r="L66" i="1"/>
  <c r="L58" i="1"/>
  <c r="L50" i="1"/>
  <c r="L42" i="1"/>
  <c r="L34" i="1"/>
  <c r="L26" i="1"/>
  <c r="L18" i="1"/>
  <c r="L10" i="1"/>
  <c r="L2" i="1"/>
  <c r="M496" i="1"/>
  <c r="M488" i="1"/>
  <c r="M480" i="1"/>
  <c r="M472" i="1"/>
  <c r="M464" i="1"/>
  <c r="M456" i="1"/>
  <c r="M448" i="1"/>
  <c r="M440" i="1"/>
  <c r="M432" i="1"/>
  <c r="M424" i="1"/>
  <c r="M416" i="1"/>
  <c r="M408" i="1"/>
  <c r="M400" i="1"/>
  <c r="M392" i="1"/>
  <c r="M384" i="1"/>
  <c r="M376" i="1"/>
  <c r="M368" i="1"/>
  <c r="M360" i="1"/>
  <c r="M352" i="1"/>
  <c r="M344" i="1"/>
  <c r="M336" i="1"/>
  <c r="M328" i="1"/>
  <c r="M320" i="1"/>
  <c r="M312" i="1"/>
  <c r="M304" i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N360" i="1"/>
  <c r="N352" i="1"/>
  <c r="N344" i="1"/>
  <c r="N336" i="1"/>
  <c r="N328" i="1"/>
  <c r="N320" i="1"/>
  <c r="N312" i="1"/>
  <c r="N304" i="1"/>
  <c r="N296" i="1"/>
  <c r="N288" i="1"/>
  <c r="N280" i="1"/>
  <c r="L435" i="1"/>
  <c r="L403" i="1"/>
  <c r="L307" i="1"/>
  <c r="L275" i="1"/>
  <c r="L497" i="1"/>
  <c r="L481" i="1"/>
  <c r="L465" i="1"/>
  <c r="L449" i="1"/>
  <c r="L433" i="1"/>
  <c r="L417" i="1"/>
  <c r="L401" i="1"/>
  <c r="L393" i="1"/>
  <c r="L385" i="1"/>
  <c r="L369" i="1"/>
  <c r="L361" i="1"/>
  <c r="L353" i="1"/>
  <c r="L345" i="1"/>
  <c r="L337" i="1"/>
  <c r="L329" i="1"/>
  <c r="L321" i="1"/>
  <c r="L313" i="1"/>
  <c r="L305" i="1"/>
  <c r="L129" i="1"/>
  <c r="M383" i="1"/>
  <c r="L489" i="1"/>
  <c r="L473" i="1"/>
  <c r="L457" i="1"/>
  <c r="L441" i="1"/>
  <c r="L425" i="1"/>
  <c r="L409" i="1"/>
  <c r="L377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491" i="1"/>
  <c r="L483" i="1"/>
  <c r="L475" i="1"/>
  <c r="L459" i="1"/>
  <c r="L451" i="1"/>
  <c r="L443" i="1"/>
  <c r="L427" i="1"/>
  <c r="L419" i="1"/>
  <c r="L411" i="1"/>
  <c r="L395" i="1"/>
  <c r="L387" i="1"/>
  <c r="L379" i="1"/>
  <c r="L363" i="1"/>
  <c r="L355" i="1"/>
  <c r="L347" i="1"/>
  <c r="L331" i="1"/>
  <c r="L323" i="1"/>
  <c r="L315" i="1"/>
  <c r="L299" i="1"/>
  <c r="L291" i="1"/>
  <c r="L283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M497" i="1"/>
  <c r="M489" i="1"/>
  <c r="M481" i="1"/>
  <c r="M473" i="1"/>
  <c r="M465" i="1"/>
  <c r="M457" i="1"/>
  <c r="M449" i="1"/>
  <c r="M441" i="1"/>
  <c r="M433" i="1"/>
  <c r="M425" i="1"/>
  <c r="L297" i="1"/>
  <c r="L281" i="1"/>
  <c r="L265" i="1"/>
  <c r="L249" i="1"/>
  <c r="L241" i="1"/>
  <c r="L233" i="1"/>
  <c r="L217" i="1"/>
  <c r="L209" i="1"/>
  <c r="L201" i="1"/>
  <c r="L193" i="1"/>
  <c r="L185" i="1"/>
  <c r="L177" i="1"/>
  <c r="L169" i="1"/>
  <c r="L161" i="1"/>
  <c r="L153" i="1"/>
  <c r="L145" i="1"/>
  <c r="L137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M503" i="1"/>
  <c r="M495" i="1"/>
  <c r="M487" i="1"/>
  <c r="M479" i="1"/>
  <c r="M471" i="1"/>
  <c r="M463" i="1"/>
  <c r="M455" i="1"/>
  <c r="M447" i="1"/>
  <c r="M439" i="1"/>
  <c r="M431" i="1"/>
  <c r="M423" i="1"/>
  <c r="M415" i="1"/>
  <c r="M407" i="1"/>
  <c r="M399" i="1"/>
  <c r="M391" i="1"/>
  <c r="M375" i="1"/>
  <c r="M367" i="1"/>
  <c r="M359" i="1"/>
  <c r="M351" i="1"/>
  <c r="M343" i="1"/>
  <c r="M335" i="1"/>
  <c r="M327" i="1"/>
  <c r="M319" i="1"/>
  <c r="M311" i="1"/>
  <c r="M303" i="1"/>
  <c r="M295" i="1"/>
  <c r="M287" i="1"/>
  <c r="M279" i="1"/>
  <c r="M271" i="1"/>
  <c r="M263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19" i="1"/>
  <c r="M103" i="1"/>
  <c r="M95" i="1"/>
  <c r="N93" i="1"/>
  <c r="N85" i="1"/>
  <c r="L289" i="1"/>
  <c r="L273" i="1"/>
  <c r="L257" i="1"/>
  <c r="L225" i="1"/>
  <c r="L496" i="1"/>
  <c r="L488" i="1"/>
  <c r="L480" i="1"/>
  <c r="L472" i="1"/>
  <c r="L464" i="1"/>
  <c r="L456" i="1"/>
  <c r="L448" i="1"/>
  <c r="L440" i="1"/>
  <c r="L432" i="1"/>
  <c r="L424" i="1"/>
  <c r="L416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M502" i="1"/>
  <c r="M494" i="1"/>
  <c r="M486" i="1"/>
  <c r="M478" i="1"/>
  <c r="M470" i="1"/>
  <c r="M462" i="1"/>
  <c r="M454" i="1"/>
  <c r="M446" i="1"/>
  <c r="M438" i="1"/>
  <c r="L503" i="1"/>
  <c r="L495" i="1"/>
  <c r="L487" i="1"/>
  <c r="L479" i="1"/>
  <c r="L471" i="1"/>
  <c r="L463" i="1"/>
  <c r="L455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L207" i="1"/>
  <c r="L199" i="1"/>
  <c r="L191" i="1"/>
  <c r="L183" i="1"/>
  <c r="L175" i="1"/>
  <c r="L167" i="1"/>
  <c r="L159" i="1"/>
  <c r="L151" i="1"/>
  <c r="L143" i="1"/>
  <c r="L135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M501" i="1"/>
  <c r="M493" i="1"/>
  <c r="M485" i="1"/>
  <c r="M477" i="1"/>
  <c r="M469" i="1"/>
  <c r="M461" i="1"/>
  <c r="M453" i="1"/>
  <c r="M445" i="1"/>
  <c r="M437" i="1"/>
  <c r="M429" i="1"/>
  <c r="M421" i="1"/>
  <c r="M413" i="1"/>
  <c r="M405" i="1"/>
  <c r="M397" i="1"/>
  <c r="M389" i="1"/>
  <c r="M381" i="1"/>
  <c r="M373" i="1"/>
  <c r="M365" i="1"/>
  <c r="M357" i="1"/>
  <c r="M349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M500" i="1"/>
  <c r="M492" i="1"/>
  <c r="M484" i="1"/>
  <c r="M476" i="1"/>
  <c r="M468" i="1"/>
  <c r="M460" i="1"/>
  <c r="M452" i="1"/>
  <c r="M444" i="1"/>
  <c r="M436" i="1"/>
  <c r="M428" i="1"/>
  <c r="M420" i="1"/>
  <c r="M412" i="1"/>
  <c r="M404" i="1"/>
  <c r="M396" i="1"/>
  <c r="M388" i="1"/>
  <c r="M380" i="1"/>
  <c r="M372" i="1"/>
  <c r="M364" i="1"/>
  <c r="M356" i="1"/>
  <c r="M348" i="1"/>
  <c r="M340" i="1"/>
  <c r="M332" i="1"/>
  <c r="M324" i="1"/>
  <c r="M316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417" i="1"/>
  <c r="M409" i="1"/>
  <c r="M401" i="1"/>
  <c r="M393" i="1"/>
  <c r="M385" i="1"/>
  <c r="M377" i="1"/>
  <c r="M369" i="1"/>
  <c r="M361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N503" i="1"/>
  <c r="N495" i="1"/>
  <c r="N487" i="1"/>
  <c r="N479" i="1"/>
  <c r="N471" i="1"/>
  <c r="N463" i="1"/>
  <c r="N455" i="1"/>
  <c r="N447" i="1"/>
  <c r="N439" i="1"/>
  <c r="N431" i="1"/>
  <c r="N423" i="1"/>
  <c r="N415" i="1"/>
  <c r="N407" i="1"/>
  <c r="N399" i="1"/>
  <c r="N391" i="1"/>
  <c r="N383" i="1"/>
  <c r="N375" i="1"/>
  <c r="N367" i="1"/>
  <c r="N359" i="1"/>
  <c r="N351" i="1"/>
  <c r="N343" i="1"/>
  <c r="N335" i="1"/>
  <c r="N327" i="1"/>
  <c r="N319" i="1"/>
  <c r="N311" i="1"/>
  <c r="N303" i="1"/>
  <c r="N295" i="1"/>
  <c r="N287" i="1"/>
  <c r="N279" i="1"/>
  <c r="N271" i="1"/>
  <c r="N263" i="1"/>
  <c r="N255" i="1"/>
  <c r="M64" i="1"/>
  <c r="M56" i="1"/>
  <c r="M48" i="1"/>
  <c r="M40" i="1"/>
  <c r="M32" i="1"/>
  <c r="M24" i="1"/>
  <c r="M16" i="1"/>
  <c r="M8" i="1"/>
  <c r="N502" i="1"/>
  <c r="N494" i="1"/>
  <c r="N486" i="1"/>
  <c r="N478" i="1"/>
  <c r="N470" i="1"/>
  <c r="N462" i="1"/>
  <c r="N454" i="1"/>
  <c r="N446" i="1"/>
  <c r="N438" i="1"/>
  <c r="N430" i="1"/>
  <c r="N422" i="1"/>
  <c r="N414" i="1"/>
  <c r="N406" i="1"/>
  <c r="N398" i="1"/>
  <c r="N390" i="1"/>
  <c r="N382" i="1"/>
  <c r="N374" i="1"/>
  <c r="N366" i="1"/>
  <c r="N358" i="1"/>
  <c r="N350" i="1"/>
  <c r="N342" i="1"/>
  <c r="N334" i="1"/>
  <c r="N326" i="1"/>
  <c r="N318" i="1"/>
  <c r="N310" i="1"/>
  <c r="N302" i="1"/>
  <c r="N294" i="1"/>
  <c r="N286" i="1"/>
  <c r="N278" i="1"/>
  <c r="N270" i="1"/>
  <c r="N262" i="1"/>
  <c r="N254" i="1"/>
  <c r="N246" i="1"/>
  <c r="N238" i="1"/>
  <c r="N230" i="1"/>
  <c r="N222" i="1"/>
  <c r="N214" i="1"/>
  <c r="N206" i="1"/>
  <c r="N198" i="1"/>
  <c r="N190" i="1"/>
  <c r="N182" i="1"/>
  <c r="N174" i="1"/>
  <c r="N166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M111" i="1"/>
  <c r="M87" i="1"/>
  <c r="M79" i="1"/>
  <c r="M71" i="1"/>
  <c r="M63" i="1"/>
  <c r="M55" i="1"/>
  <c r="M47" i="1"/>
  <c r="M39" i="1"/>
  <c r="M31" i="1"/>
  <c r="M23" i="1"/>
  <c r="M15" i="1"/>
  <c r="M7" i="1"/>
  <c r="N501" i="1"/>
  <c r="N493" i="1"/>
  <c r="N485" i="1"/>
  <c r="N477" i="1"/>
  <c r="N469" i="1"/>
  <c r="N461" i="1"/>
  <c r="N453" i="1"/>
  <c r="N445" i="1"/>
  <c r="N437" i="1"/>
  <c r="N429" i="1"/>
  <c r="N421" i="1"/>
  <c r="N413" i="1"/>
  <c r="N405" i="1"/>
  <c r="N397" i="1"/>
  <c r="N389" i="1"/>
  <c r="N381" i="1"/>
  <c r="N373" i="1"/>
  <c r="N365" i="1"/>
  <c r="N357" i="1"/>
  <c r="N333" i="1"/>
  <c r="N325" i="1"/>
  <c r="N317" i="1"/>
  <c r="N309" i="1"/>
  <c r="N301" i="1"/>
  <c r="N293" i="1"/>
  <c r="N285" i="1"/>
  <c r="N277" i="1"/>
  <c r="N269" i="1"/>
  <c r="N261" i="1"/>
  <c r="N253" i="1"/>
  <c r="N245" i="1"/>
  <c r="N237" i="1"/>
  <c r="N229" i="1"/>
  <c r="N221" i="1"/>
  <c r="N213" i="1"/>
  <c r="N205" i="1"/>
  <c r="N197" i="1"/>
  <c r="N189" i="1"/>
  <c r="N181" i="1"/>
  <c r="N173" i="1"/>
  <c r="N165" i="1"/>
  <c r="N157" i="1"/>
  <c r="N149" i="1"/>
  <c r="N141" i="1"/>
  <c r="N133" i="1"/>
  <c r="N125" i="1"/>
  <c r="N117" i="1"/>
  <c r="N109" i="1"/>
  <c r="N101" i="1"/>
  <c r="N77" i="1"/>
  <c r="N69" i="1"/>
  <c r="N61" i="1"/>
  <c r="N53" i="1"/>
  <c r="N45" i="1"/>
  <c r="N37" i="1"/>
  <c r="N29" i="1"/>
  <c r="N21" i="1"/>
  <c r="N13" i="1"/>
  <c r="N5" i="1"/>
  <c r="M430" i="1"/>
  <c r="M422" i="1"/>
  <c r="M414" i="1"/>
  <c r="M406" i="1"/>
  <c r="M398" i="1"/>
  <c r="M390" i="1"/>
  <c r="M382" i="1"/>
  <c r="M374" i="1"/>
  <c r="M366" i="1"/>
  <c r="M358" i="1"/>
  <c r="M350" i="1"/>
  <c r="M342" i="1"/>
  <c r="M334" i="1"/>
  <c r="M326" i="1"/>
  <c r="M318" i="1"/>
  <c r="M310" i="1"/>
  <c r="M302" i="1"/>
  <c r="M294" i="1"/>
  <c r="M286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N500" i="1"/>
  <c r="N492" i="1"/>
  <c r="N484" i="1"/>
  <c r="N476" i="1"/>
  <c r="N468" i="1"/>
  <c r="N460" i="1"/>
  <c r="N452" i="1"/>
  <c r="N444" i="1"/>
  <c r="N436" i="1"/>
  <c r="N428" i="1"/>
  <c r="N420" i="1"/>
  <c r="N412" i="1"/>
  <c r="N404" i="1"/>
  <c r="N396" i="1"/>
  <c r="N388" i="1"/>
  <c r="N380" i="1"/>
  <c r="N372" i="1"/>
  <c r="N364" i="1"/>
  <c r="N356" i="1"/>
  <c r="N348" i="1"/>
  <c r="N340" i="1"/>
  <c r="N332" i="1"/>
  <c r="N324" i="1"/>
  <c r="N316" i="1"/>
  <c r="N308" i="1"/>
  <c r="N300" i="1"/>
  <c r="N292" i="1"/>
  <c r="N284" i="1"/>
  <c r="M341" i="1"/>
  <c r="M333" i="1"/>
  <c r="M325" i="1"/>
  <c r="M317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N499" i="1"/>
  <c r="N491" i="1"/>
  <c r="N483" i="1"/>
  <c r="N475" i="1"/>
  <c r="N467" i="1"/>
  <c r="N459" i="1"/>
  <c r="N451" i="1"/>
  <c r="N443" i="1"/>
  <c r="N435" i="1"/>
  <c r="N427" i="1"/>
  <c r="N419" i="1"/>
  <c r="N411" i="1"/>
  <c r="N403" i="1"/>
  <c r="N395" i="1"/>
  <c r="N387" i="1"/>
  <c r="N379" i="1"/>
  <c r="N371" i="1"/>
  <c r="N363" i="1"/>
  <c r="N355" i="1"/>
  <c r="N347" i="1"/>
  <c r="N339" i="1"/>
  <c r="N331" i="1"/>
  <c r="N323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4" i="1"/>
  <c r="N498" i="1"/>
  <c r="N490" i="1"/>
  <c r="N482" i="1"/>
  <c r="N474" i="1"/>
  <c r="N466" i="1"/>
  <c r="N458" i="1"/>
  <c r="N450" i="1"/>
  <c r="N442" i="1"/>
  <c r="N434" i="1"/>
  <c r="N426" i="1"/>
  <c r="N418" i="1"/>
  <c r="N410" i="1"/>
  <c r="N402" i="1"/>
  <c r="N394" i="1"/>
  <c r="N386" i="1"/>
  <c r="N378" i="1"/>
  <c r="N370" i="1"/>
  <c r="N362" i="1"/>
  <c r="N354" i="1"/>
  <c r="N346" i="1"/>
  <c r="N338" i="1"/>
  <c r="N330" i="1"/>
  <c r="N322" i="1"/>
  <c r="N314" i="1"/>
  <c r="N306" i="1"/>
  <c r="N298" i="1"/>
  <c r="N290" i="1"/>
  <c r="N282" i="1"/>
  <c r="N274" i="1"/>
  <c r="N266" i="1"/>
  <c r="N258" i="1"/>
  <c r="N250" i="1"/>
  <c r="N242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3" i="1"/>
  <c r="N234" i="1"/>
  <c r="N226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N2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9" i="1"/>
  <c r="N272" i="1"/>
  <c r="N264" i="1"/>
  <c r="N25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N247" i="1"/>
  <c r="N239" i="1"/>
  <c r="N231" i="1"/>
  <c r="N223" i="1"/>
  <c r="N215" i="1"/>
  <c r="N207" i="1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U30" i="1" l="1"/>
  <c r="U94" i="1"/>
  <c r="U158" i="1"/>
  <c r="U222" i="1"/>
  <c r="U7" i="1"/>
  <c r="U71" i="1"/>
  <c r="U143" i="1"/>
  <c r="U207" i="1"/>
  <c r="U279" i="1"/>
  <c r="U343" i="1"/>
  <c r="U407" i="1"/>
  <c r="U471" i="1"/>
  <c r="U24" i="1"/>
  <c r="U88" i="1"/>
  <c r="U152" i="1"/>
  <c r="U216" i="1"/>
  <c r="U280" i="1"/>
  <c r="U344" i="1"/>
  <c r="U408" i="1"/>
  <c r="U472" i="1"/>
  <c r="U57" i="1"/>
  <c r="U121" i="1"/>
  <c r="U193" i="1"/>
  <c r="U281" i="1"/>
  <c r="U35" i="1"/>
  <c r="U99" i="1"/>
  <c r="U163" i="1"/>
  <c r="U227" i="1"/>
  <c r="U299" i="1"/>
  <c r="U387" i="1"/>
  <c r="U475" i="1"/>
  <c r="U294" i="1"/>
  <c r="U358" i="1"/>
  <c r="U422" i="1"/>
  <c r="U486" i="1"/>
  <c r="U473" i="1"/>
  <c r="U337" i="1"/>
  <c r="U417" i="1"/>
  <c r="U403" i="1"/>
  <c r="U42" i="1"/>
  <c r="U12" i="1"/>
  <c r="U138" i="1"/>
  <c r="U202" i="1"/>
  <c r="U266" i="1"/>
  <c r="U330" i="1"/>
  <c r="U394" i="1"/>
  <c r="U458" i="1"/>
  <c r="U396" i="1"/>
  <c r="U92" i="1"/>
  <c r="U156" i="1"/>
  <c r="U220" i="1"/>
  <c r="U284" i="1"/>
  <c r="U356" i="1"/>
  <c r="U460" i="1"/>
  <c r="U61" i="1"/>
  <c r="U125" i="1"/>
  <c r="U189" i="1"/>
  <c r="U253" i="1"/>
  <c r="U317" i="1"/>
  <c r="U381" i="1"/>
  <c r="U445" i="1"/>
  <c r="U38" i="1"/>
  <c r="U102" i="1"/>
  <c r="U166" i="1"/>
  <c r="U230" i="1"/>
  <c r="U15" i="1"/>
  <c r="U79" i="1"/>
  <c r="U151" i="1"/>
  <c r="U223" i="1"/>
  <c r="U287" i="1"/>
  <c r="U351" i="1"/>
  <c r="U415" i="1"/>
  <c r="U479" i="1"/>
  <c r="U32" i="1"/>
  <c r="U96" i="1"/>
  <c r="U160" i="1"/>
  <c r="U224" i="1"/>
  <c r="U288" i="1"/>
  <c r="U352" i="1"/>
  <c r="U416" i="1"/>
  <c r="U480" i="1"/>
  <c r="U65" i="1"/>
  <c r="U137" i="1"/>
  <c r="U201" i="1"/>
  <c r="U297" i="1"/>
  <c r="U43" i="1"/>
  <c r="U107" i="1"/>
  <c r="U171" i="1"/>
  <c r="U235" i="1"/>
  <c r="U315" i="1"/>
  <c r="U395" i="1"/>
  <c r="U483" i="1"/>
  <c r="U302" i="1"/>
  <c r="U366" i="1"/>
  <c r="U430" i="1"/>
  <c r="U494" i="1"/>
  <c r="U489" i="1"/>
  <c r="U345" i="1"/>
  <c r="U433" i="1"/>
  <c r="U435" i="1"/>
  <c r="U50" i="1"/>
  <c r="U20" i="1"/>
  <c r="U146" i="1"/>
  <c r="U210" i="1"/>
  <c r="U274" i="1"/>
  <c r="U338" i="1"/>
  <c r="U402" i="1"/>
  <c r="U466" i="1"/>
  <c r="U412" i="1"/>
  <c r="U36" i="1"/>
  <c r="U100" i="1"/>
  <c r="U164" i="1"/>
  <c r="U228" i="1"/>
  <c r="U292" i="1"/>
  <c r="U364" i="1"/>
  <c r="U476" i="1"/>
  <c r="U5" i="1"/>
  <c r="U69" i="1"/>
  <c r="U133" i="1"/>
  <c r="U197" i="1"/>
  <c r="U261" i="1"/>
  <c r="U325" i="1"/>
  <c r="U389" i="1"/>
  <c r="U453" i="1"/>
  <c r="U9" i="1"/>
  <c r="U46" i="1"/>
  <c r="U110" i="1"/>
  <c r="U174" i="1"/>
  <c r="U238" i="1"/>
  <c r="U23" i="1"/>
  <c r="U87" i="1"/>
  <c r="U159" i="1"/>
  <c r="U231" i="1"/>
  <c r="U295" i="1"/>
  <c r="U359" i="1"/>
  <c r="U423" i="1"/>
  <c r="U487" i="1"/>
  <c r="U40" i="1"/>
  <c r="U104" i="1"/>
  <c r="U168" i="1"/>
  <c r="U232" i="1"/>
  <c r="U296" i="1"/>
  <c r="U360" i="1"/>
  <c r="U424" i="1"/>
  <c r="U488" i="1"/>
  <c r="U73" i="1"/>
  <c r="U145" i="1"/>
  <c r="U209" i="1"/>
  <c r="U51" i="1"/>
  <c r="U115" i="1"/>
  <c r="U179" i="1"/>
  <c r="U243" i="1"/>
  <c r="U323" i="1"/>
  <c r="U411" i="1"/>
  <c r="U491" i="1"/>
  <c r="U310" i="1"/>
  <c r="U374" i="1"/>
  <c r="U438" i="1"/>
  <c r="U502" i="1"/>
  <c r="U353" i="1"/>
  <c r="U449" i="1"/>
  <c r="U58" i="1"/>
  <c r="U28" i="1"/>
  <c r="U154" i="1"/>
  <c r="U218" i="1"/>
  <c r="U282" i="1"/>
  <c r="U346" i="1"/>
  <c r="U410" i="1"/>
  <c r="U474" i="1"/>
  <c r="U436" i="1"/>
  <c r="U44" i="1"/>
  <c r="U108" i="1"/>
  <c r="U172" i="1"/>
  <c r="U236" i="1"/>
  <c r="U300" i="1"/>
  <c r="U372" i="1"/>
  <c r="U492" i="1"/>
  <c r="U13" i="1"/>
  <c r="U77" i="1"/>
  <c r="U141" i="1"/>
  <c r="U205" i="1"/>
  <c r="U269" i="1"/>
  <c r="U333" i="1"/>
  <c r="U397" i="1"/>
  <c r="U461" i="1"/>
  <c r="U127" i="1"/>
  <c r="U54" i="1"/>
  <c r="U118" i="1"/>
  <c r="U182" i="1"/>
  <c r="U246" i="1"/>
  <c r="U31" i="1"/>
  <c r="U95" i="1"/>
  <c r="U167" i="1"/>
  <c r="U239" i="1"/>
  <c r="U303" i="1"/>
  <c r="U367" i="1"/>
  <c r="U431" i="1"/>
  <c r="U495" i="1"/>
  <c r="U48" i="1"/>
  <c r="U112" i="1"/>
  <c r="U176" i="1"/>
  <c r="U240" i="1"/>
  <c r="U304" i="1"/>
  <c r="U368" i="1"/>
  <c r="U432" i="1"/>
  <c r="U496" i="1"/>
  <c r="U17" i="1"/>
  <c r="U81" i="1"/>
  <c r="U153" i="1"/>
  <c r="U217" i="1"/>
  <c r="U59" i="1"/>
  <c r="U123" i="1"/>
  <c r="U187" i="1"/>
  <c r="U251" i="1"/>
  <c r="U331" i="1"/>
  <c r="U419" i="1"/>
  <c r="U254" i="1"/>
  <c r="U318" i="1"/>
  <c r="U382" i="1"/>
  <c r="U446" i="1"/>
  <c r="U377" i="1"/>
  <c r="U129" i="1"/>
  <c r="U361" i="1"/>
  <c r="U465" i="1"/>
  <c r="U2" i="1"/>
  <c r="U66" i="1"/>
  <c r="U98" i="1"/>
  <c r="U162" i="1"/>
  <c r="U226" i="1"/>
  <c r="U290" i="1"/>
  <c r="U354" i="1"/>
  <c r="U418" i="1"/>
  <c r="U482" i="1"/>
  <c r="U452" i="1"/>
  <c r="U52" i="1"/>
  <c r="U116" i="1"/>
  <c r="U180" i="1"/>
  <c r="U244" i="1"/>
  <c r="U308" i="1"/>
  <c r="U388" i="1"/>
  <c r="U21" i="1"/>
  <c r="U85" i="1"/>
  <c r="U149" i="1"/>
  <c r="U213" i="1"/>
  <c r="U277" i="1"/>
  <c r="U341" i="1"/>
  <c r="U405" i="1"/>
  <c r="U469" i="1"/>
  <c r="U215" i="1"/>
  <c r="U62" i="1"/>
  <c r="U126" i="1"/>
  <c r="U190" i="1"/>
  <c r="U39" i="1"/>
  <c r="U103" i="1"/>
  <c r="U175" i="1"/>
  <c r="U247" i="1"/>
  <c r="U311" i="1"/>
  <c r="U375" i="1"/>
  <c r="U439" i="1"/>
  <c r="U503" i="1"/>
  <c r="U56" i="1"/>
  <c r="U120" i="1"/>
  <c r="U184" i="1"/>
  <c r="U248" i="1"/>
  <c r="U312" i="1"/>
  <c r="U376" i="1"/>
  <c r="U440" i="1"/>
  <c r="U225" i="1"/>
  <c r="U25" i="1"/>
  <c r="U89" i="1"/>
  <c r="U161" i="1"/>
  <c r="U233" i="1"/>
  <c r="U3" i="1"/>
  <c r="U67" i="1"/>
  <c r="U131" i="1"/>
  <c r="U195" i="1"/>
  <c r="U259" i="1"/>
  <c r="U347" i="1"/>
  <c r="U427" i="1"/>
  <c r="U262" i="1"/>
  <c r="U326" i="1"/>
  <c r="U390" i="1"/>
  <c r="U454" i="1"/>
  <c r="U409" i="1"/>
  <c r="U305" i="1"/>
  <c r="U369" i="1"/>
  <c r="U481" i="1"/>
  <c r="U10" i="1"/>
  <c r="U74" i="1"/>
  <c r="U106" i="1"/>
  <c r="U170" i="1"/>
  <c r="U234" i="1"/>
  <c r="U298" i="1"/>
  <c r="U362" i="1"/>
  <c r="U426" i="1"/>
  <c r="U490" i="1"/>
  <c r="U468" i="1"/>
  <c r="U60" i="1"/>
  <c r="U124" i="1"/>
  <c r="U188" i="1"/>
  <c r="U252" i="1"/>
  <c r="U316" i="1"/>
  <c r="U404" i="1"/>
  <c r="U29" i="1"/>
  <c r="U93" i="1"/>
  <c r="U157" i="1"/>
  <c r="U221" i="1"/>
  <c r="U285" i="1"/>
  <c r="U349" i="1"/>
  <c r="U413" i="1"/>
  <c r="U477" i="1"/>
  <c r="U339" i="1"/>
  <c r="U6" i="1"/>
  <c r="U70" i="1"/>
  <c r="U134" i="1"/>
  <c r="U198" i="1"/>
  <c r="U47" i="1"/>
  <c r="U111" i="1"/>
  <c r="U183" i="1"/>
  <c r="U255" i="1"/>
  <c r="U319" i="1"/>
  <c r="U383" i="1"/>
  <c r="U447" i="1"/>
  <c r="U64" i="1"/>
  <c r="U128" i="1"/>
  <c r="U192" i="1"/>
  <c r="U256" i="1"/>
  <c r="U320" i="1"/>
  <c r="U384" i="1"/>
  <c r="U448" i="1"/>
  <c r="U257" i="1"/>
  <c r="U33" i="1"/>
  <c r="U97" i="1"/>
  <c r="U169" i="1"/>
  <c r="U241" i="1"/>
  <c r="U11" i="1"/>
  <c r="U75" i="1"/>
  <c r="U139" i="1"/>
  <c r="U203" i="1"/>
  <c r="U267" i="1"/>
  <c r="U355" i="1"/>
  <c r="U443" i="1"/>
  <c r="U270" i="1"/>
  <c r="U334" i="1"/>
  <c r="U398" i="1"/>
  <c r="U462" i="1"/>
  <c r="U425" i="1"/>
  <c r="U313" i="1"/>
  <c r="U385" i="1"/>
  <c r="U497" i="1"/>
  <c r="U18" i="1"/>
  <c r="U82" i="1"/>
  <c r="U114" i="1"/>
  <c r="U178" i="1"/>
  <c r="U242" i="1"/>
  <c r="U306" i="1"/>
  <c r="U370" i="1"/>
  <c r="U434" i="1"/>
  <c r="U498" i="1"/>
  <c r="U484" i="1"/>
  <c r="U68" i="1"/>
  <c r="U132" i="1"/>
  <c r="U196" i="1"/>
  <c r="U260" i="1"/>
  <c r="U324" i="1"/>
  <c r="U420" i="1"/>
  <c r="U37" i="1"/>
  <c r="U101" i="1"/>
  <c r="U165" i="1"/>
  <c r="U229" i="1"/>
  <c r="U293" i="1"/>
  <c r="U357" i="1"/>
  <c r="U421" i="1"/>
  <c r="U485" i="1"/>
  <c r="U371" i="1"/>
  <c r="U14" i="1"/>
  <c r="U78" i="1"/>
  <c r="U142" i="1"/>
  <c r="U206" i="1"/>
  <c r="U55" i="1"/>
  <c r="U119" i="1"/>
  <c r="U191" i="1"/>
  <c r="U263" i="1"/>
  <c r="U327" i="1"/>
  <c r="U391" i="1"/>
  <c r="U455" i="1"/>
  <c r="U8" i="1"/>
  <c r="U72" i="1"/>
  <c r="U136" i="1"/>
  <c r="U200" i="1"/>
  <c r="U264" i="1"/>
  <c r="U328" i="1"/>
  <c r="U392" i="1"/>
  <c r="U456" i="1"/>
  <c r="U273" i="1"/>
  <c r="U41" i="1"/>
  <c r="U105" i="1"/>
  <c r="U177" i="1"/>
  <c r="U249" i="1"/>
  <c r="U19" i="1"/>
  <c r="U83" i="1"/>
  <c r="U147" i="1"/>
  <c r="U211" i="1"/>
  <c r="U283" i="1"/>
  <c r="U363" i="1"/>
  <c r="U451" i="1"/>
  <c r="U278" i="1"/>
  <c r="U342" i="1"/>
  <c r="U406" i="1"/>
  <c r="U470" i="1"/>
  <c r="U441" i="1"/>
  <c r="U321" i="1"/>
  <c r="U393" i="1"/>
  <c r="U275" i="1"/>
  <c r="U26" i="1"/>
  <c r="U90" i="1"/>
  <c r="U122" i="1"/>
  <c r="U186" i="1"/>
  <c r="U250" i="1"/>
  <c r="U314" i="1"/>
  <c r="U378" i="1"/>
  <c r="U442" i="1"/>
  <c r="U348" i="1"/>
  <c r="U500" i="1"/>
  <c r="U76" i="1"/>
  <c r="U140" i="1"/>
  <c r="U204" i="1"/>
  <c r="U268" i="1"/>
  <c r="U332" i="1"/>
  <c r="U428" i="1"/>
  <c r="U45" i="1"/>
  <c r="U109" i="1"/>
  <c r="U173" i="1"/>
  <c r="U237" i="1"/>
  <c r="U301" i="1"/>
  <c r="U365" i="1"/>
  <c r="U429" i="1"/>
  <c r="U493" i="1"/>
  <c r="U467" i="1"/>
  <c r="U22" i="1"/>
  <c r="U86" i="1"/>
  <c r="U150" i="1"/>
  <c r="U214" i="1"/>
  <c r="U63" i="1"/>
  <c r="U135" i="1"/>
  <c r="U199" i="1"/>
  <c r="U271" i="1"/>
  <c r="U335" i="1"/>
  <c r="U399" i="1"/>
  <c r="U463" i="1"/>
  <c r="U16" i="1"/>
  <c r="U80" i="1"/>
  <c r="U144" i="1"/>
  <c r="U208" i="1"/>
  <c r="U272" i="1"/>
  <c r="U336" i="1"/>
  <c r="U400" i="1"/>
  <c r="U464" i="1"/>
  <c r="U289" i="1"/>
  <c r="U49" i="1"/>
  <c r="U113" i="1"/>
  <c r="U185" i="1"/>
  <c r="U265" i="1"/>
  <c r="U27" i="1"/>
  <c r="U91" i="1"/>
  <c r="U155" i="1"/>
  <c r="U219" i="1"/>
  <c r="U291" i="1"/>
  <c r="U379" i="1"/>
  <c r="U459" i="1"/>
  <c r="U286" i="1"/>
  <c r="U350" i="1"/>
  <c r="U414" i="1"/>
  <c r="U478" i="1"/>
  <c r="U457" i="1"/>
  <c r="U329" i="1"/>
  <c r="U401" i="1"/>
  <c r="U307" i="1"/>
  <c r="U34" i="1"/>
  <c r="U4" i="1"/>
  <c r="U130" i="1"/>
  <c r="U194" i="1"/>
  <c r="U258" i="1"/>
  <c r="U322" i="1"/>
  <c r="U386" i="1"/>
  <c r="U450" i="1"/>
  <c r="U380" i="1"/>
  <c r="U84" i="1"/>
  <c r="U148" i="1"/>
  <c r="U212" i="1"/>
  <c r="U276" i="1"/>
  <c r="U340" i="1"/>
  <c r="U444" i="1"/>
  <c r="U53" i="1"/>
  <c r="U117" i="1"/>
  <c r="U181" i="1"/>
  <c r="U245" i="1"/>
  <c r="U309" i="1"/>
  <c r="U373" i="1"/>
  <c r="U437" i="1"/>
  <c r="U501" i="1"/>
  <c r="U499" i="1"/>
</calcChain>
</file>

<file path=xl/sharedStrings.xml><?xml version="1.0" encoding="utf-8"?>
<sst xmlns="http://schemas.openxmlformats.org/spreadsheetml/2006/main" count="22" uniqueCount="22">
  <si>
    <t>date</t>
  </si>
  <si>
    <t>open</t>
  </si>
  <si>
    <t>high</t>
  </si>
  <si>
    <t>low</t>
  </si>
  <si>
    <t>close</t>
  </si>
  <si>
    <t>volume</t>
  </si>
  <si>
    <t>size</t>
  </si>
  <si>
    <t>body</t>
  </si>
  <si>
    <t>upper</t>
  </si>
  <si>
    <t>bodyPct</t>
  </si>
  <si>
    <t>upperPct</t>
  </si>
  <si>
    <t>lowerPct</t>
  </si>
  <si>
    <t>lower</t>
  </si>
  <si>
    <t>i</t>
  </si>
  <si>
    <t>bullish</t>
  </si>
  <si>
    <t>bearish</t>
  </si>
  <si>
    <t>Signal</t>
  </si>
  <si>
    <t>Price</t>
  </si>
  <si>
    <t>Hit</t>
  </si>
  <si>
    <t>change</t>
  </si>
  <si>
    <t>MaxChange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</si>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</sst>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0_);_(* \(#,##0.00000\);_(* &quot;-&quot;??_);_(@_)"/>
    <numFmt numFmtId="171" formatCode="_(* #,##0.000000_);_(* \(#,##0.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5" fontId="0" fillId="0" borderId="0" xfId="1" applyNumberFormat="1" applyFont="1"/>
    <xf numFmtId="1" fontId="0" fillId="0" borderId="0" xfId="1" applyNumberFormat="1" applyFont="1" applyAlignment="1">
      <alignment horizontal="center"/>
    </xf>
    <xf numFmtId="171" fontId="0" fillId="0" borderId="0" xfId="1" applyNumberFormat="1" applyFont="1" applyAlignment="1">
      <alignment horizontal="center"/>
    </xf>
    <xf numFmtId="171" fontId="0" fillId="0" borderId="0" xfId="1" applyNumberFormat="1" applyFont="1" applyAlignment="1">
      <alignment horizontal="right"/>
    </xf>
    <xf numFmtId="171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U503" totalsRowShown="0" headerRowDxfId="41" dataDxfId="40" headerRowCellStyle="Currency" dataCellStyle="Currency">
  <sortState xmlns:xlrd2="http://schemas.microsoft.com/office/spreadsheetml/2017/richdata2" ref="A2:P503">
    <sortCondition ref="A2:A503"/>
  </sortState>
  <tableColumns count="21">
    <tableColumn id="9" xr3:uid="{9F699A46-4958-42A4-A5C9-B52EB0EE585B}" name="i" dataDxfId="39" totalsRowDxfId="38" dataCellStyle="Currency"/>
    <tableColumn id="2" xr3:uid="{870234D4-B88D-4DBC-B1B5-A3A328FCAA43}" name="date" dataDxfId="37" totalsRowDxfId="36"/>
    <tableColumn id="3" xr3:uid="{EF611352-AF5A-4141-B3FC-D86820A763EA}" name="open" dataDxfId="35" totalsRowDxfId="34" dataCellStyle="Currency"/>
    <tableColumn id="4" xr3:uid="{74B28648-F2A3-4493-9B04-FE02A7EBAE5E}" name="high" dataDxfId="33" totalsRowDxfId="32" dataCellStyle="Currency"/>
    <tableColumn id="5" xr3:uid="{F6126363-2529-4BAC-9F69-0710D7A587F6}" name="low" dataDxfId="31" totalsRowDxfId="30" dataCellStyle="Currency"/>
    <tableColumn id="6" xr3:uid="{1625C5E8-2802-4281-81F5-7308EFB9EB0C}" name="close" dataDxfId="29" totalsRowDxfId="28" dataCellStyle="Currency"/>
    <tableColumn id="7" xr3:uid="{9D524E41-7E60-45BD-80C8-513C8040D514}" name="volume" dataDxfId="27" totalsRowDxfId="26" dataCellStyle="Comma"/>
    <tableColumn id="1" xr3:uid="{68A9A3B5-B5F6-43CC-B23B-19C7D9A65B51}" name="size" dataDxfId="25" totalsRowDxfId="24" dataCellStyle="Currency">
      <calculatedColumnFormula>testdata[[#This Row],[high]]-testdata[[#This Row],[low]]</calculatedColumnFormula>
    </tableColumn>
    <tableColumn id="8" xr3:uid="{085A7EEA-4078-4BAB-B2EF-697E141EF743}" name="body" dataDxfId="23" totalsRowDxfId="22" dataCellStyle="Currency">
      <calculatedColumnFormula>ABS(testdata[[#This Row],[close]]-testdata[[#This Row],[open]])</calculatedColumnFormula>
    </tableColumn>
    <tableColumn id="10" xr3:uid="{C83D3B5A-2CDA-4E7C-AB01-D05020362D62}" name="upper" dataDxfId="21" totalsRowDxfId="20" dataCellStyle="Currency">
      <calculatedColumnFormula>testdata[[#This Row],[high]]-MAX(testdata[[#This Row],[open]],testdata[[#This Row],[close]])</calculatedColumnFormula>
    </tableColumn>
    <tableColumn id="11" xr3:uid="{57F04748-9C07-476B-BCA2-0D6181C4CF42}" name="lower" dataDxfId="19" totalsRowDxfId="18" dataCellStyle="Currency">
      <calculatedColumnFormula>MIN(testdata[[#This Row],[open]],testdata[[#This Row],[close]])-testdata[[#This Row],[low]]</calculatedColumnFormula>
    </tableColumn>
    <tableColumn id="12" xr3:uid="{4B0B766F-12A0-4BF8-AC48-742D29D40172}" name="bodyPct" dataDxfId="17" totalsRowDxfId="16" dataCellStyle="Comma">
      <calculatedColumnFormula>testdata[[#This Row],[body]]/testdata[[#This Row],[size]]</calculatedColumnFormula>
    </tableColumn>
    <tableColumn id="13" xr3:uid="{C4D6C25C-7DDC-4BFA-B895-E444C3B410C7}" name="upperPct" dataDxfId="15" totalsRowDxfId="14" dataCellStyle="Comma">
      <calculatedColumnFormula>testdata[[#This Row],[upper]]/testdata[[#This Row],[size]]</calculatedColumnFormula>
    </tableColumn>
    <tableColumn id="14" xr3:uid="{6D5DF580-FB6B-4169-95F8-07163D573704}" name="lowerPct" dataDxfId="13" totalsRowDxfId="12" dataCellStyle="Comma">
      <calculatedColumnFormula>testdata[[#This Row],[lower]]/testdata[[#This Row],[size]]</calculatedColumnFormula>
    </tableColumn>
    <tableColumn id="15" xr3:uid="{12819962-A41D-4081-9F15-0EBD76AFB31B}" name="bullish" dataDxfId="3" dataCellStyle="Currency">
      <calculatedColumnFormula>IF(testdata[[#This Row],[close]]&gt;testdata[[#This Row],[open]],TRUE,FALSE)</calculatedColumnFormula>
    </tableColumn>
    <tableColumn id="16" xr3:uid="{3312888B-55CE-4908-A3A4-7340F5E35FB3}" name="bearish" dataDxfId="6" totalsRowDxfId="11" dataCellStyle="Currency">
      <calculatedColumnFormula>IF(testdata[[#This Row],[close]]&lt;testdata[[#This Row],[open]],TRUE,FALSE)</calculatedColumnFormula>
    </tableColumn>
    <tableColumn id="19" xr3:uid="{08178766-43C0-481F-A82C-51ED62EEF7EE}" name="change" dataDxfId="4" totalsRowDxfId="7" dataCellStyle="Comma">
      <calculatedColumnFormula>ABS((testdata[[#This Row],[close]]-testdata[[#This Row],[open]])/testdata[[#This Row],[open]])</calculatedColumnFormula>
    </tableColumn>
    <tableColumn id="20" xr3:uid="{918FE26D-1A66-4D6A-9A73-80DB1C2F6EC9}" name="x2" dataDxfId="0" totalsRowDxfId="1" dataCellStyle="Comma">
      <calculatedColumnFormula>ABS((testdata[[#This Row],[close]]/testdata[[#This Row],[open]])-1)</calculatedColumnFormula>
    </tableColumn>
    <tableColumn id="21" xr3:uid="{4E00DBDB-46E0-4839-B292-61F53986401D}" name="Hit" dataDxfId="5" totalsRowDxfId="10" dataCellStyle="Currency">
      <calculatedColumnFormula>IF(testdata[[#This Row],[change]]&lt;=MaxChangePct,TRUE,FALSE)</calculatedColumnFormula>
    </tableColumn>
    <tableColumn id="18" xr3:uid="{6C70933E-F5F1-4445-B65C-64FA098F7F47}" name="Signal" dataDxfId="2" dataCellStyle="Comma">
      <calculatedColumnFormula>IF(testdata[[#This Row],[Hit]],1,"")</calculatedColumnFormula>
    </tableColumn>
    <tableColumn id="17" xr3:uid="{4A9FFAE3-83FE-416C-A0AB-FD7471ED77EF}" name="Price" dataDxfId="9" totalsRowDxfId="8" dataCellStyle="Currency">
      <calculatedColumnFormula>IF(testdata[[#This Row],[Signal]]&lt;&gt;"",testdata[[#This Row],[close]],"")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AA61E3-E287-4C01-8629-AA3E91716A01}" name="Table2" displayName="Table2" ref="W1:W2" totalsRowShown="0">
  <tableColumns count="1">
    <tableColumn id="1" xr3:uid="{5E588B8C-AD2C-4D61-B45B-2F2ECDF25301}" name="MaxChang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503"/>
  <sheetViews>
    <sheetView tabSelected="1" workbookViewId="0">
      <selection activeCell="V1" sqref="V1"/>
    </sheetView>
  </sheetViews>
  <sheetFormatPr defaultRowHeight="15" x14ac:dyDescent="0.25"/>
  <cols>
    <col min="1" max="1" width="4" style="7" bestFit="1" customWidth="1"/>
    <col min="2" max="2" width="8.7109375" bestFit="1" customWidth="1"/>
    <col min="3" max="3" width="9" style="3" bestFit="1" customWidth="1"/>
    <col min="4" max="6" width="9" style="2" bestFit="1" customWidth="1"/>
    <col min="7" max="7" width="12.5703125" style="2" bestFit="1" customWidth="1"/>
    <col min="8" max="9" width="8" bestFit="1" customWidth="1"/>
    <col min="10" max="10" width="7.7109375" bestFit="1" customWidth="1"/>
    <col min="11" max="11" width="7.5703125" bestFit="1" customWidth="1"/>
    <col min="12" max="12" width="9.5703125" style="10" bestFit="1" customWidth="1"/>
    <col min="13" max="13" width="10.42578125" style="10" bestFit="1" customWidth="1"/>
    <col min="14" max="14" width="10.28515625" style="10" bestFit="1" customWidth="1"/>
    <col min="15" max="16" width="7.5703125" bestFit="1" customWidth="1"/>
    <col min="17" max="17" width="10" style="15" bestFit="1" customWidth="1"/>
    <col min="18" max="18" width="10.7109375" style="15" bestFit="1" customWidth="1"/>
    <col min="19" max="19" width="7.5703125" customWidth="1"/>
    <col min="20" max="20" width="7.7109375" bestFit="1" customWidth="1"/>
    <col min="21" max="21" width="9" style="11" bestFit="1" customWidth="1"/>
    <col min="22" max="22" width="6.7109375" style="11" customWidth="1"/>
    <col min="23" max="23" width="13.42578125" customWidth="1"/>
  </cols>
  <sheetData>
    <row r="1" spans="1:23" x14ac:dyDescent="0.25">
      <c r="A1" s="6" t="s">
        <v>13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12</v>
      </c>
      <c r="L1" s="8" t="s">
        <v>9</v>
      </c>
      <c r="M1" s="8" t="s">
        <v>10</v>
      </c>
      <c r="N1" s="8" t="s">
        <v>11</v>
      </c>
      <c r="O1" s="5" t="s">
        <v>14</v>
      </c>
      <c r="P1" s="5" t="s">
        <v>15</v>
      </c>
      <c r="Q1" s="13" t="s">
        <v>19</v>
      </c>
      <c r="R1" s="13" t="s">
        <v>21</v>
      </c>
      <c r="S1" s="5" t="s">
        <v>18</v>
      </c>
      <c r="T1" s="4" t="s">
        <v>16</v>
      </c>
      <c r="U1" s="5" t="s">
        <v>17</v>
      </c>
      <c r="V1"/>
      <c r="W1" t="s">
        <v>20</v>
      </c>
    </row>
    <row r="2" spans="1:23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>
        <f>testdata[[#This Row],[high]]-testdata[[#This Row],[low]]</f>
        <v>1.8299999999999841</v>
      </c>
      <c r="I2" s="2">
        <f>ABS(testdata[[#This Row],[close]]-testdata[[#This Row],[open]])</f>
        <v>0.18999999999999773</v>
      </c>
      <c r="J2" s="2">
        <f>testdata[[#This Row],[high]]-MAX(testdata[[#This Row],[open]],testdata[[#This Row],[close]])</f>
        <v>0.54999999999998295</v>
      </c>
      <c r="K2" s="2">
        <f>MIN(testdata[[#This Row],[open]],testdata[[#This Row],[close]])-testdata[[#This Row],[low]]</f>
        <v>1.0900000000000034</v>
      </c>
      <c r="L2" s="9">
        <f>testdata[[#This Row],[body]]/testdata[[#This Row],[size]]</f>
        <v>0.10382513661202152</v>
      </c>
      <c r="M2" s="9">
        <f>testdata[[#This Row],[upper]]/testdata[[#This Row],[size]]</f>
        <v>0.30054644808742498</v>
      </c>
      <c r="N2" s="9">
        <f>testdata[[#This Row],[lower]]/testdata[[#This Row],[size]]</f>
        <v>0.59562841530055344</v>
      </c>
      <c r="O2" s="2" t="b">
        <f>IF(testdata[[#This Row],[close]]&gt;testdata[[#This Row],[open]],TRUE,FALSE)</f>
        <v>1</v>
      </c>
      <c r="P2" s="2" t="b">
        <f>IF(testdata[[#This Row],[close]]&lt;testdata[[#This Row],[open]],TRUE,FALSE)</f>
        <v>0</v>
      </c>
      <c r="Q2" s="14">
        <f>ABS((testdata[[#This Row],[close]]-testdata[[#This Row],[open]])/testdata[[#This Row],[open]])</f>
        <v>8.9365504915101695E-4</v>
      </c>
      <c r="R2" s="14">
        <f>ABS((testdata[[#This Row],[close]]/testdata[[#This Row],[open]])-1)</f>
        <v>8.9365504915095428E-4</v>
      </c>
      <c r="S2" s="2" t="b">
        <f>IF(testdata[[#This Row],[change]]&lt;=MaxChangePct,TRUE,FALSE)</f>
        <v>1</v>
      </c>
      <c r="T2" s="12">
        <f>IF(testdata[[#This Row],[Hit]],1,"")</f>
        <v>1</v>
      </c>
      <c r="U2" s="2">
        <f>IF(testdata[[#This Row],[Signal]]&lt;&gt;"",testdata[[#This Row],[close]],"")</f>
        <v>212.8</v>
      </c>
      <c r="V2"/>
      <c r="W2">
        <v>1E-3</v>
      </c>
    </row>
    <row r="3" spans="1:23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testdata[[#This Row],[high]]-testdata[[#This Row],[low]]</f>
        <v>1.0699999999999932</v>
      </c>
      <c r="I3" s="2">
        <f>ABS(testdata[[#This Row],[close]]-testdata[[#This Row],[open]])</f>
        <v>0.90000000000000568</v>
      </c>
      <c r="J3" s="2">
        <f>testdata[[#This Row],[high]]-MAX(testdata[[#This Row],[open]],testdata[[#This Row],[close]])</f>
        <v>0.15999999999999659</v>
      </c>
      <c r="K3" s="2">
        <f>MIN(testdata[[#This Row],[open]],testdata[[#This Row],[close]])-testdata[[#This Row],[low]]</f>
        <v>9.9999999999909051E-3</v>
      </c>
      <c r="L3" s="9">
        <f>testdata[[#This Row],[body]]/testdata[[#This Row],[size]]</f>
        <v>0.84112149532711344</v>
      </c>
      <c r="M3" s="9">
        <f>testdata[[#This Row],[upper]]/testdata[[#This Row],[size]]</f>
        <v>0.1495327102803716</v>
      </c>
      <c r="N3" s="9">
        <f>testdata[[#This Row],[lower]]/testdata[[#This Row],[size]]</f>
        <v>9.3457943925149244E-3</v>
      </c>
      <c r="O3" s="2" t="b">
        <f>IF(testdata[[#This Row],[close]]&gt;testdata[[#This Row],[open]],TRUE,FALSE)</f>
        <v>1</v>
      </c>
      <c r="P3" s="2" t="b">
        <f>IF(testdata[[#This Row],[close]]&lt;testdata[[#This Row],[open]],TRUE,FALSE)</f>
        <v>0</v>
      </c>
      <c r="Q3" s="14">
        <f>ABS((testdata[[#This Row],[close]]-testdata[[#This Row],[open]])/testdata[[#This Row],[open]])</f>
        <v>4.2221805216738871E-3</v>
      </c>
      <c r="R3" s="14">
        <f>ABS((testdata[[#This Row],[close]]/testdata[[#This Row],[open]])-1)</f>
        <v>4.2221805216737796E-3</v>
      </c>
      <c r="S3" s="2" t="b">
        <f>IF(testdata[[#This Row],[change]]&lt;=MaxChangePct,TRUE,FALSE)</f>
        <v>0</v>
      </c>
      <c r="T3" s="12" t="str">
        <f>IF(testdata[[#This Row],[Hit]],1,"")</f>
        <v/>
      </c>
      <c r="U3" s="2" t="str">
        <f>IF(testdata[[#This Row],[Signal]]&lt;&gt;"",testdata[[#This Row],[close]],"")</f>
        <v/>
      </c>
      <c r="V3"/>
    </row>
    <row r="4" spans="1:23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testdata[[#This Row],[high]]-testdata[[#This Row],[low]]</f>
        <v>1.039999999999992</v>
      </c>
      <c r="I4" s="2">
        <f>ABS(testdata[[#This Row],[close]]-testdata[[#This Row],[open]])</f>
        <v>0.11999999999997613</v>
      </c>
      <c r="J4" s="2">
        <f>testdata[[#This Row],[high]]-MAX(testdata[[#This Row],[open]],testdata[[#This Row],[close]])</f>
        <v>0.17000000000001592</v>
      </c>
      <c r="K4" s="2">
        <f>MIN(testdata[[#This Row],[open]],testdata[[#This Row],[close]])-testdata[[#This Row],[low]]</f>
        <v>0.75</v>
      </c>
      <c r="L4" s="9">
        <f>testdata[[#This Row],[body]]/testdata[[#This Row],[size]]</f>
        <v>0.11538461538459331</v>
      </c>
      <c r="M4" s="9">
        <f>testdata[[#This Row],[upper]]/testdata[[#This Row],[size]]</f>
        <v>0.16346153846155501</v>
      </c>
      <c r="N4" s="9">
        <f>testdata[[#This Row],[lower]]/testdata[[#This Row],[size]]</f>
        <v>0.7211538461538517</v>
      </c>
      <c r="O4" s="2" t="b">
        <f>IF(testdata[[#This Row],[close]]&gt;testdata[[#This Row],[open]],TRUE,FALSE)</f>
        <v>1</v>
      </c>
      <c r="P4" s="2" t="b">
        <f>IF(testdata[[#This Row],[close]]&lt;testdata[[#This Row],[open]],TRUE,FALSE)</f>
        <v>0</v>
      </c>
      <c r="Q4" s="14">
        <f>ABS((testdata[[#This Row],[close]]-testdata[[#This Row],[open]])/testdata[[#This Row],[open]])</f>
        <v>5.6135098470307392E-4</v>
      </c>
      <c r="R4" s="14">
        <f>ABS((testdata[[#This Row],[close]]/testdata[[#This Row],[open]])-1)</f>
        <v>5.6135098470311284E-4</v>
      </c>
      <c r="S4" s="2" t="b">
        <f>IF(testdata[[#This Row],[change]]&lt;=MaxChangePct,TRUE,FALSE)</f>
        <v>1</v>
      </c>
      <c r="T4" s="12">
        <f>IF(testdata[[#This Row],[Hit]],1,"")</f>
        <v>1</v>
      </c>
      <c r="U4" s="2">
        <f>IF(testdata[[#This Row],[Signal]]&lt;&gt;"",testdata[[#This Row],[close]],"")</f>
        <v>213.89</v>
      </c>
      <c r="V4"/>
    </row>
    <row r="5" spans="1:23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testdata[[#This Row],[high]]-testdata[[#This Row],[low]]</f>
        <v>1.75</v>
      </c>
      <c r="I5" s="2">
        <f>ABS(testdata[[#This Row],[close]]-testdata[[#This Row],[open]])</f>
        <v>0.63999999999998636</v>
      </c>
      <c r="J5" s="2">
        <f>testdata[[#This Row],[high]]-MAX(testdata[[#This Row],[open]],testdata[[#This Row],[close]])</f>
        <v>0.50999999999999091</v>
      </c>
      <c r="K5" s="2">
        <f>MIN(testdata[[#This Row],[open]],testdata[[#This Row],[close]])-testdata[[#This Row],[low]]</f>
        <v>0.60000000000002274</v>
      </c>
      <c r="L5" s="9">
        <f>testdata[[#This Row],[body]]/testdata[[#This Row],[size]]</f>
        <v>0.36571428571427794</v>
      </c>
      <c r="M5" s="9">
        <f>testdata[[#This Row],[upper]]/testdata[[#This Row],[size]]</f>
        <v>0.29142857142856621</v>
      </c>
      <c r="N5" s="9">
        <f>testdata[[#This Row],[lower]]/testdata[[#This Row],[size]]</f>
        <v>0.34285714285715585</v>
      </c>
      <c r="O5" s="2" t="b">
        <f>IF(testdata[[#This Row],[close]]&gt;testdata[[#This Row],[open]],TRUE,FALSE)</f>
        <v>1</v>
      </c>
      <c r="P5" s="2" t="b">
        <f>IF(testdata[[#This Row],[close]]&lt;testdata[[#This Row],[open]],TRUE,FALSE)</f>
        <v>0</v>
      </c>
      <c r="Q5" s="14">
        <f>ABS((testdata[[#This Row],[close]]-testdata[[#This Row],[open]])/testdata[[#This Row],[open]])</f>
        <v>2.9903747313334565E-3</v>
      </c>
      <c r="R5" s="14">
        <f>ABS((testdata[[#This Row],[close]]/testdata[[#This Row],[open]])-1)</f>
        <v>2.9903747313335671E-3</v>
      </c>
      <c r="S5" s="2" t="b">
        <f>IF(testdata[[#This Row],[change]]&lt;=MaxChangePct,TRUE,FALSE)</f>
        <v>0</v>
      </c>
      <c r="T5" s="12" t="str">
        <f>IF(testdata[[#This Row],[Hit]],1,"")</f>
        <v/>
      </c>
      <c r="U5" s="2" t="str">
        <f>IF(testdata[[#This Row],[Signal]]&lt;&gt;"",testdata[[#This Row],[close]],"")</f>
        <v/>
      </c>
      <c r="V5"/>
    </row>
    <row r="6" spans="1:23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testdata[[#This Row],[high]]-testdata[[#This Row],[low]]</f>
        <v>0.62000000000000455</v>
      </c>
      <c r="I6" s="2">
        <f>ABS(testdata[[#This Row],[close]]-testdata[[#This Row],[open]])</f>
        <v>0.43000000000000682</v>
      </c>
      <c r="J6" s="2">
        <f>testdata[[#This Row],[high]]-MAX(testdata[[#This Row],[open]],testdata[[#This Row],[close]])</f>
        <v>0.15000000000000568</v>
      </c>
      <c r="K6" s="2">
        <f>MIN(testdata[[#This Row],[open]],testdata[[#This Row],[close]])-testdata[[#This Row],[low]]</f>
        <v>3.9999999999992042E-2</v>
      </c>
      <c r="L6" s="9">
        <f>testdata[[#This Row],[body]]/testdata[[#This Row],[size]]</f>
        <v>0.69354838709678013</v>
      </c>
      <c r="M6" s="9">
        <f>testdata[[#This Row],[upper]]/testdata[[#This Row],[size]]</f>
        <v>0.24193548387097513</v>
      </c>
      <c r="N6" s="9">
        <f>testdata[[#This Row],[lower]]/testdata[[#This Row],[size]]</f>
        <v>6.4516129032244754E-2</v>
      </c>
      <c r="O6" s="2" t="b">
        <f>IF(testdata[[#This Row],[close]]&gt;testdata[[#This Row],[open]],TRUE,FALSE)</f>
        <v>0</v>
      </c>
      <c r="P6" s="2" t="b">
        <f>IF(testdata[[#This Row],[close]]&lt;testdata[[#This Row],[open]],TRUE,FALSE)</f>
        <v>1</v>
      </c>
      <c r="Q6" s="14">
        <f>ABS((testdata[[#This Row],[close]]-testdata[[#This Row],[open]])/testdata[[#This Row],[open]])</f>
        <v>2.0057841216531711E-3</v>
      </c>
      <c r="R6" s="14">
        <f>ABS((testdata[[#This Row],[close]]/testdata[[#This Row],[open]])-1)</f>
        <v>2.005784121653198E-3</v>
      </c>
      <c r="S6" s="2" t="b">
        <f>IF(testdata[[#This Row],[change]]&lt;=MaxChangePct,TRUE,FALSE)</f>
        <v>0</v>
      </c>
      <c r="T6" s="12" t="str">
        <f>IF(testdata[[#This Row],[Hit]],1,"")</f>
        <v/>
      </c>
      <c r="U6" s="2" t="str">
        <f>IF(testdata[[#This Row],[Signal]]&lt;&gt;"",testdata[[#This Row],[close]],"")</f>
        <v/>
      </c>
      <c r="V6"/>
    </row>
    <row r="7" spans="1:23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testdata[[#This Row],[high]]-testdata[[#This Row],[low]]</f>
        <v>1.3699999999999761</v>
      </c>
      <c r="I7" s="2">
        <f>ABS(testdata[[#This Row],[close]]-testdata[[#This Row],[open]])</f>
        <v>2.0000000000010232E-2</v>
      </c>
      <c r="J7" s="2">
        <f>testdata[[#This Row],[high]]-MAX(testdata[[#This Row],[open]],testdata[[#This Row],[close]])</f>
        <v>0.91999999999998749</v>
      </c>
      <c r="K7" s="2">
        <f>MIN(testdata[[#This Row],[open]],testdata[[#This Row],[close]])-testdata[[#This Row],[low]]</f>
        <v>0.4299999999999784</v>
      </c>
      <c r="L7" s="9">
        <f>testdata[[#This Row],[body]]/testdata[[#This Row],[size]]</f>
        <v>1.4598540145993124E-2</v>
      </c>
      <c r="M7" s="9">
        <f>testdata[[#This Row],[upper]]/testdata[[#This Row],[size]]</f>
        <v>0.67153284671533109</v>
      </c>
      <c r="N7" s="9">
        <f>testdata[[#This Row],[lower]]/testdata[[#This Row],[size]]</f>
        <v>0.31386861313867581</v>
      </c>
      <c r="O7" s="2" t="b">
        <f>IF(testdata[[#This Row],[close]]&gt;testdata[[#This Row],[open]],TRUE,FALSE)</f>
        <v>0</v>
      </c>
      <c r="P7" s="2" t="b">
        <f>IF(testdata[[#This Row],[close]]&lt;testdata[[#This Row],[open]],TRUE,FALSE)</f>
        <v>1</v>
      </c>
      <c r="Q7" s="14">
        <f>ABS((testdata[[#This Row],[close]]-testdata[[#This Row],[open]])/testdata[[#This Row],[open]])</f>
        <v>9.3471047343133293E-5</v>
      </c>
      <c r="R7" s="14">
        <f>ABS((testdata[[#This Row],[close]]/testdata[[#This Row],[open]])-1)</f>
        <v>9.3471047343141045E-5</v>
      </c>
      <c r="S7" s="2" t="b">
        <f>IF(testdata[[#This Row],[change]]&lt;=MaxChangePct,TRUE,FALSE)</f>
        <v>1</v>
      </c>
      <c r="T7" s="12">
        <f>IF(testdata[[#This Row],[Hit]],1,"")</f>
        <v>1</v>
      </c>
      <c r="U7" s="2">
        <f>IF(testdata[[#This Row],[Signal]]&lt;&gt;"",testdata[[#This Row],[close]],"")</f>
        <v>213.95</v>
      </c>
      <c r="V7"/>
    </row>
    <row r="8" spans="1:23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testdata[[#This Row],[high]]-testdata[[#This Row],[low]]</f>
        <v>1.4200000000000159</v>
      </c>
      <c r="I8" s="2">
        <f>ABS(testdata[[#This Row],[close]]-testdata[[#This Row],[open]])</f>
        <v>0.68999999999999773</v>
      </c>
      <c r="J8" s="2">
        <f>testdata[[#This Row],[high]]-MAX(testdata[[#This Row],[open]],testdata[[#This Row],[close]])</f>
        <v>0</v>
      </c>
      <c r="K8" s="2">
        <f>MIN(testdata[[#This Row],[open]],testdata[[#This Row],[close]])-testdata[[#This Row],[low]]</f>
        <v>0.73000000000001819</v>
      </c>
      <c r="L8" s="9">
        <f>testdata[[#This Row],[body]]/testdata[[#This Row],[size]]</f>
        <v>0.48591549295773945</v>
      </c>
      <c r="M8" s="9">
        <f>testdata[[#This Row],[upper]]/testdata[[#This Row],[size]]</f>
        <v>0</v>
      </c>
      <c r="N8" s="9">
        <f>testdata[[#This Row],[lower]]/testdata[[#This Row],[size]]</f>
        <v>0.51408450704226061</v>
      </c>
      <c r="O8" s="2" t="b">
        <f>IF(testdata[[#This Row],[close]]&gt;testdata[[#This Row],[open]],TRUE,FALSE)</f>
        <v>1</v>
      </c>
      <c r="P8" s="2" t="b">
        <f>IF(testdata[[#This Row],[close]]&lt;testdata[[#This Row],[open]],TRUE,FALSE)</f>
        <v>0</v>
      </c>
      <c r="Q8" s="14">
        <f>ABS((testdata[[#This Row],[close]]-testdata[[#This Row],[open]])/testdata[[#This Row],[open]])</f>
        <v>3.2264098008042536E-3</v>
      </c>
      <c r="R8" s="14">
        <f>ABS((testdata[[#This Row],[close]]/testdata[[#This Row],[open]])-1)</f>
        <v>3.2264098008043529E-3</v>
      </c>
      <c r="S8" s="2" t="b">
        <f>IF(testdata[[#This Row],[change]]&lt;=MaxChangePct,TRUE,FALSE)</f>
        <v>0</v>
      </c>
      <c r="T8" s="12" t="str">
        <f>IF(testdata[[#This Row],[Hit]],1,"")</f>
        <v/>
      </c>
      <c r="U8" s="2" t="str">
        <f>IF(testdata[[#This Row],[Signal]]&lt;&gt;"",testdata[[#This Row],[close]],"")</f>
        <v/>
      </c>
      <c r="V8"/>
    </row>
    <row r="9" spans="1:23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testdata[[#This Row],[high]]-testdata[[#This Row],[low]]</f>
        <v>1.6899999999999977</v>
      </c>
      <c r="I9" s="2">
        <f>ABS(testdata[[#This Row],[close]]-testdata[[#This Row],[open]])</f>
        <v>3.0000000000001137E-2</v>
      </c>
      <c r="J9" s="2">
        <f>testdata[[#This Row],[high]]-MAX(testdata[[#This Row],[open]],testdata[[#This Row],[close]])</f>
        <v>0.19999999999998863</v>
      </c>
      <c r="K9" s="2">
        <f>MIN(testdata[[#This Row],[open]],testdata[[#This Row],[close]])-testdata[[#This Row],[low]]</f>
        <v>1.460000000000008</v>
      </c>
      <c r="L9" s="9">
        <f>testdata[[#This Row],[body]]/testdata[[#This Row],[size]]</f>
        <v>1.7751479289941526E-2</v>
      </c>
      <c r="M9" s="9">
        <f>testdata[[#This Row],[upper]]/testdata[[#This Row],[size]]</f>
        <v>0.11834319526626562</v>
      </c>
      <c r="N9" s="9">
        <f>testdata[[#This Row],[lower]]/testdata[[#This Row],[size]]</f>
        <v>0.86390532544379284</v>
      </c>
      <c r="O9" s="2" t="b">
        <f>IF(testdata[[#This Row],[close]]&gt;testdata[[#This Row],[open]],TRUE,FALSE)</f>
        <v>1</v>
      </c>
      <c r="P9" s="2" t="b">
        <f>IF(testdata[[#This Row],[close]]&lt;testdata[[#This Row],[open]],TRUE,FALSE)</f>
        <v>0</v>
      </c>
      <c r="Q9" s="14">
        <f>ABS((testdata[[#This Row],[close]]-testdata[[#This Row],[open]])/testdata[[#This Row],[open]])</f>
        <v>1.4019346698444384E-4</v>
      </c>
      <c r="R9" s="14">
        <f>ABS((testdata[[#This Row],[close]]/testdata[[#This Row],[open]])-1)</f>
        <v>1.4019346698446178E-4</v>
      </c>
      <c r="S9" s="2" t="b">
        <f>IF(testdata[[#This Row],[change]]&lt;=MaxChangePct,TRUE,FALSE)</f>
        <v>1</v>
      </c>
      <c r="T9" s="12">
        <f>IF(testdata[[#This Row],[Hit]],1,"")</f>
        <v>1</v>
      </c>
      <c r="U9" s="2">
        <f>IF(testdata[[#This Row],[Signal]]&lt;&gt;"",testdata[[#This Row],[close]],"")</f>
        <v>214.02</v>
      </c>
      <c r="V9"/>
    </row>
    <row r="10" spans="1:23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testdata[[#This Row],[high]]-testdata[[#This Row],[low]]</f>
        <v>0.67000000000001592</v>
      </c>
      <c r="I10" s="2">
        <f>ABS(testdata[[#This Row],[close]]-testdata[[#This Row],[open]])</f>
        <v>0.29999999999998295</v>
      </c>
      <c r="J10" s="2">
        <f>testdata[[#This Row],[high]]-MAX(testdata[[#This Row],[open]],testdata[[#This Row],[close]])</f>
        <v>0.33000000000001251</v>
      </c>
      <c r="K10" s="2">
        <f>MIN(testdata[[#This Row],[open]],testdata[[#This Row],[close]])-testdata[[#This Row],[low]]</f>
        <v>4.0000000000020464E-2</v>
      </c>
      <c r="L10" s="9">
        <f>testdata[[#This Row],[body]]/testdata[[#This Row],[size]]</f>
        <v>0.44776119402981468</v>
      </c>
      <c r="M10" s="9">
        <f>testdata[[#This Row],[upper]]/testdata[[#This Row],[size]]</f>
        <v>0.49253731343284279</v>
      </c>
      <c r="N10" s="9">
        <f>testdata[[#This Row],[lower]]/testdata[[#This Row],[size]]</f>
        <v>5.9701492537342554E-2</v>
      </c>
      <c r="O10" s="2" t="b">
        <f>IF(testdata[[#This Row],[close]]&gt;testdata[[#This Row],[open]],TRUE,FALSE)</f>
        <v>1</v>
      </c>
      <c r="P10" s="2" t="b">
        <f>IF(testdata[[#This Row],[close]]&lt;testdata[[#This Row],[open]],TRUE,FALSE)</f>
        <v>0</v>
      </c>
      <c r="Q10" s="14">
        <f>ABS((testdata[[#This Row],[close]]-testdata[[#This Row],[open]])/testdata[[#This Row],[open]])</f>
        <v>1.4004948415105875E-3</v>
      </c>
      <c r="R10" s="14">
        <f>ABS((testdata[[#This Row],[close]]/testdata[[#This Row],[open]])-1)</f>
        <v>1.4004948415105023E-3</v>
      </c>
      <c r="S10" s="2" t="b">
        <f>IF(testdata[[#This Row],[change]]&lt;=MaxChangePct,TRUE,FALSE)</f>
        <v>0</v>
      </c>
      <c r="T10" s="12" t="str">
        <f>IF(testdata[[#This Row],[Hit]],1,"")</f>
        <v/>
      </c>
      <c r="U10" s="2" t="str">
        <f>IF(testdata[[#This Row],[Signal]]&lt;&gt;"",testdata[[#This Row],[close]],"")</f>
        <v/>
      </c>
      <c r="V10"/>
    </row>
    <row r="11" spans="1:23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testdata[[#This Row],[high]]-testdata[[#This Row],[low]]</f>
        <v>0.91999999999998749</v>
      </c>
      <c r="I11" s="2">
        <f>ABS(testdata[[#This Row],[close]]-testdata[[#This Row],[open]])</f>
        <v>6.0000000000002274E-2</v>
      </c>
      <c r="J11" s="2">
        <f>testdata[[#This Row],[high]]-MAX(testdata[[#This Row],[open]],testdata[[#This Row],[close]])</f>
        <v>0.43999999999999773</v>
      </c>
      <c r="K11" s="2">
        <f>MIN(testdata[[#This Row],[open]],testdata[[#This Row],[close]])-testdata[[#This Row],[low]]</f>
        <v>0.41999999999998749</v>
      </c>
      <c r="L11" s="9">
        <f>testdata[[#This Row],[body]]/testdata[[#This Row],[size]]</f>
        <v>6.5217391304351183E-2</v>
      </c>
      <c r="M11" s="9">
        <f>testdata[[#This Row],[upper]]/testdata[[#This Row],[size]]</f>
        <v>0.4782608695652214</v>
      </c>
      <c r="N11" s="9">
        <f>testdata[[#This Row],[lower]]/testdata[[#This Row],[size]]</f>
        <v>0.45652173913042737</v>
      </c>
      <c r="O11" s="2" t="b">
        <f>IF(testdata[[#This Row],[close]]&gt;testdata[[#This Row],[open]],TRUE,FALSE)</f>
        <v>0</v>
      </c>
      <c r="P11" s="2" t="b">
        <f>IF(testdata[[#This Row],[close]]&lt;testdata[[#This Row],[open]],TRUE,FALSE)</f>
        <v>1</v>
      </c>
      <c r="Q11" s="14">
        <f>ABS((testdata[[#This Row],[close]]-testdata[[#This Row],[open]])/testdata[[#This Row],[open]])</f>
        <v>2.8062298302232019E-4</v>
      </c>
      <c r="R11" s="14">
        <f>ABS((testdata[[#This Row],[close]]/testdata[[#This Row],[open]])-1)</f>
        <v>2.8062298302233835E-4</v>
      </c>
      <c r="S11" s="2" t="b">
        <f>IF(testdata[[#This Row],[change]]&lt;=MaxChangePct,TRUE,FALSE)</f>
        <v>1</v>
      </c>
      <c r="T11" s="12">
        <f>IF(testdata[[#This Row],[Hit]],1,"")</f>
        <v>1</v>
      </c>
      <c r="U11" s="2">
        <f>IF(testdata[[#This Row],[Signal]]&lt;&gt;"",testdata[[#This Row],[close]],"")</f>
        <v>213.75</v>
      </c>
      <c r="V11"/>
    </row>
    <row r="12" spans="1:23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testdata[[#This Row],[high]]-testdata[[#This Row],[low]]</f>
        <v>0.85000000000002274</v>
      </c>
      <c r="I12" s="2">
        <f>ABS(testdata[[#This Row],[close]]-testdata[[#This Row],[open]])</f>
        <v>0.19999999999998863</v>
      </c>
      <c r="J12" s="2">
        <f>testdata[[#This Row],[high]]-MAX(testdata[[#This Row],[open]],testdata[[#This Row],[close]])</f>
        <v>5.0000000000011369E-2</v>
      </c>
      <c r="K12" s="2">
        <f>MIN(testdata[[#This Row],[open]],testdata[[#This Row],[close]])-testdata[[#This Row],[low]]</f>
        <v>0.60000000000002274</v>
      </c>
      <c r="L12" s="9">
        <f>testdata[[#This Row],[body]]/testdata[[#This Row],[size]]</f>
        <v>0.23529411764703914</v>
      </c>
      <c r="M12" s="9">
        <f>testdata[[#This Row],[upper]]/testdata[[#This Row],[size]]</f>
        <v>5.8823529411776508E-2</v>
      </c>
      <c r="N12" s="9">
        <f>testdata[[#This Row],[lower]]/testdata[[#This Row],[size]]</f>
        <v>0.70588235294118429</v>
      </c>
      <c r="O12" s="2" t="b">
        <f>IF(testdata[[#This Row],[close]]&gt;testdata[[#This Row],[open]],TRUE,FALSE)</f>
        <v>1</v>
      </c>
      <c r="P12" s="2" t="b">
        <f>IF(testdata[[#This Row],[close]]&lt;testdata[[#This Row],[open]],TRUE,FALSE)</f>
        <v>0</v>
      </c>
      <c r="Q12" s="14">
        <f>ABS((testdata[[#This Row],[close]]-testdata[[#This Row],[open]])/testdata[[#This Row],[open]])</f>
        <v>9.3449210354167186E-4</v>
      </c>
      <c r="R12" s="14">
        <f>ABS((testdata[[#This Row],[close]]/testdata[[#This Row],[open]])-1)</f>
        <v>9.3449210354168422E-4</v>
      </c>
      <c r="S12" s="2" t="b">
        <f>IF(testdata[[#This Row],[change]]&lt;=MaxChangePct,TRUE,FALSE)</f>
        <v>1</v>
      </c>
      <c r="T12" s="12">
        <f>IF(testdata[[#This Row],[Hit]],1,"")</f>
        <v>1</v>
      </c>
      <c r="U12" s="2">
        <f>IF(testdata[[#This Row],[Signal]]&lt;&gt;"",testdata[[#This Row],[close]],"")</f>
        <v>214.22</v>
      </c>
      <c r="V12"/>
    </row>
    <row r="13" spans="1:23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testdata[[#This Row],[high]]-testdata[[#This Row],[low]]</f>
        <v>1.5</v>
      </c>
      <c r="I13" s="2">
        <f>ABS(testdata[[#This Row],[close]]-testdata[[#This Row],[open]])</f>
        <v>0.87999999999999545</v>
      </c>
      <c r="J13" s="2">
        <f>testdata[[#This Row],[high]]-MAX(testdata[[#This Row],[open]],testdata[[#This Row],[close]])</f>
        <v>0.15000000000000568</v>
      </c>
      <c r="K13" s="2">
        <f>MIN(testdata[[#This Row],[open]],testdata[[#This Row],[close]])-testdata[[#This Row],[low]]</f>
        <v>0.46999999999999886</v>
      </c>
      <c r="L13" s="9">
        <f>testdata[[#This Row],[body]]/testdata[[#This Row],[size]]</f>
        <v>0.58666666666666367</v>
      </c>
      <c r="M13" s="9">
        <f>testdata[[#This Row],[upper]]/testdata[[#This Row],[size]]</f>
        <v>0.10000000000000379</v>
      </c>
      <c r="N13" s="9">
        <f>testdata[[#This Row],[lower]]/testdata[[#This Row],[size]]</f>
        <v>0.31333333333333258</v>
      </c>
      <c r="O13" s="2" t="b">
        <f>IF(testdata[[#This Row],[close]]&gt;testdata[[#This Row],[open]],TRUE,FALSE)</f>
        <v>0</v>
      </c>
      <c r="P13" s="2" t="b">
        <f>IF(testdata[[#This Row],[close]]&lt;testdata[[#This Row],[open]],TRUE,FALSE)</f>
        <v>1</v>
      </c>
      <c r="Q13" s="14">
        <f>ABS((testdata[[#This Row],[close]]-testdata[[#This Row],[open]])/testdata[[#This Row],[open]])</f>
        <v>4.1062012971862976E-3</v>
      </c>
      <c r="R13" s="14">
        <f>ABS((testdata[[#This Row],[close]]/testdata[[#This Row],[open]])-1)</f>
        <v>4.1062012971863071E-3</v>
      </c>
      <c r="S13" s="2" t="b">
        <f>IF(testdata[[#This Row],[change]]&lt;=MaxChangePct,TRUE,FALSE)</f>
        <v>0</v>
      </c>
      <c r="T13" s="12" t="str">
        <f>IF(testdata[[#This Row],[Hit]],1,"")</f>
        <v/>
      </c>
      <c r="U13" s="2" t="str">
        <f>IF(testdata[[#This Row],[Signal]]&lt;&gt;"",testdata[[#This Row],[close]],"")</f>
        <v/>
      </c>
      <c r="V13"/>
    </row>
    <row r="14" spans="1:23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testdata[[#This Row],[high]]-testdata[[#This Row],[low]]</f>
        <v>1.2599999999999909</v>
      </c>
      <c r="I14" s="2">
        <f>ABS(testdata[[#This Row],[close]]-testdata[[#This Row],[open]])</f>
        <v>3.0000000000001137E-2</v>
      </c>
      <c r="J14" s="2">
        <f>testdata[[#This Row],[high]]-MAX(testdata[[#This Row],[open]],testdata[[#This Row],[close]])</f>
        <v>0.53999999999999204</v>
      </c>
      <c r="K14" s="2">
        <f>MIN(testdata[[#This Row],[open]],testdata[[#This Row],[close]])-testdata[[#This Row],[low]]</f>
        <v>0.68999999999999773</v>
      </c>
      <c r="L14" s="9">
        <f>testdata[[#This Row],[body]]/testdata[[#This Row],[size]]</f>
        <v>2.3809523809524884E-2</v>
      </c>
      <c r="M14" s="9">
        <f>testdata[[#This Row],[upper]]/testdata[[#This Row],[size]]</f>
        <v>0.42857142857142533</v>
      </c>
      <c r="N14" s="9">
        <f>testdata[[#This Row],[lower]]/testdata[[#This Row],[size]]</f>
        <v>0.54761904761904978</v>
      </c>
      <c r="O14" s="2" t="b">
        <f>IF(testdata[[#This Row],[close]]&gt;testdata[[#This Row],[open]],TRUE,FALSE)</f>
        <v>1</v>
      </c>
      <c r="P14" s="2" t="b">
        <f>IF(testdata[[#This Row],[close]]&lt;testdata[[#This Row],[open]],TRUE,FALSE)</f>
        <v>0</v>
      </c>
      <c r="Q14" s="14">
        <f>ABS((testdata[[#This Row],[close]]-testdata[[#This Row],[open]])/testdata[[#This Row],[open]])</f>
        <v>1.4006910075637844E-4</v>
      </c>
      <c r="R14" s="14">
        <f>ABS((testdata[[#This Row],[close]]/testdata[[#This Row],[open]])-1)</f>
        <v>1.4006910075647916E-4</v>
      </c>
      <c r="S14" s="2" t="b">
        <f>IF(testdata[[#This Row],[change]]&lt;=MaxChangePct,TRUE,FALSE)</f>
        <v>1</v>
      </c>
      <c r="T14" s="12">
        <f>IF(testdata[[#This Row],[Hit]],1,"")</f>
        <v>1</v>
      </c>
      <c r="U14" s="2">
        <f>IF(testdata[[#This Row],[Signal]]&lt;&gt;"",testdata[[#This Row],[close]],"")</f>
        <v>214.21</v>
      </c>
      <c r="V14"/>
    </row>
    <row r="15" spans="1:23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testdata[[#This Row],[high]]-testdata[[#This Row],[low]]</f>
        <v>1.4499999999999886</v>
      </c>
      <c r="I15" s="2">
        <f>ABS(testdata[[#This Row],[close]]-testdata[[#This Row],[open]])</f>
        <v>0.18999999999999773</v>
      </c>
      <c r="J15" s="2">
        <f>testdata[[#This Row],[high]]-MAX(testdata[[#This Row],[open]],testdata[[#This Row],[close]])</f>
        <v>0.43000000000000682</v>
      </c>
      <c r="K15" s="2">
        <f>MIN(testdata[[#This Row],[open]],testdata[[#This Row],[close]])-testdata[[#This Row],[low]]</f>
        <v>0.82999999999998408</v>
      </c>
      <c r="L15" s="9">
        <f>testdata[[#This Row],[body]]/testdata[[#This Row],[size]]</f>
        <v>0.13103448275862015</v>
      </c>
      <c r="M15" s="9">
        <f>testdata[[#This Row],[upper]]/testdata[[#This Row],[size]]</f>
        <v>0.29655172413793807</v>
      </c>
      <c r="N15" s="9">
        <f>testdata[[#This Row],[lower]]/testdata[[#This Row],[size]]</f>
        <v>0.57241379310344176</v>
      </c>
      <c r="O15" s="2" t="b">
        <f>IF(testdata[[#This Row],[close]]&gt;testdata[[#This Row],[open]],TRUE,FALSE)</f>
        <v>0</v>
      </c>
      <c r="P15" s="2" t="b">
        <f>IF(testdata[[#This Row],[close]]&lt;testdata[[#This Row],[open]],TRUE,FALSE)</f>
        <v>1</v>
      </c>
      <c r="Q15" s="14">
        <f>ABS((testdata[[#This Row],[close]]-testdata[[#This Row],[open]])/testdata[[#This Row],[open]])</f>
        <v>8.8847322889875019E-4</v>
      </c>
      <c r="R15" s="14">
        <f>ABS((testdata[[#This Row],[close]]/testdata[[#This Row],[open]])-1)</f>
        <v>8.8847322889873404E-4</v>
      </c>
      <c r="S15" s="2" t="b">
        <f>IF(testdata[[#This Row],[change]]&lt;=MaxChangePct,TRUE,FALSE)</f>
        <v>1</v>
      </c>
      <c r="T15" s="12">
        <f>IF(testdata[[#This Row],[Hit]],1,"")</f>
        <v>1</v>
      </c>
      <c r="U15" s="2">
        <f>IF(testdata[[#This Row],[Signal]]&lt;&gt;"",testdata[[#This Row],[close]],"")</f>
        <v>213.66</v>
      </c>
      <c r="V15"/>
    </row>
    <row r="16" spans="1:23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testdata[[#This Row],[high]]-testdata[[#This Row],[low]]</f>
        <v>1.7099999999999795</v>
      </c>
      <c r="I16" s="2">
        <f>ABS(testdata[[#This Row],[close]]-testdata[[#This Row],[open]])</f>
        <v>1.1400000000000148</v>
      </c>
      <c r="J16" s="2">
        <f>testdata[[#This Row],[high]]-MAX(testdata[[#This Row],[open]],testdata[[#This Row],[close]])</f>
        <v>0.44999999999998863</v>
      </c>
      <c r="K16" s="2">
        <f>MIN(testdata[[#This Row],[open]],testdata[[#This Row],[close]])-testdata[[#This Row],[low]]</f>
        <v>0.11999999999997613</v>
      </c>
      <c r="L16" s="9">
        <f>testdata[[#This Row],[body]]/testdata[[#This Row],[size]]</f>
        <v>0.66666666666668328</v>
      </c>
      <c r="M16" s="9">
        <f>testdata[[#This Row],[upper]]/testdata[[#This Row],[size]]</f>
        <v>0.26315789473683859</v>
      </c>
      <c r="N16" s="9">
        <f>testdata[[#This Row],[lower]]/testdata[[#This Row],[size]]</f>
        <v>7.017543859647811E-2</v>
      </c>
      <c r="O16" s="2" t="b">
        <f>IF(testdata[[#This Row],[close]]&gt;testdata[[#This Row],[open]],TRUE,FALSE)</f>
        <v>1</v>
      </c>
      <c r="P16" s="2" t="b">
        <f>IF(testdata[[#This Row],[close]]&lt;testdata[[#This Row],[open]],TRUE,FALSE)</f>
        <v>0</v>
      </c>
      <c r="Q16" s="14">
        <f>ABS((testdata[[#This Row],[close]]-testdata[[#This Row],[open]])/testdata[[#This Row],[open]])</f>
        <v>5.3298424423769922E-3</v>
      </c>
      <c r="R16" s="14">
        <f>ABS((testdata[[#This Row],[close]]/testdata[[#This Row],[open]])-1)</f>
        <v>5.3298424423768864E-3</v>
      </c>
      <c r="S16" s="2" t="b">
        <f>IF(testdata[[#This Row],[change]]&lt;=MaxChangePct,TRUE,FALSE)</f>
        <v>0</v>
      </c>
      <c r="T16" s="12" t="str">
        <f>IF(testdata[[#This Row],[Hit]],1,"")</f>
        <v/>
      </c>
      <c r="U16" s="2" t="str">
        <f>IF(testdata[[#This Row],[Signal]]&lt;&gt;"",testdata[[#This Row],[close]],"")</f>
        <v/>
      </c>
      <c r="V16"/>
    </row>
    <row r="17" spans="1:22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testdata[[#This Row],[high]]-testdata[[#This Row],[low]]</f>
        <v>1</v>
      </c>
      <c r="I17" s="2">
        <f>ABS(testdata[[#This Row],[close]]-testdata[[#This Row],[open]])</f>
        <v>0.81999999999999318</v>
      </c>
      <c r="J17" s="2">
        <f>testdata[[#This Row],[high]]-MAX(testdata[[#This Row],[open]],testdata[[#This Row],[close]])</f>
        <v>0</v>
      </c>
      <c r="K17" s="2">
        <f>MIN(testdata[[#This Row],[open]],testdata[[#This Row],[close]])-testdata[[#This Row],[low]]</f>
        <v>0.18000000000000682</v>
      </c>
      <c r="L17" s="9">
        <f>testdata[[#This Row],[body]]/testdata[[#This Row],[size]]</f>
        <v>0.81999999999999318</v>
      </c>
      <c r="M17" s="9">
        <f>testdata[[#This Row],[upper]]/testdata[[#This Row],[size]]</f>
        <v>0</v>
      </c>
      <c r="N17" s="9">
        <f>testdata[[#This Row],[lower]]/testdata[[#This Row],[size]]</f>
        <v>0.18000000000000682</v>
      </c>
      <c r="O17" s="2" t="b">
        <f>IF(testdata[[#This Row],[close]]&gt;testdata[[#This Row],[open]],TRUE,FALSE)</f>
        <v>1</v>
      </c>
      <c r="P17" s="2" t="b">
        <f>IF(testdata[[#This Row],[close]]&lt;testdata[[#This Row],[open]],TRUE,FALSE)</f>
        <v>0</v>
      </c>
      <c r="Q17" s="14">
        <f>ABS((testdata[[#This Row],[close]]-testdata[[#This Row],[open]])/testdata[[#This Row],[open]])</f>
        <v>3.7950664136622075E-3</v>
      </c>
      <c r="R17" s="14">
        <f>ABS((testdata[[#This Row],[close]]/testdata[[#This Row],[open]])-1)</f>
        <v>3.7950664136621182E-3</v>
      </c>
      <c r="S17" s="2" t="b">
        <f>IF(testdata[[#This Row],[change]]&lt;=MaxChangePct,TRUE,FALSE)</f>
        <v>0</v>
      </c>
      <c r="T17" s="12" t="str">
        <f>IF(testdata[[#This Row],[Hit]],1,"")</f>
        <v/>
      </c>
      <c r="U17" s="2" t="str">
        <f>IF(testdata[[#This Row],[Signal]]&lt;&gt;"",testdata[[#This Row],[close]],"")</f>
        <v/>
      </c>
      <c r="V17"/>
    </row>
    <row r="18" spans="1:22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testdata[[#This Row],[high]]-testdata[[#This Row],[low]]</f>
        <v>0.65999999999999659</v>
      </c>
      <c r="I18" s="2">
        <f>ABS(testdata[[#This Row],[close]]-testdata[[#This Row],[open]])</f>
        <v>6.9999999999993179E-2</v>
      </c>
      <c r="J18" s="2">
        <f>testdata[[#This Row],[high]]-MAX(testdata[[#This Row],[open]],testdata[[#This Row],[close]])</f>
        <v>0.29000000000002046</v>
      </c>
      <c r="K18" s="2">
        <f>MIN(testdata[[#This Row],[open]],testdata[[#This Row],[close]])-testdata[[#This Row],[low]]</f>
        <v>0.29999999999998295</v>
      </c>
      <c r="L18" s="9">
        <f>testdata[[#This Row],[body]]/testdata[[#This Row],[size]]</f>
        <v>0.10606060606059628</v>
      </c>
      <c r="M18" s="9">
        <f>testdata[[#This Row],[upper]]/testdata[[#This Row],[size]]</f>
        <v>0.43939393939397264</v>
      </c>
      <c r="N18" s="9">
        <f>testdata[[#This Row],[lower]]/testdata[[#This Row],[size]]</f>
        <v>0.45454545454543105</v>
      </c>
      <c r="O18" s="2" t="b">
        <f>IF(testdata[[#This Row],[close]]&gt;testdata[[#This Row],[open]],TRUE,FALSE)</f>
        <v>0</v>
      </c>
      <c r="P18" s="2" t="b">
        <f>IF(testdata[[#This Row],[close]]&lt;testdata[[#This Row],[open]],TRUE,FALSE)</f>
        <v>1</v>
      </c>
      <c r="Q18" s="14">
        <f>ABS((testdata[[#This Row],[close]]-testdata[[#This Row],[open]])/testdata[[#This Row],[open]])</f>
        <v>3.2298251280391818E-4</v>
      </c>
      <c r="R18" s="14">
        <f>ABS((testdata[[#This Row],[close]]/testdata[[#This Row],[open]])-1)</f>
        <v>3.2298251280393764E-4</v>
      </c>
      <c r="S18" s="2" t="b">
        <f>IF(testdata[[#This Row],[change]]&lt;=MaxChangePct,TRUE,FALSE)</f>
        <v>1</v>
      </c>
      <c r="T18" s="12">
        <f>IF(testdata[[#This Row],[Hit]],1,"")</f>
        <v>1</v>
      </c>
      <c r="U18" s="2">
        <f>IF(testdata[[#This Row],[Signal]]&lt;&gt;"",testdata[[#This Row],[close]],"")</f>
        <v>216.66</v>
      </c>
      <c r="V18"/>
    </row>
    <row r="19" spans="1:22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testdata[[#This Row],[high]]-testdata[[#This Row],[low]]</f>
        <v>0.78999999999999204</v>
      </c>
      <c r="I19" s="2">
        <f>ABS(testdata[[#This Row],[close]]-testdata[[#This Row],[open]])</f>
        <v>0.43000000000000682</v>
      </c>
      <c r="J19" s="2">
        <f>testdata[[#This Row],[high]]-MAX(testdata[[#This Row],[open]],testdata[[#This Row],[close]])</f>
        <v>0.15999999999999659</v>
      </c>
      <c r="K19" s="2">
        <f>MIN(testdata[[#This Row],[open]],testdata[[#This Row],[close]])-testdata[[#This Row],[low]]</f>
        <v>0.19999999999998863</v>
      </c>
      <c r="L19" s="9">
        <f>testdata[[#This Row],[body]]/testdata[[#This Row],[size]]</f>
        <v>0.54430379746836854</v>
      </c>
      <c r="M19" s="9">
        <f>testdata[[#This Row],[upper]]/testdata[[#This Row],[size]]</f>
        <v>0.20253164556961797</v>
      </c>
      <c r="N19" s="9">
        <f>testdata[[#This Row],[lower]]/testdata[[#This Row],[size]]</f>
        <v>0.25316455696201345</v>
      </c>
      <c r="O19" s="2" t="b">
        <f>IF(testdata[[#This Row],[close]]&gt;testdata[[#This Row],[open]],TRUE,FALSE)</f>
        <v>0</v>
      </c>
      <c r="P19" s="2" t="b">
        <f>IF(testdata[[#This Row],[close]]&lt;testdata[[#This Row],[open]],TRUE,FALSE)</f>
        <v>1</v>
      </c>
      <c r="Q19" s="14">
        <f>ABS((testdata[[#This Row],[close]]-testdata[[#This Row],[open]])/testdata[[#This Row],[open]])</f>
        <v>1.9838523644752333E-3</v>
      </c>
      <c r="R19" s="14">
        <f>ABS((testdata[[#This Row],[close]]/testdata[[#This Row],[open]])-1)</f>
        <v>1.9838523644751804E-3</v>
      </c>
      <c r="S19" s="2" t="b">
        <f>IF(testdata[[#This Row],[change]]&lt;=MaxChangePct,TRUE,FALSE)</f>
        <v>0</v>
      </c>
      <c r="T19" s="12" t="str">
        <f>IF(testdata[[#This Row],[Hit]],1,"")</f>
        <v/>
      </c>
      <c r="U19" s="2" t="str">
        <f>IF(testdata[[#This Row],[Signal]]&lt;&gt;"",testdata[[#This Row],[close]],"")</f>
        <v/>
      </c>
      <c r="V19"/>
    </row>
    <row r="20" spans="1:22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testdata[[#This Row],[high]]-testdata[[#This Row],[low]]</f>
        <v>1.6899999999999977</v>
      </c>
      <c r="I20" s="2">
        <f>ABS(testdata[[#This Row],[close]]-testdata[[#This Row],[open]])</f>
        <v>0.59000000000000341</v>
      </c>
      <c r="J20" s="2">
        <f>testdata[[#This Row],[high]]-MAX(testdata[[#This Row],[open]],testdata[[#This Row],[close]])</f>
        <v>2.0000000000010232E-2</v>
      </c>
      <c r="K20" s="2">
        <f>MIN(testdata[[#This Row],[open]],testdata[[#This Row],[close]])-testdata[[#This Row],[low]]</f>
        <v>1.0799999999999841</v>
      </c>
      <c r="L20" s="9">
        <f>testdata[[#This Row],[body]]/testdata[[#This Row],[size]]</f>
        <v>0.34911242603550546</v>
      </c>
      <c r="M20" s="9">
        <f>testdata[[#This Row],[upper]]/testdata[[#This Row],[size]]</f>
        <v>1.1834319526633288E-2</v>
      </c>
      <c r="N20" s="9">
        <f>testdata[[#This Row],[lower]]/testdata[[#This Row],[size]]</f>
        <v>0.63905325443786132</v>
      </c>
      <c r="O20" s="2" t="b">
        <f>IF(testdata[[#This Row],[close]]&gt;testdata[[#This Row],[open]],TRUE,FALSE)</f>
        <v>0</v>
      </c>
      <c r="P20" s="2" t="b">
        <f>IF(testdata[[#This Row],[close]]&lt;testdata[[#This Row],[open]],TRUE,FALSE)</f>
        <v>1</v>
      </c>
      <c r="Q20" s="14">
        <f>ABS((testdata[[#This Row],[close]]-testdata[[#This Row],[open]])/testdata[[#This Row],[open]])</f>
        <v>2.7369299995361296E-3</v>
      </c>
      <c r="R20" s="14">
        <f>ABS((testdata[[#This Row],[close]]/testdata[[#This Row],[open]])-1)</f>
        <v>2.7369299995361196E-3</v>
      </c>
      <c r="S20" s="2" t="b">
        <f>IF(testdata[[#This Row],[change]]&lt;=MaxChangePct,TRUE,FALSE)</f>
        <v>0</v>
      </c>
      <c r="T20" s="12" t="str">
        <f>IF(testdata[[#This Row],[Hit]],1,"")</f>
        <v/>
      </c>
      <c r="U20" s="2" t="str">
        <f>IF(testdata[[#This Row],[Signal]]&lt;&gt;"",testdata[[#This Row],[close]],"")</f>
        <v/>
      </c>
      <c r="V20"/>
    </row>
    <row r="21" spans="1:22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testdata[[#This Row],[high]]-testdata[[#This Row],[low]]</f>
        <v>1.210000000000008</v>
      </c>
      <c r="I21" s="2">
        <f>ABS(testdata[[#This Row],[close]]-testdata[[#This Row],[open]])</f>
        <v>0.52000000000001023</v>
      </c>
      <c r="J21" s="2">
        <f>testdata[[#This Row],[high]]-MAX(testdata[[#This Row],[open]],testdata[[#This Row],[close]])</f>
        <v>6.9999999999993179E-2</v>
      </c>
      <c r="K21" s="2">
        <f>MIN(testdata[[#This Row],[open]],testdata[[#This Row],[close]])-testdata[[#This Row],[low]]</f>
        <v>0.62000000000000455</v>
      </c>
      <c r="L21" s="9">
        <f>testdata[[#This Row],[body]]/testdata[[#This Row],[size]]</f>
        <v>0.4297520661157081</v>
      </c>
      <c r="M21" s="9">
        <f>testdata[[#This Row],[upper]]/testdata[[#This Row],[size]]</f>
        <v>5.7851239669415473E-2</v>
      </c>
      <c r="N21" s="9">
        <f>testdata[[#This Row],[lower]]/testdata[[#This Row],[size]]</f>
        <v>0.51239669421487644</v>
      </c>
      <c r="O21" s="2" t="b">
        <f>IF(testdata[[#This Row],[close]]&gt;testdata[[#This Row],[open]],TRUE,FALSE)</f>
        <v>1</v>
      </c>
      <c r="P21" s="2" t="b">
        <f>IF(testdata[[#This Row],[close]]&lt;testdata[[#This Row],[open]],TRUE,FALSE)</f>
        <v>0</v>
      </c>
      <c r="Q21" s="14">
        <f>ABS((testdata[[#This Row],[close]]-testdata[[#This Row],[open]])/testdata[[#This Row],[open]])</f>
        <v>2.4249207237456178E-3</v>
      </c>
      <c r="R21" s="14">
        <f>ABS((testdata[[#This Row],[close]]/testdata[[#This Row],[open]])-1)</f>
        <v>2.4249207237456716E-3</v>
      </c>
      <c r="S21" s="2" t="b">
        <f>IF(testdata[[#This Row],[change]]&lt;=MaxChangePct,TRUE,FALSE)</f>
        <v>0</v>
      </c>
      <c r="T21" s="12" t="str">
        <f>IF(testdata[[#This Row],[Hit]],1,"")</f>
        <v/>
      </c>
      <c r="U21" s="2" t="str">
        <f>IF(testdata[[#This Row],[Signal]]&lt;&gt;"",testdata[[#This Row],[close]],"")</f>
        <v/>
      </c>
      <c r="V21"/>
    </row>
    <row r="22" spans="1:22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testdata[[#This Row],[high]]-testdata[[#This Row],[low]]</f>
        <v>1.5600000000000023</v>
      </c>
      <c r="I22" s="2">
        <f>ABS(testdata[[#This Row],[close]]-testdata[[#This Row],[open]])</f>
        <v>0.59999999999999432</v>
      </c>
      <c r="J22" s="2">
        <f>testdata[[#This Row],[high]]-MAX(testdata[[#This Row],[open]],testdata[[#This Row],[close]])</f>
        <v>0.31000000000000227</v>
      </c>
      <c r="K22" s="2">
        <f>MIN(testdata[[#This Row],[open]],testdata[[#This Row],[close]])-testdata[[#This Row],[low]]</f>
        <v>0.65000000000000568</v>
      </c>
      <c r="L22" s="9">
        <f>testdata[[#This Row],[body]]/testdata[[#This Row],[size]]</f>
        <v>0.38461538461538042</v>
      </c>
      <c r="M22" s="9">
        <f>testdata[[#This Row],[upper]]/testdata[[#This Row],[size]]</f>
        <v>0.1987179487179499</v>
      </c>
      <c r="N22" s="9">
        <f>testdata[[#This Row],[lower]]/testdata[[#This Row],[size]]</f>
        <v>0.41666666666666968</v>
      </c>
      <c r="O22" s="2" t="b">
        <f>IF(testdata[[#This Row],[close]]&gt;testdata[[#This Row],[open]],TRUE,FALSE)</f>
        <v>0</v>
      </c>
      <c r="P22" s="2" t="b">
        <f>IF(testdata[[#This Row],[close]]&lt;testdata[[#This Row],[open]],TRUE,FALSE)</f>
        <v>1</v>
      </c>
      <c r="Q22" s="14">
        <f>ABS((testdata[[#This Row],[close]]-testdata[[#This Row],[open]])/testdata[[#This Row],[open]])</f>
        <v>2.7822861117551322E-3</v>
      </c>
      <c r="R22" s="14">
        <f>ABS((testdata[[#This Row],[close]]/testdata[[#This Row],[open]])-1)</f>
        <v>2.7822861117551279E-3</v>
      </c>
      <c r="S22" s="2" t="b">
        <f>IF(testdata[[#This Row],[change]]&lt;=MaxChangePct,TRUE,FALSE)</f>
        <v>0</v>
      </c>
      <c r="T22" s="12" t="str">
        <f>IF(testdata[[#This Row],[Hit]],1,"")</f>
        <v/>
      </c>
      <c r="U22" s="2" t="str">
        <f>IF(testdata[[#This Row],[Signal]]&lt;&gt;"",testdata[[#This Row],[close]],"")</f>
        <v/>
      </c>
      <c r="V22"/>
    </row>
    <row r="23" spans="1:22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testdata[[#This Row],[high]]-testdata[[#This Row],[low]]</f>
        <v>1.210000000000008</v>
      </c>
      <c r="I23" s="2">
        <f>ABS(testdata[[#This Row],[close]]-testdata[[#This Row],[open]])</f>
        <v>0.53999999999999204</v>
      </c>
      <c r="J23" s="2">
        <f>testdata[[#This Row],[high]]-MAX(testdata[[#This Row],[open]],testdata[[#This Row],[close]])</f>
        <v>0.31000000000000227</v>
      </c>
      <c r="K23" s="2">
        <f>MIN(testdata[[#This Row],[open]],testdata[[#This Row],[close]])-testdata[[#This Row],[low]]</f>
        <v>0.36000000000001364</v>
      </c>
      <c r="L23" s="9">
        <f>testdata[[#This Row],[body]]/testdata[[#This Row],[size]]</f>
        <v>0.44628099173552765</v>
      </c>
      <c r="M23" s="9">
        <f>testdata[[#This Row],[upper]]/testdata[[#This Row],[size]]</f>
        <v>0.25619834710743822</v>
      </c>
      <c r="N23" s="9">
        <f>testdata[[#This Row],[lower]]/testdata[[#This Row],[size]]</f>
        <v>0.29752066115703413</v>
      </c>
      <c r="O23" s="2" t="b">
        <f>IF(testdata[[#This Row],[close]]&gt;testdata[[#This Row],[open]],TRUE,FALSE)</f>
        <v>1</v>
      </c>
      <c r="P23" s="2" t="b">
        <f>IF(testdata[[#This Row],[close]]&lt;testdata[[#This Row],[open]],TRUE,FALSE)</f>
        <v>0</v>
      </c>
      <c r="Q23" s="14">
        <f>ABS((testdata[[#This Row],[close]]-testdata[[#This Row],[open]])/testdata[[#This Row],[open]])</f>
        <v>2.5157232704402146E-3</v>
      </c>
      <c r="R23" s="14">
        <f>ABS((testdata[[#This Row],[close]]/testdata[[#This Row],[open]])-1)</f>
        <v>2.515723270440251E-3</v>
      </c>
      <c r="S23" s="2" t="b">
        <f>IF(testdata[[#This Row],[change]]&lt;=MaxChangePct,TRUE,FALSE)</f>
        <v>0</v>
      </c>
      <c r="T23" s="12" t="str">
        <f>IF(testdata[[#This Row],[Hit]],1,"")</f>
        <v/>
      </c>
      <c r="U23" s="2" t="str">
        <f>IF(testdata[[#This Row],[Signal]]&lt;&gt;"",testdata[[#This Row],[close]],"")</f>
        <v/>
      </c>
      <c r="V23"/>
    </row>
    <row r="24" spans="1:22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testdata[[#This Row],[high]]-testdata[[#This Row],[low]]</f>
        <v>1.0300000000000011</v>
      </c>
      <c r="I24" s="2">
        <f>ABS(testdata[[#This Row],[close]]-testdata[[#This Row],[open]])</f>
        <v>0.48999999999998067</v>
      </c>
      <c r="J24" s="2">
        <f>testdata[[#This Row],[high]]-MAX(testdata[[#This Row],[open]],testdata[[#This Row],[close]])</f>
        <v>0.20000000000001705</v>
      </c>
      <c r="K24" s="2">
        <f>MIN(testdata[[#This Row],[open]],testdata[[#This Row],[close]])-testdata[[#This Row],[low]]</f>
        <v>0.34000000000000341</v>
      </c>
      <c r="L24" s="9">
        <f>testdata[[#This Row],[body]]/testdata[[#This Row],[size]]</f>
        <v>0.47572815533978652</v>
      </c>
      <c r="M24" s="9">
        <f>testdata[[#This Row],[upper]]/testdata[[#This Row],[size]]</f>
        <v>0.19417475728156974</v>
      </c>
      <c r="N24" s="9">
        <f>testdata[[#This Row],[lower]]/testdata[[#This Row],[size]]</f>
        <v>0.33009708737864374</v>
      </c>
      <c r="O24" s="2" t="b">
        <f>IF(testdata[[#This Row],[close]]&gt;testdata[[#This Row],[open]],TRUE,FALSE)</f>
        <v>1</v>
      </c>
      <c r="P24" s="2" t="b">
        <f>IF(testdata[[#This Row],[close]]&lt;testdata[[#This Row],[open]],TRUE,FALSE)</f>
        <v>0</v>
      </c>
      <c r="Q24" s="14">
        <f>ABS((testdata[[#This Row],[close]]-testdata[[#This Row],[open]])/testdata[[#This Row],[open]])</f>
        <v>2.2666296604680388E-3</v>
      </c>
      <c r="R24" s="14">
        <f>ABS((testdata[[#This Row],[close]]/testdata[[#This Row],[open]])-1)</f>
        <v>2.2666296604680891E-3</v>
      </c>
      <c r="S24" s="2" t="b">
        <f>IF(testdata[[#This Row],[change]]&lt;=MaxChangePct,TRUE,FALSE)</f>
        <v>0</v>
      </c>
      <c r="T24" s="12" t="str">
        <f>IF(testdata[[#This Row],[Hit]],1,"")</f>
        <v/>
      </c>
      <c r="U24" s="2" t="str">
        <f>IF(testdata[[#This Row],[Signal]]&lt;&gt;"",testdata[[#This Row],[close]],"")</f>
        <v/>
      </c>
      <c r="V24"/>
    </row>
    <row r="25" spans="1:22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testdata[[#This Row],[high]]-testdata[[#This Row],[low]]</f>
        <v>0.74000000000000909</v>
      </c>
      <c r="I25" s="2">
        <f>ABS(testdata[[#This Row],[close]]-testdata[[#This Row],[open]])</f>
        <v>5.0000000000011369E-2</v>
      </c>
      <c r="J25" s="2">
        <f>testdata[[#This Row],[high]]-MAX(testdata[[#This Row],[open]],testdata[[#This Row],[close]])</f>
        <v>0.37999999999999545</v>
      </c>
      <c r="K25" s="2">
        <f>MIN(testdata[[#This Row],[open]],testdata[[#This Row],[close]])-testdata[[#This Row],[low]]</f>
        <v>0.31000000000000227</v>
      </c>
      <c r="L25" s="9">
        <f>testdata[[#This Row],[body]]/testdata[[#This Row],[size]]</f>
        <v>6.7567567567582101E-2</v>
      </c>
      <c r="M25" s="9">
        <f>testdata[[#This Row],[upper]]/testdata[[#This Row],[size]]</f>
        <v>0.51351351351350105</v>
      </c>
      <c r="N25" s="9">
        <f>testdata[[#This Row],[lower]]/testdata[[#This Row],[size]]</f>
        <v>0.41891891891891686</v>
      </c>
      <c r="O25" s="2" t="b">
        <f>IF(testdata[[#This Row],[close]]&gt;testdata[[#This Row],[open]],TRUE,FALSE)</f>
        <v>1</v>
      </c>
      <c r="P25" s="2" t="b">
        <f>IF(testdata[[#This Row],[close]]&lt;testdata[[#This Row],[open]],TRUE,FALSE)</f>
        <v>0</v>
      </c>
      <c r="Q25" s="14">
        <f>ABS((testdata[[#This Row],[close]]-testdata[[#This Row],[open]])/testdata[[#This Row],[open]])</f>
        <v>2.3123525875230714E-4</v>
      </c>
      <c r="R25" s="14">
        <f>ABS((testdata[[#This Row],[close]]/testdata[[#This Row],[open]])-1)</f>
        <v>2.3123525875234918E-4</v>
      </c>
      <c r="S25" s="2" t="b">
        <f>IF(testdata[[#This Row],[change]]&lt;=MaxChangePct,TRUE,FALSE)</f>
        <v>1</v>
      </c>
      <c r="T25" s="12">
        <f>IF(testdata[[#This Row],[Hit]],1,"")</f>
        <v>1</v>
      </c>
      <c r="U25" s="2">
        <f>IF(testdata[[#This Row],[Signal]]&lt;&gt;"",testdata[[#This Row],[close]],"")</f>
        <v>216.28</v>
      </c>
      <c r="V25"/>
    </row>
    <row r="26" spans="1:22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testdata[[#This Row],[high]]-testdata[[#This Row],[low]]</f>
        <v>0.87999999999999545</v>
      </c>
      <c r="I26" s="2">
        <f>ABS(testdata[[#This Row],[close]]-testdata[[#This Row],[open]])</f>
        <v>0.42000000000001592</v>
      </c>
      <c r="J26" s="2">
        <f>testdata[[#This Row],[high]]-MAX(testdata[[#This Row],[open]],testdata[[#This Row],[close]])</f>
        <v>0.25999999999999091</v>
      </c>
      <c r="K26" s="2">
        <f>MIN(testdata[[#This Row],[open]],testdata[[#This Row],[close]])-testdata[[#This Row],[low]]</f>
        <v>0.19999999999998863</v>
      </c>
      <c r="L26" s="9">
        <f>testdata[[#This Row],[body]]/testdata[[#This Row],[size]]</f>
        <v>0.47727272727274783</v>
      </c>
      <c r="M26" s="9">
        <f>testdata[[#This Row],[upper]]/testdata[[#This Row],[size]]</f>
        <v>0.29545454545453664</v>
      </c>
      <c r="N26" s="9">
        <f>testdata[[#This Row],[lower]]/testdata[[#This Row],[size]]</f>
        <v>0.22727272727271552</v>
      </c>
      <c r="O26" s="2" t="b">
        <f>IF(testdata[[#This Row],[close]]&gt;testdata[[#This Row],[open]],TRUE,FALSE)</f>
        <v>0</v>
      </c>
      <c r="P26" s="2" t="b">
        <f>IF(testdata[[#This Row],[close]]&lt;testdata[[#This Row],[open]],TRUE,FALSE)</f>
        <v>1</v>
      </c>
      <c r="Q26" s="14">
        <f>ABS((testdata[[#This Row],[close]]-testdata[[#This Row],[open]])/testdata[[#This Row],[open]])</f>
        <v>1.9380739236768765E-3</v>
      </c>
      <c r="R26" s="14">
        <f>ABS((testdata[[#This Row],[close]]/testdata[[#This Row],[open]])-1)</f>
        <v>1.9380739236768418E-3</v>
      </c>
      <c r="S26" s="2" t="b">
        <f>IF(testdata[[#This Row],[change]]&lt;=MaxChangePct,TRUE,FALSE)</f>
        <v>0</v>
      </c>
      <c r="T26" s="12" t="str">
        <f>IF(testdata[[#This Row],[Hit]],1,"")</f>
        <v/>
      </c>
      <c r="U26" s="2" t="str">
        <f>IF(testdata[[#This Row],[Signal]]&lt;&gt;"",testdata[[#This Row],[close]],"")</f>
        <v/>
      </c>
      <c r="V26"/>
    </row>
    <row r="27" spans="1:22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testdata[[#This Row],[high]]-testdata[[#This Row],[low]]</f>
        <v>1.0200000000000102</v>
      </c>
      <c r="I27" s="2">
        <f>ABS(testdata[[#This Row],[close]]-testdata[[#This Row],[open]])</f>
        <v>0.60000000000002274</v>
      </c>
      <c r="J27" s="2">
        <f>testdata[[#This Row],[high]]-MAX(testdata[[#This Row],[open]],testdata[[#This Row],[close]])</f>
        <v>0.13999999999998636</v>
      </c>
      <c r="K27" s="2">
        <f>MIN(testdata[[#This Row],[open]],testdata[[#This Row],[close]])-testdata[[#This Row],[low]]</f>
        <v>0.28000000000000114</v>
      </c>
      <c r="L27" s="9">
        <f>testdata[[#This Row],[body]]/testdata[[#This Row],[size]]</f>
        <v>0.5882352941176634</v>
      </c>
      <c r="M27" s="9">
        <f>testdata[[#This Row],[upper]]/testdata[[#This Row],[size]]</f>
        <v>0.13725490196076956</v>
      </c>
      <c r="N27" s="9">
        <f>testdata[[#This Row],[lower]]/testdata[[#This Row],[size]]</f>
        <v>0.27450980392156699</v>
      </c>
      <c r="O27" s="2" t="b">
        <f>IF(testdata[[#This Row],[close]]&gt;testdata[[#This Row],[open]],TRUE,FALSE)</f>
        <v>1</v>
      </c>
      <c r="P27" s="2" t="b">
        <f>IF(testdata[[#This Row],[close]]&lt;testdata[[#This Row],[open]],TRUE,FALSE)</f>
        <v>0</v>
      </c>
      <c r="Q27" s="14">
        <f>ABS((testdata[[#This Row],[close]]-testdata[[#This Row],[open]])/testdata[[#This Row],[open]])</f>
        <v>2.7780350032411464E-3</v>
      </c>
      <c r="R27" s="14">
        <f>ABS((testdata[[#This Row],[close]]/testdata[[#This Row],[open]])-1)</f>
        <v>2.7780350032411416E-3</v>
      </c>
      <c r="S27" s="2" t="b">
        <f>IF(testdata[[#This Row],[change]]&lt;=MaxChangePct,TRUE,FALSE)</f>
        <v>0</v>
      </c>
      <c r="T27" s="12" t="str">
        <f>IF(testdata[[#This Row],[Hit]],1,"")</f>
        <v/>
      </c>
      <c r="U27" s="2" t="str">
        <f>IF(testdata[[#This Row],[Signal]]&lt;&gt;"",testdata[[#This Row],[close]],"")</f>
        <v/>
      </c>
      <c r="V27"/>
    </row>
    <row r="28" spans="1:22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testdata[[#This Row],[high]]-testdata[[#This Row],[low]]</f>
        <v>1.3499999999999943</v>
      </c>
      <c r="I28" s="2">
        <f>ABS(testdata[[#This Row],[close]]-testdata[[#This Row],[open]])</f>
        <v>0.98000000000001819</v>
      </c>
      <c r="J28" s="2">
        <f>testdata[[#This Row],[high]]-MAX(testdata[[#This Row],[open]],testdata[[#This Row],[close]])</f>
        <v>0.32999999999998408</v>
      </c>
      <c r="K28" s="2">
        <f>MIN(testdata[[#This Row],[open]],testdata[[#This Row],[close]])-testdata[[#This Row],[low]]</f>
        <v>3.9999999999992042E-2</v>
      </c>
      <c r="L28" s="9">
        <f>testdata[[#This Row],[body]]/testdata[[#This Row],[size]]</f>
        <v>0.72592592592594241</v>
      </c>
      <c r="M28" s="9">
        <f>testdata[[#This Row],[upper]]/testdata[[#This Row],[size]]</f>
        <v>0.2444444444444337</v>
      </c>
      <c r="N28" s="9">
        <f>testdata[[#This Row],[lower]]/testdata[[#This Row],[size]]</f>
        <v>2.9629629629623861E-2</v>
      </c>
      <c r="O28" s="2" t="b">
        <f>IF(testdata[[#This Row],[close]]&gt;testdata[[#This Row],[open]],TRUE,FALSE)</f>
        <v>1</v>
      </c>
      <c r="P28" s="2" t="b">
        <f>IF(testdata[[#This Row],[close]]&lt;testdata[[#This Row],[open]],TRUE,FALSE)</f>
        <v>0</v>
      </c>
      <c r="Q28" s="14">
        <f>ABS((testdata[[#This Row],[close]]-testdata[[#This Row],[open]])/testdata[[#This Row],[open]])</f>
        <v>4.5186278126153551E-3</v>
      </c>
      <c r="R28" s="14">
        <f>ABS((testdata[[#This Row],[close]]/testdata[[#This Row],[open]])-1)</f>
        <v>4.5186278126152501E-3</v>
      </c>
      <c r="S28" s="2" t="b">
        <f>IF(testdata[[#This Row],[change]]&lt;=MaxChangePct,TRUE,FALSE)</f>
        <v>0</v>
      </c>
      <c r="T28" s="12" t="str">
        <f>IF(testdata[[#This Row],[Hit]],1,"")</f>
        <v/>
      </c>
      <c r="U28" s="2" t="str">
        <f>IF(testdata[[#This Row],[Signal]]&lt;&gt;"",testdata[[#This Row],[close]],"")</f>
        <v/>
      </c>
      <c r="V28"/>
    </row>
    <row r="29" spans="1:22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testdata[[#This Row],[high]]-testdata[[#This Row],[low]]</f>
        <v>1.0900000000000034</v>
      </c>
      <c r="I29" s="2">
        <f>ABS(testdata[[#This Row],[close]]-testdata[[#This Row],[open]])</f>
        <v>0.47999999999998977</v>
      </c>
      <c r="J29" s="2">
        <f>testdata[[#This Row],[high]]-MAX(testdata[[#This Row],[open]],testdata[[#This Row],[close]])</f>
        <v>0.25</v>
      </c>
      <c r="K29" s="2">
        <f>MIN(testdata[[#This Row],[open]],testdata[[#This Row],[close]])-testdata[[#This Row],[low]]</f>
        <v>0.36000000000001364</v>
      </c>
      <c r="L29" s="9">
        <f>testdata[[#This Row],[body]]/testdata[[#This Row],[size]]</f>
        <v>0.44036697247705348</v>
      </c>
      <c r="M29" s="9">
        <f>testdata[[#This Row],[upper]]/testdata[[#This Row],[size]]</f>
        <v>0.22935779816513691</v>
      </c>
      <c r="N29" s="9">
        <f>testdata[[#This Row],[lower]]/testdata[[#This Row],[size]]</f>
        <v>0.33027522935780967</v>
      </c>
      <c r="O29" s="2" t="b">
        <f>IF(testdata[[#This Row],[close]]&gt;testdata[[#This Row],[open]],TRUE,FALSE)</f>
        <v>1</v>
      </c>
      <c r="P29" s="2" t="b">
        <f>IF(testdata[[#This Row],[close]]&lt;testdata[[#This Row],[open]],TRUE,FALSE)</f>
        <v>0</v>
      </c>
      <c r="Q29" s="14">
        <f>ABS((testdata[[#This Row],[close]]-testdata[[#This Row],[open]])/testdata[[#This Row],[open]])</f>
        <v>2.1994134897360233E-3</v>
      </c>
      <c r="R29" s="14">
        <f>ABS((testdata[[#This Row],[close]]/testdata[[#This Row],[open]])-1)</f>
        <v>2.1994134897360684E-3</v>
      </c>
      <c r="S29" s="2" t="b">
        <f>IF(testdata[[#This Row],[change]]&lt;=MaxChangePct,TRUE,FALSE)</f>
        <v>0</v>
      </c>
      <c r="T29" s="12" t="str">
        <f>IF(testdata[[#This Row],[Hit]],1,"")</f>
        <v/>
      </c>
      <c r="U29" s="2" t="str">
        <f>IF(testdata[[#This Row],[Signal]]&lt;&gt;"",testdata[[#This Row],[close]],"")</f>
        <v/>
      </c>
      <c r="V29"/>
    </row>
    <row r="30" spans="1:22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testdata[[#This Row],[high]]-testdata[[#This Row],[low]]</f>
        <v>0.96000000000000796</v>
      </c>
      <c r="I30" s="2">
        <f>ABS(testdata[[#This Row],[close]]-testdata[[#This Row],[open]])</f>
        <v>0.65000000000000568</v>
      </c>
      <c r="J30" s="2">
        <f>testdata[[#This Row],[high]]-MAX(testdata[[#This Row],[open]],testdata[[#This Row],[close]])</f>
        <v>0.28000000000000114</v>
      </c>
      <c r="K30" s="2">
        <f>MIN(testdata[[#This Row],[open]],testdata[[#This Row],[close]])-testdata[[#This Row],[low]]</f>
        <v>3.0000000000001137E-2</v>
      </c>
      <c r="L30" s="9">
        <f>testdata[[#This Row],[body]]/testdata[[#This Row],[size]]</f>
        <v>0.67708333333333359</v>
      </c>
      <c r="M30" s="9">
        <f>testdata[[#This Row],[upper]]/testdata[[#This Row],[size]]</f>
        <v>0.29166666666666541</v>
      </c>
      <c r="N30" s="9">
        <f>testdata[[#This Row],[lower]]/testdata[[#This Row],[size]]</f>
        <v>3.1250000000000923E-2</v>
      </c>
      <c r="O30" s="2" t="b">
        <f>IF(testdata[[#This Row],[close]]&gt;testdata[[#This Row],[open]],TRUE,FALSE)</f>
        <v>1</v>
      </c>
      <c r="P30" s="2" t="b">
        <f>IF(testdata[[#This Row],[close]]&lt;testdata[[#This Row],[open]],TRUE,FALSE)</f>
        <v>0</v>
      </c>
      <c r="Q30" s="14">
        <f>ABS((testdata[[#This Row],[close]]-testdata[[#This Row],[open]])/testdata[[#This Row],[open]])</f>
        <v>2.9645170117668781E-3</v>
      </c>
      <c r="R30" s="14">
        <f>ABS((testdata[[#This Row],[close]]/testdata[[#This Row],[open]])-1)</f>
        <v>2.9645170117669206E-3</v>
      </c>
      <c r="S30" s="2" t="b">
        <f>IF(testdata[[#This Row],[change]]&lt;=MaxChangePct,TRUE,FALSE)</f>
        <v>0</v>
      </c>
      <c r="T30" s="12" t="str">
        <f>IF(testdata[[#This Row],[Hit]],1,"")</f>
        <v/>
      </c>
      <c r="U30" s="2" t="str">
        <f>IF(testdata[[#This Row],[Signal]]&lt;&gt;"",testdata[[#This Row],[close]],"")</f>
        <v/>
      </c>
      <c r="V30"/>
    </row>
    <row r="31" spans="1:22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testdata[[#This Row],[high]]-testdata[[#This Row],[low]]</f>
        <v>1.4699999999999989</v>
      </c>
      <c r="I31" s="2">
        <f>ABS(testdata[[#This Row],[close]]-testdata[[#This Row],[open]])</f>
        <v>1.0799999999999841</v>
      </c>
      <c r="J31" s="2">
        <f>testdata[[#This Row],[high]]-MAX(testdata[[#This Row],[open]],testdata[[#This Row],[close]])</f>
        <v>1.0000000000019327E-2</v>
      </c>
      <c r="K31" s="2">
        <f>MIN(testdata[[#This Row],[open]],testdata[[#This Row],[close]])-testdata[[#This Row],[low]]</f>
        <v>0.37999999999999545</v>
      </c>
      <c r="L31" s="9">
        <f>testdata[[#This Row],[body]]/testdata[[#This Row],[size]]</f>
        <v>0.73469387755101012</v>
      </c>
      <c r="M31" s="9">
        <f>testdata[[#This Row],[upper]]/testdata[[#This Row],[size]]</f>
        <v>6.8027210884485266E-3</v>
      </c>
      <c r="N31" s="9">
        <f>testdata[[#This Row],[lower]]/testdata[[#This Row],[size]]</f>
        <v>0.25850340136054134</v>
      </c>
      <c r="O31" s="2" t="b">
        <f>IF(testdata[[#This Row],[close]]&gt;testdata[[#This Row],[open]],TRUE,FALSE)</f>
        <v>1</v>
      </c>
      <c r="P31" s="2" t="b">
        <f>IF(testdata[[#This Row],[close]]&lt;testdata[[#This Row],[open]],TRUE,FALSE)</f>
        <v>0</v>
      </c>
      <c r="Q31" s="14">
        <f>ABS((testdata[[#This Row],[close]]-testdata[[#This Row],[open]])/testdata[[#This Row],[open]])</f>
        <v>4.9155705247825952E-3</v>
      </c>
      <c r="R31" s="14">
        <f>ABS((testdata[[#This Row],[close]]/testdata[[#This Row],[open]])-1)</f>
        <v>4.915570524782531E-3</v>
      </c>
      <c r="S31" s="2" t="b">
        <f>IF(testdata[[#This Row],[change]]&lt;=MaxChangePct,TRUE,FALSE)</f>
        <v>0</v>
      </c>
      <c r="T31" s="12" t="str">
        <f>IF(testdata[[#This Row],[Hit]],1,"")</f>
        <v/>
      </c>
      <c r="U31" s="2" t="str">
        <f>IF(testdata[[#This Row],[Signal]]&lt;&gt;"",testdata[[#This Row],[close]],"")</f>
        <v/>
      </c>
      <c r="V31"/>
    </row>
    <row r="32" spans="1:22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testdata[[#This Row],[high]]-testdata[[#This Row],[low]]</f>
        <v>1.6500000000000057</v>
      </c>
      <c r="I32" s="2">
        <f>ABS(testdata[[#This Row],[close]]-testdata[[#This Row],[open]])</f>
        <v>1.3899999999999864</v>
      </c>
      <c r="J32" s="2">
        <f>testdata[[#This Row],[high]]-MAX(testdata[[#This Row],[open]],testdata[[#This Row],[close]])</f>
        <v>0.21000000000000796</v>
      </c>
      <c r="K32" s="2">
        <f>MIN(testdata[[#This Row],[open]],testdata[[#This Row],[close]])-testdata[[#This Row],[low]]</f>
        <v>5.0000000000011369E-2</v>
      </c>
      <c r="L32" s="9">
        <f>testdata[[#This Row],[body]]/testdata[[#This Row],[size]]</f>
        <v>0.84242424242423131</v>
      </c>
      <c r="M32" s="9">
        <f>testdata[[#This Row],[upper]]/testdata[[#This Row],[size]]</f>
        <v>0.12727272727273164</v>
      </c>
      <c r="N32" s="9">
        <f>testdata[[#This Row],[lower]]/testdata[[#This Row],[size]]</f>
        <v>3.030303030303709E-2</v>
      </c>
      <c r="O32" s="2" t="b">
        <f>IF(testdata[[#This Row],[close]]&gt;testdata[[#This Row],[open]],TRUE,FALSE)</f>
        <v>1</v>
      </c>
      <c r="P32" s="2" t="b">
        <f>IF(testdata[[#This Row],[close]]&lt;testdata[[#This Row],[open]],TRUE,FALSE)</f>
        <v>0</v>
      </c>
      <c r="Q32" s="14">
        <f>ABS((testdata[[#This Row],[close]]-testdata[[#This Row],[open]])/testdata[[#This Row],[open]])</f>
        <v>6.3024257537972628E-3</v>
      </c>
      <c r="R32" s="14">
        <f>ABS((testdata[[#This Row],[close]]/testdata[[#This Row],[open]])-1)</f>
        <v>6.3024257537973583E-3</v>
      </c>
      <c r="S32" s="2" t="b">
        <f>IF(testdata[[#This Row],[change]]&lt;=MaxChangePct,TRUE,FALSE)</f>
        <v>0</v>
      </c>
      <c r="T32" s="12" t="str">
        <f>IF(testdata[[#This Row],[Hit]],1,"")</f>
        <v/>
      </c>
      <c r="U32" s="2" t="str">
        <f>IF(testdata[[#This Row],[Signal]]&lt;&gt;"",testdata[[#This Row],[close]],"")</f>
        <v/>
      </c>
      <c r="V32"/>
    </row>
    <row r="33" spans="1:22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testdata[[#This Row],[high]]-testdata[[#This Row],[low]]</f>
        <v>1.2299999999999898</v>
      </c>
      <c r="I33" s="2">
        <f>ABS(testdata[[#This Row],[close]]-testdata[[#This Row],[open]])</f>
        <v>0.22999999999998977</v>
      </c>
      <c r="J33" s="2">
        <f>testdata[[#This Row],[high]]-MAX(testdata[[#This Row],[open]],testdata[[#This Row],[close]])</f>
        <v>0.18000000000000682</v>
      </c>
      <c r="K33" s="2">
        <f>MIN(testdata[[#This Row],[open]],testdata[[#This Row],[close]])-testdata[[#This Row],[low]]</f>
        <v>0.81999999999999318</v>
      </c>
      <c r="L33" s="9">
        <f>testdata[[#This Row],[body]]/testdata[[#This Row],[size]]</f>
        <v>0.18699186991869243</v>
      </c>
      <c r="M33" s="9">
        <f>testdata[[#This Row],[upper]]/testdata[[#This Row],[size]]</f>
        <v>0.14634146341464091</v>
      </c>
      <c r="N33" s="9">
        <f>testdata[[#This Row],[lower]]/testdata[[#This Row],[size]]</f>
        <v>0.66666666666666663</v>
      </c>
      <c r="O33" s="2" t="b">
        <f>IF(testdata[[#This Row],[close]]&gt;testdata[[#This Row],[open]],TRUE,FALSE)</f>
        <v>0</v>
      </c>
      <c r="P33" s="2" t="b">
        <f>IF(testdata[[#This Row],[close]]&lt;testdata[[#This Row],[open]],TRUE,FALSE)</f>
        <v>1</v>
      </c>
      <c r="Q33" s="14">
        <f>ABS((testdata[[#This Row],[close]]-testdata[[#This Row],[open]])/testdata[[#This Row],[open]])</f>
        <v>1.0361293810252714E-3</v>
      </c>
      <c r="R33" s="14">
        <f>ABS((testdata[[#This Row],[close]]/testdata[[#This Row],[open]])-1)</f>
        <v>1.0361293810252636E-3</v>
      </c>
      <c r="S33" s="2" t="b">
        <f>IF(testdata[[#This Row],[change]]&lt;=MaxChangePct,TRUE,FALSE)</f>
        <v>0</v>
      </c>
      <c r="T33" s="12" t="str">
        <f>IF(testdata[[#This Row],[Hit]],1,"")</f>
        <v/>
      </c>
      <c r="U33" s="2" t="str">
        <f>IF(testdata[[#This Row],[Signal]]&lt;&gt;"",testdata[[#This Row],[close]],"")</f>
        <v/>
      </c>
      <c r="V33"/>
    </row>
    <row r="34" spans="1:22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testdata[[#This Row],[high]]-testdata[[#This Row],[low]]</f>
        <v>1.0900000000000034</v>
      </c>
      <c r="I34" s="2">
        <f>ABS(testdata[[#This Row],[close]]-testdata[[#This Row],[open]])</f>
        <v>1.0699999999999932</v>
      </c>
      <c r="J34" s="2">
        <f>testdata[[#This Row],[high]]-MAX(testdata[[#This Row],[open]],testdata[[#This Row],[close]])</f>
        <v>0</v>
      </c>
      <c r="K34" s="2">
        <f>MIN(testdata[[#This Row],[open]],testdata[[#This Row],[close]])-testdata[[#This Row],[low]]</f>
        <v>2.0000000000010232E-2</v>
      </c>
      <c r="L34" s="9">
        <f>testdata[[#This Row],[body]]/testdata[[#This Row],[size]]</f>
        <v>0.98165137614677966</v>
      </c>
      <c r="M34" s="9">
        <f>testdata[[#This Row],[upper]]/testdata[[#This Row],[size]]</f>
        <v>0</v>
      </c>
      <c r="N34" s="9">
        <f>testdata[[#This Row],[lower]]/testdata[[#This Row],[size]]</f>
        <v>1.834862385322034E-2</v>
      </c>
      <c r="O34" s="2" t="b">
        <f>IF(testdata[[#This Row],[close]]&gt;testdata[[#This Row],[open]],TRUE,FALSE)</f>
        <v>1</v>
      </c>
      <c r="P34" s="2" t="b">
        <f>IF(testdata[[#This Row],[close]]&lt;testdata[[#This Row],[open]],TRUE,FALSE)</f>
        <v>0</v>
      </c>
      <c r="Q34" s="14">
        <f>ABS((testdata[[#This Row],[close]]-testdata[[#This Row],[open]])/testdata[[#This Row],[open]])</f>
        <v>4.8409718137809041E-3</v>
      </c>
      <c r="R34" s="14">
        <f>ABS((testdata[[#This Row],[close]]/testdata[[#This Row],[open]])-1)</f>
        <v>4.8409718137809588E-3</v>
      </c>
      <c r="S34" s="2" t="b">
        <f>IF(testdata[[#This Row],[change]]&lt;=MaxChangePct,TRUE,FALSE)</f>
        <v>0</v>
      </c>
      <c r="T34" s="12" t="str">
        <f>IF(testdata[[#This Row],[Hit]],1,"")</f>
        <v/>
      </c>
      <c r="U34" s="2" t="str">
        <f>IF(testdata[[#This Row],[Signal]]&lt;&gt;"",testdata[[#This Row],[close]],"")</f>
        <v/>
      </c>
      <c r="V34"/>
    </row>
    <row r="35" spans="1:22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testdata[[#This Row],[high]]-testdata[[#This Row],[low]]</f>
        <v>1.1200000000000045</v>
      </c>
      <c r="I35" s="2">
        <f>ABS(testdata[[#This Row],[close]]-testdata[[#This Row],[open]])</f>
        <v>0.92000000000001592</v>
      </c>
      <c r="J35" s="2">
        <f>testdata[[#This Row],[high]]-MAX(testdata[[#This Row],[open]],testdata[[#This Row],[close]])</f>
        <v>0.18999999999999773</v>
      </c>
      <c r="K35" s="2">
        <f>MIN(testdata[[#This Row],[open]],testdata[[#This Row],[close]])-testdata[[#This Row],[low]]</f>
        <v>9.9999999999909051E-3</v>
      </c>
      <c r="L35" s="9">
        <f>testdata[[#This Row],[body]]/testdata[[#This Row],[size]]</f>
        <v>0.82142857142858228</v>
      </c>
      <c r="M35" s="9">
        <f>testdata[[#This Row],[upper]]/testdata[[#This Row],[size]]</f>
        <v>0.16964285714285443</v>
      </c>
      <c r="N35" s="9">
        <f>testdata[[#This Row],[lower]]/testdata[[#This Row],[size]]</f>
        <v>8.9285714285632714E-3</v>
      </c>
      <c r="O35" s="2" t="b">
        <f>IF(testdata[[#This Row],[close]]&gt;testdata[[#This Row],[open]],TRUE,FALSE)</f>
        <v>1</v>
      </c>
      <c r="P35" s="2" t="b">
        <f>IF(testdata[[#This Row],[close]]&lt;testdata[[#This Row],[open]],TRUE,FALSE)</f>
        <v>0</v>
      </c>
      <c r="Q35" s="14">
        <f>ABS((testdata[[#This Row],[close]]-testdata[[#This Row],[open]])/testdata[[#This Row],[open]])</f>
        <v>4.1346456339041663E-3</v>
      </c>
      <c r="R35" s="14">
        <f>ABS((testdata[[#This Row],[close]]/testdata[[#This Row],[open]])-1)</f>
        <v>4.1346456339041993E-3</v>
      </c>
      <c r="S35" s="2" t="b">
        <f>IF(testdata[[#This Row],[change]]&lt;=MaxChangePct,TRUE,FALSE)</f>
        <v>0</v>
      </c>
      <c r="T35" s="12" t="str">
        <f>IF(testdata[[#This Row],[Hit]],1,"")</f>
        <v/>
      </c>
      <c r="U35" s="2" t="str">
        <f>IF(testdata[[#This Row],[Signal]]&lt;&gt;"",testdata[[#This Row],[close]],"")</f>
        <v/>
      </c>
      <c r="V35"/>
    </row>
    <row r="36" spans="1:22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testdata[[#This Row],[high]]-testdata[[#This Row],[low]]</f>
        <v>0.66999999999998749</v>
      </c>
      <c r="I36" s="2">
        <f>ABS(testdata[[#This Row],[close]]-testdata[[#This Row],[open]])</f>
        <v>0.25</v>
      </c>
      <c r="J36" s="2">
        <f>testdata[[#This Row],[high]]-MAX(testdata[[#This Row],[open]],testdata[[#This Row],[close]])</f>
        <v>0.24000000000000909</v>
      </c>
      <c r="K36" s="2">
        <f>MIN(testdata[[#This Row],[open]],testdata[[#This Row],[close]])-testdata[[#This Row],[low]]</f>
        <v>0.1799999999999784</v>
      </c>
      <c r="L36" s="9">
        <f>testdata[[#This Row],[body]]/testdata[[#This Row],[size]]</f>
        <v>0.37313432835821592</v>
      </c>
      <c r="M36" s="9">
        <f>testdata[[#This Row],[upper]]/testdata[[#This Row],[size]]</f>
        <v>0.35820895522390084</v>
      </c>
      <c r="N36" s="9">
        <f>testdata[[#This Row],[lower]]/testdata[[#This Row],[size]]</f>
        <v>0.26865671641788325</v>
      </c>
      <c r="O36" s="2" t="b">
        <f>IF(testdata[[#This Row],[close]]&gt;testdata[[#This Row],[open]],TRUE,FALSE)</f>
        <v>1</v>
      </c>
      <c r="P36" s="2" t="b">
        <f>IF(testdata[[#This Row],[close]]&lt;testdata[[#This Row],[open]],TRUE,FALSE)</f>
        <v>0</v>
      </c>
      <c r="Q36" s="14">
        <f>ABS((testdata[[#This Row],[close]]-testdata[[#This Row],[open]])/testdata[[#This Row],[open]])</f>
        <v>1.1211767871557989E-3</v>
      </c>
      <c r="R36" s="14">
        <f>ABS((testdata[[#This Row],[close]]/testdata[[#This Row],[open]])-1)</f>
        <v>1.121176787155731E-3</v>
      </c>
      <c r="S36" s="2" t="b">
        <f>IF(testdata[[#This Row],[change]]&lt;=MaxChangePct,TRUE,FALSE)</f>
        <v>0</v>
      </c>
      <c r="T36" s="12" t="str">
        <f>IF(testdata[[#This Row],[Hit]],1,"")</f>
        <v/>
      </c>
      <c r="U36" s="2" t="str">
        <f>IF(testdata[[#This Row],[Signal]]&lt;&gt;"",testdata[[#This Row],[close]],"")</f>
        <v/>
      </c>
      <c r="V36"/>
    </row>
    <row r="37" spans="1:22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testdata[[#This Row],[high]]-testdata[[#This Row],[low]]</f>
        <v>1.2599999999999909</v>
      </c>
      <c r="I37" s="2">
        <f>ABS(testdata[[#This Row],[close]]-testdata[[#This Row],[open]])</f>
        <v>0.40999999999999659</v>
      </c>
      <c r="J37" s="2">
        <f>testdata[[#This Row],[high]]-MAX(testdata[[#This Row],[open]],testdata[[#This Row],[close]])</f>
        <v>2.0000000000010232E-2</v>
      </c>
      <c r="K37" s="2">
        <f>MIN(testdata[[#This Row],[open]],testdata[[#This Row],[close]])-testdata[[#This Row],[low]]</f>
        <v>0.82999999999998408</v>
      </c>
      <c r="L37" s="9">
        <f>testdata[[#This Row],[body]]/testdata[[#This Row],[size]]</f>
        <v>0.32539682539682502</v>
      </c>
      <c r="M37" s="9">
        <f>testdata[[#This Row],[upper]]/testdata[[#This Row],[size]]</f>
        <v>1.5873015873024109E-2</v>
      </c>
      <c r="N37" s="9">
        <f>testdata[[#This Row],[lower]]/testdata[[#This Row],[size]]</f>
        <v>0.65873015873015084</v>
      </c>
      <c r="O37" s="2" t="b">
        <f>IF(testdata[[#This Row],[close]]&gt;testdata[[#This Row],[open]],TRUE,FALSE)</f>
        <v>0</v>
      </c>
      <c r="P37" s="2" t="b">
        <f>IF(testdata[[#This Row],[close]]&lt;testdata[[#This Row],[open]],TRUE,FALSE)</f>
        <v>1</v>
      </c>
      <c r="Q37" s="14">
        <f>ABS((testdata[[#This Row],[close]]-testdata[[#This Row],[open]])/testdata[[#This Row],[open]])</f>
        <v>1.8320747129004719E-3</v>
      </c>
      <c r="R37" s="14">
        <f>ABS((testdata[[#This Row],[close]]/testdata[[#This Row],[open]])-1)</f>
        <v>1.8320747129004777E-3</v>
      </c>
      <c r="S37" s="2" t="b">
        <f>IF(testdata[[#This Row],[change]]&lt;=MaxChangePct,TRUE,FALSE)</f>
        <v>0</v>
      </c>
      <c r="T37" s="12" t="str">
        <f>IF(testdata[[#This Row],[Hit]],1,"")</f>
        <v/>
      </c>
      <c r="U37" s="2" t="str">
        <f>IF(testdata[[#This Row],[Signal]]&lt;&gt;"",testdata[[#This Row],[close]],"")</f>
        <v/>
      </c>
      <c r="V37"/>
    </row>
    <row r="38" spans="1:22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testdata[[#This Row],[high]]-testdata[[#This Row],[low]]</f>
        <v>1.3000000000000114</v>
      </c>
      <c r="I38" s="2">
        <f>ABS(testdata[[#This Row],[close]]-testdata[[#This Row],[open]])</f>
        <v>1.210000000000008</v>
      </c>
      <c r="J38" s="2">
        <f>testdata[[#This Row],[high]]-MAX(testdata[[#This Row],[open]],testdata[[#This Row],[close]])</f>
        <v>5.0000000000011369E-2</v>
      </c>
      <c r="K38" s="2">
        <f>MIN(testdata[[#This Row],[open]],testdata[[#This Row],[close]])-testdata[[#This Row],[low]]</f>
        <v>3.9999999999992042E-2</v>
      </c>
      <c r="L38" s="9">
        <f>testdata[[#This Row],[body]]/testdata[[#This Row],[size]]</f>
        <v>0.93076923076922879</v>
      </c>
      <c r="M38" s="9">
        <f>testdata[[#This Row],[upper]]/testdata[[#This Row],[size]]</f>
        <v>3.8461538461546874E-2</v>
      </c>
      <c r="N38" s="9">
        <f>testdata[[#This Row],[lower]]/testdata[[#This Row],[size]]</f>
        <v>3.076923076922438E-2</v>
      </c>
      <c r="O38" s="2" t="b">
        <f>IF(testdata[[#This Row],[close]]&gt;testdata[[#This Row],[open]],TRUE,FALSE)</f>
        <v>1</v>
      </c>
      <c r="P38" s="2" t="b">
        <f>IF(testdata[[#This Row],[close]]&lt;testdata[[#This Row],[open]],TRUE,FALSE)</f>
        <v>0</v>
      </c>
      <c r="Q38" s="14">
        <f>ABS((testdata[[#This Row],[close]]-testdata[[#This Row],[open]])/testdata[[#This Row],[open]])</f>
        <v>5.4394245897954954E-3</v>
      </c>
      <c r="R38" s="14">
        <f>ABS((testdata[[#This Row],[close]]/testdata[[#This Row],[open]])-1)</f>
        <v>5.4394245897955162E-3</v>
      </c>
      <c r="S38" s="2" t="b">
        <f>IF(testdata[[#This Row],[change]]&lt;=MaxChangePct,TRUE,FALSE)</f>
        <v>0</v>
      </c>
      <c r="T38" s="12" t="str">
        <f>IF(testdata[[#This Row],[Hit]],1,"")</f>
        <v/>
      </c>
      <c r="U38" s="2" t="str">
        <f>IF(testdata[[#This Row],[Signal]]&lt;&gt;"",testdata[[#This Row],[close]],"")</f>
        <v/>
      </c>
      <c r="V38"/>
    </row>
    <row r="39" spans="1:22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testdata[[#This Row],[high]]-testdata[[#This Row],[low]]</f>
        <v>0.90999999999999659</v>
      </c>
      <c r="I39" s="2">
        <f>ABS(testdata[[#This Row],[close]]-testdata[[#This Row],[open]])</f>
        <v>0.43999999999999773</v>
      </c>
      <c r="J39" s="2">
        <f>testdata[[#This Row],[high]]-MAX(testdata[[#This Row],[open]],testdata[[#This Row],[close]])</f>
        <v>0.18999999999999773</v>
      </c>
      <c r="K39" s="2">
        <f>MIN(testdata[[#This Row],[open]],testdata[[#This Row],[close]])-testdata[[#This Row],[low]]</f>
        <v>0.28000000000000114</v>
      </c>
      <c r="L39" s="9">
        <f>testdata[[#This Row],[body]]/testdata[[#This Row],[size]]</f>
        <v>0.48351648351648285</v>
      </c>
      <c r="M39" s="9">
        <f>testdata[[#This Row],[upper]]/testdata[[#This Row],[size]]</f>
        <v>0.20879120879120708</v>
      </c>
      <c r="N39" s="9">
        <f>testdata[[#This Row],[lower]]/testdata[[#This Row],[size]]</f>
        <v>0.3076923076923101</v>
      </c>
      <c r="O39" s="2" t="b">
        <f>IF(testdata[[#This Row],[close]]&gt;testdata[[#This Row],[open]],TRUE,FALSE)</f>
        <v>1</v>
      </c>
      <c r="P39" s="2" t="b">
        <f>IF(testdata[[#This Row],[close]]&lt;testdata[[#This Row],[open]],TRUE,FALSE)</f>
        <v>0</v>
      </c>
      <c r="Q39" s="14">
        <f>ABS((testdata[[#This Row],[close]]-testdata[[#This Row],[open]])/testdata[[#This Row],[open]])</f>
        <v>1.9680636936977134E-3</v>
      </c>
      <c r="R39" s="14">
        <f>ABS((testdata[[#This Row],[close]]/testdata[[#This Row],[open]])-1)</f>
        <v>1.9680636936976192E-3</v>
      </c>
      <c r="S39" s="2" t="b">
        <f>IF(testdata[[#This Row],[change]]&lt;=MaxChangePct,TRUE,FALSE)</f>
        <v>0</v>
      </c>
      <c r="T39" s="12" t="str">
        <f>IF(testdata[[#This Row],[Hit]],1,"")</f>
        <v/>
      </c>
      <c r="U39" s="2" t="str">
        <f>IF(testdata[[#This Row],[Signal]]&lt;&gt;"",testdata[[#This Row],[close]],"")</f>
        <v/>
      </c>
      <c r="V39"/>
    </row>
    <row r="40" spans="1:22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testdata[[#This Row],[high]]-testdata[[#This Row],[low]]</f>
        <v>0.88000000000002387</v>
      </c>
      <c r="I40" s="2">
        <f>ABS(testdata[[#This Row],[close]]-testdata[[#This Row],[open]])</f>
        <v>0.18999999999999773</v>
      </c>
      <c r="J40" s="2">
        <f>testdata[[#This Row],[high]]-MAX(testdata[[#This Row],[open]],testdata[[#This Row],[close]])</f>
        <v>0.26000000000001933</v>
      </c>
      <c r="K40" s="2">
        <f>MIN(testdata[[#This Row],[open]],testdata[[#This Row],[close]])-testdata[[#This Row],[low]]</f>
        <v>0.43000000000000682</v>
      </c>
      <c r="L40" s="9">
        <f>testdata[[#This Row],[body]]/testdata[[#This Row],[size]]</f>
        <v>0.21590909090908247</v>
      </c>
      <c r="M40" s="9">
        <f>testdata[[#This Row],[upper]]/testdata[[#This Row],[size]]</f>
        <v>0.2954545454545594</v>
      </c>
      <c r="N40" s="9">
        <f>testdata[[#This Row],[lower]]/testdata[[#This Row],[size]]</f>
        <v>0.48863636363635815</v>
      </c>
      <c r="O40" s="2" t="b">
        <f>IF(testdata[[#This Row],[close]]&gt;testdata[[#This Row],[open]],TRUE,FALSE)</f>
        <v>0</v>
      </c>
      <c r="P40" s="2" t="b">
        <f>IF(testdata[[#This Row],[close]]&lt;testdata[[#This Row],[open]],TRUE,FALSE)</f>
        <v>1</v>
      </c>
      <c r="Q40" s="14">
        <f>ABS((testdata[[#This Row],[close]]-testdata[[#This Row],[open]])/testdata[[#This Row],[open]])</f>
        <v>8.4973166368514195E-4</v>
      </c>
      <c r="R40" s="14">
        <f>ABS((testdata[[#This Row],[close]]/testdata[[#This Row],[open]])-1)</f>
        <v>8.497316636851826E-4</v>
      </c>
      <c r="S40" s="2" t="b">
        <f>IF(testdata[[#This Row],[change]]&lt;=MaxChangePct,TRUE,FALSE)</f>
        <v>1</v>
      </c>
      <c r="T40" s="12">
        <f>IF(testdata[[#This Row],[Hit]],1,"")</f>
        <v>1</v>
      </c>
      <c r="U40" s="2">
        <f>IF(testdata[[#This Row],[Signal]]&lt;&gt;"",testdata[[#This Row],[close]],"")</f>
        <v>223.41</v>
      </c>
      <c r="V40"/>
    </row>
    <row r="41" spans="1:22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testdata[[#This Row],[high]]-testdata[[#This Row],[low]]</f>
        <v>1.8400000000000034</v>
      </c>
      <c r="I41" s="2">
        <f>ABS(testdata[[#This Row],[close]]-testdata[[#This Row],[open]])</f>
        <v>1.3100000000000023</v>
      </c>
      <c r="J41" s="2">
        <f>testdata[[#This Row],[high]]-MAX(testdata[[#This Row],[open]],testdata[[#This Row],[close]])</f>
        <v>0.50999999999999091</v>
      </c>
      <c r="K41" s="2">
        <f>MIN(testdata[[#This Row],[open]],testdata[[#This Row],[close]])-testdata[[#This Row],[low]]</f>
        <v>2.0000000000010232E-2</v>
      </c>
      <c r="L41" s="9">
        <f>testdata[[#This Row],[body]]/testdata[[#This Row],[size]]</f>
        <v>0.71195652173913038</v>
      </c>
      <c r="M41" s="9">
        <f>testdata[[#This Row],[upper]]/testdata[[#This Row],[size]]</f>
        <v>0.27717391304347283</v>
      </c>
      <c r="N41" s="9">
        <f>testdata[[#This Row],[lower]]/testdata[[#This Row],[size]]</f>
        <v>1.0869565217396845E-2</v>
      </c>
      <c r="O41" s="2" t="b">
        <f>IF(testdata[[#This Row],[close]]&gt;testdata[[#This Row],[open]],TRUE,FALSE)</f>
        <v>1</v>
      </c>
      <c r="P41" s="2" t="b">
        <f>IF(testdata[[#This Row],[close]]&lt;testdata[[#This Row],[open]],TRUE,FALSE)</f>
        <v>0</v>
      </c>
      <c r="Q41" s="14">
        <f>ABS((testdata[[#This Row],[close]]-testdata[[#This Row],[open]])/testdata[[#This Row],[open]])</f>
        <v>5.8165349436107017E-3</v>
      </c>
      <c r="R41" s="14">
        <f>ABS((testdata[[#This Row],[close]]/testdata[[#This Row],[open]])-1)</f>
        <v>5.8165349436107849E-3</v>
      </c>
      <c r="S41" s="2" t="b">
        <f>IF(testdata[[#This Row],[change]]&lt;=MaxChangePct,TRUE,FALSE)</f>
        <v>0</v>
      </c>
      <c r="T41" s="12" t="str">
        <f>IF(testdata[[#This Row],[Hit]],1,"")</f>
        <v/>
      </c>
      <c r="U41" s="2" t="str">
        <f>IF(testdata[[#This Row],[Signal]]&lt;&gt;"",testdata[[#This Row],[close]],"")</f>
        <v/>
      </c>
      <c r="V41"/>
    </row>
    <row r="42" spans="1:22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testdata[[#This Row],[high]]-testdata[[#This Row],[low]]</f>
        <v>1.289999999999992</v>
      </c>
      <c r="I42" s="2">
        <f>ABS(testdata[[#This Row],[close]]-testdata[[#This Row],[open]])</f>
        <v>1.2199999999999989</v>
      </c>
      <c r="J42" s="2">
        <f>testdata[[#This Row],[high]]-MAX(testdata[[#This Row],[open]],testdata[[#This Row],[close]])</f>
        <v>9.9999999999909051E-3</v>
      </c>
      <c r="K42" s="2">
        <f>MIN(testdata[[#This Row],[open]],testdata[[#This Row],[close]])-testdata[[#This Row],[low]]</f>
        <v>6.0000000000002274E-2</v>
      </c>
      <c r="L42" s="9">
        <f>testdata[[#This Row],[body]]/testdata[[#This Row],[size]]</f>
        <v>0.94573643410853203</v>
      </c>
      <c r="M42" s="9">
        <f>testdata[[#This Row],[upper]]/testdata[[#This Row],[size]]</f>
        <v>7.7519379844891217E-3</v>
      </c>
      <c r="N42" s="9">
        <f>testdata[[#This Row],[lower]]/testdata[[#This Row],[size]]</f>
        <v>4.6511627906978791E-2</v>
      </c>
      <c r="O42" s="2" t="b">
        <f>IF(testdata[[#This Row],[close]]&gt;testdata[[#This Row],[open]],TRUE,FALSE)</f>
        <v>0</v>
      </c>
      <c r="P42" s="2" t="b">
        <f>IF(testdata[[#This Row],[close]]&lt;testdata[[#This Row],[open]],TRUE,FALSE)</f>
        <v>1</v>
      </c>
      <c r="Q42" s="14">
        <f>ABS((testdata[[#This Row],[close]]-testdata[[#This Row],[open]])/testdata[[#This Row],[open]])</f>
        <v>5.3903592100030878E-3</v>
      </c>
      <c r="R42" s="14">
        <f>ABS((testdata[[#This Row],[close]]/testdata[[#This Row],[open]])-1)</f>
        <v>5.3903592100030817E-3</v>
      </c>
      <c r="S42" s="2" t="b">
        <f>IF(testdata[[#This Row],[change]]&lt;=MaxChangePct,TRUE,FALSE)</f>
        <v>0</v>
      </c>
      <c r="T42" s="12" t="str">
        <f>IF(testdata[[#This Row],[Hit]],1,"")</f>
        <v/>
      </c>
      <c r="U42" s="2" t="str">
        <f>IF(testdata[[#This Row],[Signal]]&lt;&gt;"",testdata[[#This Row],[close]],"")</f>
        <v/>
      </c>
      <c r="V42"/>
    </row>
    <row r="43" spans="1:22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testdata[[#This Row],[high]]-testdata[[#This Row],[low]]</f>
        <v>0.83000000000001251</v>
      </c>
      <c r="I43" s="2">
        <f>ABS(testdata[[#This Row],[close]]-testdata[[#This Row],[open]])</f>
        <v>0.24000000000000909</v>
      </c>
      <c r="J43" s="2">
        <f>testdata[[#This Row],[high]]-MAX(testdata[[#This Row],[open]],testdata[[#This Row],[close]])</f>
        <v>0.18000000000000682</v>
      </c>
      <c r="K43" s="2">
        <f>MIN(testdata[[#This Row],[open]],testdata[[#This Row],[close]])-testdata[[#This Row],[low]]</f>
        <v>0.40999999999999659</v>
      </c>
      <c r="L43" s="9">
        <f>testdata[[#This Row],[body]]/testdata[[#This Row],[size]]</f>
        <v>0.28915662650603069</v>
      </c>
      <c r="M43" s="9">
        <f>testdata[[#This Row],[upper]]/testdata[[#This Row],[size]]</f>
        <v>0.21686746987952302</v>
      </c>
      <c r="N43" s="9">
        <f>testdata[[#This Row],[lower]]/testdata[[#This Row],[size]]</f>
        <v>0.49397590361444627</v>
      </c>
      <c r="O43" s="2" t="b">
        <f>IF(testdata[[#This Row],[close]]&gt;testdata[[#This Row],[open]],TRUE,FALSE)</f>
        <v>1</v>
      </c>
      <c r="P43" s="2" t="b">
        <f>IF(testdata[[#This Row],[close]]&lt;testdata[[#This Row],[open]],TRUE,FALSE)</f>
        <v>0</v>
      </c>
      <c r="Q43" s="14">
        <f>ABS((testdata[[#This Row],[close]]-testdata[[#This Row],[open]])/testdata[[#This Row],[open]])</f>
        <v>1.0666192613662019E-3</v>
      </c>
      <c r="R43" s="14">
        <f>ABS((testdata[[#This Row],[close]]/testdata[[#This Row],[open]])-1)</f>
        <v>1.0666192613661973E-3</v>
      </c>
      <c r="S43" s="2" t="b">
        <f>IF(testdata[[#This Row],[change]]&lt;=MaxChangePct,TRUE,FALSE)</f>
        <v>0</v>
      </c>
      <c r="T43" s="12" t="str">
        <f>IF(testdata[[#This Row],[Hit]],1,"")</f>
        <v/>
      </c>
      <c r="U43" s="2" t="str">
        <f>IF(testdata[[#This Row],[Signal]]&lt;&gt;"",testdata[[#This Row],[close]],"")</f>
        <v/>
      </c>
      <c r="V43"/>
    </row>
    <row r="44" spans="1:22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testdata[[#This Row],[high]]-testdata[[#This Row],[low]]</f>
        <v>1.0500000000000114</v>
      </c>
      <c r="I44" s="2">
        <f>ABS(testdata[[#This Row],[close]]-testdata[[#This Row],[open]])</f>
        <v>0.20000000000001705</v>
      </c>
      <c r="J44" s="2">
        <f>testdata[[#This Row],[high]]-MAX(testdata[[#This Row],[open]],testdata[[#This Row],[close]])</f>
        <v>0.38999999999998636</v>
      </c>
      <c r="K44" s="2">
        <f>MIN(testdata[[#This Row],[open]],testdata[[#This Row],[close]])-testdata[[#This Row],[low]]</f>
        <v>0.46000000000000796</v>
      </c>
      <c r="L44" s="9">
        <f>testdata[[#This Row],[body]]/testdata[[#This Row],[size]]</f>
        <v>0.19047619047620465</v>
      </c>
      <c r="M44" s="9">
        <f>testdata[[#This Row],[upper]]/testdata[[#This Row],[size]]</f>
        <v>0.3714285714285544</v>
      </c>
      <c r="N44" s="9">
        <f>testdata[[#This Row],[lower]]/testdata[[#This Row],[size]]</f>
        <v>0.43809523809524092</v>
      </c>
      <c r="O44" s="2" t="b">
        <f>IF(testdata[[#This Row],[close]]&gt;testdata[[#This Row],[open]],TRUE,FALSE)</f>
        <v>1</v>
      </c>
      <c r="P44" s="2" t="b">
        <f>IF(testdata[[#This Row],[close]]&lt;testdata[[#This Row],[open]],TRUE,FALSE)</f>
        <v>0</v>
      </c>
      <c r="Q44" s="14">
        <f>ABS((testdata[[#This Row],[close]]-testdata[[#This Row],[open]])/testdata[[#This Row],[open]])</f>
        <v>8.9134503966493029E-4</v>
      </c>
      <c r="R44" s="14">
        <f>ABS((testdata[[#This Row],[close]]/testdata[[#This Row],[open]])-1)</f>
        <v>8.9134503966503686E-4</v>
      </c>
      <c r="S44" s="2" t="b">
        <f>IF(testdata[[#This Row],[change]]&lt;=MaxChangePct,TRUE,FALSE)</f>
        <v>1</v>
      </c>
      <c r="T44" s="12">
        <f>IF(testdata[[#This Row],[Hit]],1,"")</f>
        <v>1</v>
      </c>
      <c r="U44" s="2">
        <f>IF(testdata[[#This Row],[Signal]]&lt;&gt;"",testdata[[#This Row],[close]],"")</f>
        <v>224.58</v>
      </c>
      <c r="V44"/>
    </row>
    <row r="45" spans="1:22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testdata[[#This Row],[high]]-testdata[[#This Row],[low]]</f>
        <v>0.95999999999997954</v>
      </c>
      <c r="I45" s="2">
        <f>ABS(testdata[[#This Row],[close]]-testdata[[#This Row],[open]])</f>
        <v>0.34000000000000341</v>
      </c>
      <c r="J45" s="2">
        <f>testdata[[#This Row],[high]]-MAX(testdata[[#This Row],[open]],testdata[[#This Row],[close]])</f>
        <v>0.38999999999998636</v>
      </c>
      <c r="K45" s="2">
        <f>MIN(testdata[[#This Row],[open]],testdata[[#This Row],[close]])-testdata[[#This Row],[low]]</f>
        <v>0.22999999999998977</v>
      </c>
      <c r="L45" s="9">
        <f>testdata[[#This Row],[body]]/testdata[[#This Row],[size]]</f>
        <v>0.35416666666667779</v>
      </c>
      <c r="M45" s="9">
        <f>testdata[[#This Row],[upper]]/testdata[[#This Row],[size]]</f>
        <v>0.40624999999999445</v>
      </c>
      <c r="N45" s="9">
        <f>testdata[[#This Row],[lower]]/testdata[[#This Row],[size]]</f>
        <v>0.23958333333332779</v>
      </c>
      <c r="O45" s="2" t="b">
        <f>IF(testdata[[#This Row],[close]]&gt;testdata[[#This Row],[open]],TRUE,FALSE)</f>
        <v>0</v>
      </c>
      <c r="P45" s="2" t="b">
        <f>IF(testdata[[#This Row],[close]]&lt;testdata[[#This Row],[open]],TRUE,FALSE)</f>
        <v>1</v>
      </c>
      <c r="Q45" s="14">
        <f>ABS((testdata[[#This Row],[close]]-testdata[[#This Row],[open]])/testdata[[#This Row],[open]])</f>
        <v>1.5161649944258793E-3</v>
      </c>
      <c r="R45" s="14">
        <f>ABS((testdata[[#This Row],[close]]/testdata[[#This Row],[open]])-1)</f>
        <v>1.5161649944258615E-3</v>
      </c>
      <c r="S45" s="2" t="b">
        <f>IF(testdata[[#This Row],[change]]&lt;=MaxChangePct,TRUE,FALSE)</f>
        <v>0</v>
      </c>
      <c r="T45" s="12" t="str">
        <f>IF(testdata[[#This Row],[Hit]],1,"")</f>
        <v/>
      </c>
      <c r="U45" s="2" t="str">
        <f>IF(testdata[[#This Row],[Signal]]&lt;&gt;"",testdata[[#This Row],[close]],"")</f>
        <v/>
      </c>
      <c r="V45"/>
    </row>
    <row r="46" spans="1:22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testdata[[#This Row],[high]]-testdata[[#This Row],[low]]</f>
        <v>1.1699999999999875</v>
      </c>
      <c r="I46" s="2">
        <f>ABS(testdata[[#This Row],[close]]-testdata[[#This Row],[open]])</f>
        <v>0.73999999999998067</v>
      </c>
      <c r="J46" s="2">
        <f>testdata[[#This Row],[high]]-MAX(testdata[[#This Row],[open]],testdata[[#This Row],[close]])</f>
        <v>0.28000000000000114</v>
      </c>
      <c r="K46" s="2">
        <f>MIN(testdata[[#This Row],[open]],testdata[[#This Row],[close]])-testdata[[#This Row],[low]]</f>
        <v>0.15000000000000568</v>
      </c>
      <c r="L46" s="9">
        <f>testdata[[#This Row],[body]]/testdata[[#This Row],[size]]</f>
        <v>0.63247863247862268</v>
      </c>
      <c r="M46" s="9">
        <f>testdata[[#This Row],[upper]]/testdata[[#This Row],[size]]</f>
        <v>0.23931623931624285</v>
      </c>
      <c r="N46" s="9">
        <f>testdata[[#This Row],[lower]]/testdata[[#This Row],[size]]</f>
        <v>0.12820512820513444</v>
      </c>
      <c r="O46" s="2" t="b">
        <f>IF(testdata[[#This Row],[close]]&gt;testdata[[#This Row],[open]],TRUE,FALSE)</f>
        <v>0</v>
      </c>
      <c r="P46" s="2" t="b">
        <f>IF(testdata[[#This Row],[close]]&lt;testdata[[#This Row],[open]],TRUE,FALSE)</f>
        <v>1</v>
      </c>
      <c r="Q46" s="14">
        <f>ABS((testdata[[#This Row],[close]]-testdata[[#This Row],[open]])/testdata[[#This Row],[open]])</f>
        <v>3.3001828479685175E-3</v>
      </c>
      <c r="R46" s="14">
        <f>ABS((testdata[[#This Row],[close]]/testdata[[#This Row],[open]])-1)</f>
        <v>3.3001828479685136E-3</v>
      </c>
      <c r="S46" s="2" t="b">
        <f>IF(testdata[[#This Row],[change]]&lt;=MaxChangePct,TRUE,FALSE)</f>
        <v>0</v>
      </c>
      <c r="T46" s="12" t="str">
        <f>IF(testdata[[#This Row],[Hit]],1,"")</f>
        <v/>
      </c>
      <c r="U46" s="2" t="str">
        <f>IF(testdata[[#This Row],[Signal]]&lt;&gt;"",testdata[[#This Row],[close]],"")</f>
        <v/>
      </c>
      <c r="V46"/>
    </row>
    <row r="47" spans="1:22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testdata[[#This Row],[high]]-testdata[[#This Row],[low]]</f>
        <v>1.4099999999999966</v>
      </c>
      <c r="I47" s="2">
        <f>ABS(testdata[[#This Row],[close]]-testdata[[#This Row],[open]])</f>
        <v>0.15999999999999659</v>
      </c>
      <c r="J47" s="2">
        <f>testdata[[#This Row],[high]]-MAX(testdata[[#This Row],[open]],testdata[[#This Row],[close]])</f>
        <v>0.34999999999999432</v>
      </c>
      <c r="K47" s="2">
        <f>MIN(testdata[[#This Row],[open]],testdata[[#This Row],[close]])-testdata[[#This Row],[low]]</f>
        <v>0.90000000000000568</v>
      </c>
      <c r="L47" s="9">
        <f>testdata[[#This Row],[body]]/testdata[[#This Row],[size]]</f>
        <v>0.1134751773049624</v>
      </c>
      <c r="M47" s="9">
        <f>testdata[[#This Row],[upper]]/testdata[[#This Row],[size]]</f>
        <v>0.24822695035460648</v>
      </c>
      <c r="N47" s="9">
        <f>testdata[[#This Row],[lower]]/testdata[[#This Row],[size]]</f>
        <v>0.63829787234043112</v>
      </c>
      <c r="O47" s="2" t="b">
        <f>IF(testdata[[#This Row],[close]]&gt;testdata[[#This Row],[open]],TRUE,FALSE)</f>
        <v>1</v>
      </c>
      <c r="P47" s="2" t="b">
        <f>IF(testdata[[#This Row],[close]]&lt;testdata[[#This Row],[open]],TRUE,FALSE)</f>
        <v>0</v>
      </c>
      <c r="Q47" s="14">
        <f>ABS((testdata[[#This Row],[close]]-testdata[[#This Row],[open]])/testdata[[#This Row],[open]])</f>
        <v>7.1549950809407287E-4</v>
      </c>
      <c r="R47" s="14">
        <f>ABS((testdata[[#This Row],[close]]/testdata[[#This Row],[open]])-1)</f>
        <v>7.1549950809401963E-4</v>
      </c>
      <c r="S47" s="2" t="b">
        <f>IF(testdata[[#This Row],[change]]&lt;=MaxChangePct,TRUE,FALSE)</f>
        <v>1</v>
      </c>
      <c r="T47" s="12">
        <f>IF(testdata[[#This Row],[Hit]],1,"")</f>
        <v>1</v>
      </c>
      <c r="U47" s="2">
        <f>IF(testdata[[#This Row],[Signal]]&lt;&gt;"",testdata[[#This Row],[close]],"")</f>
        <v>223.78</v>
      </c>
      <c r="V47"/>
    </row>
    <row r="48" spans="1:22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testdata[[#This Row],[high]]-testdata[[#This Row],[low]]</f>
        <v>1.3499999999999943</v>
      </c>
      <c r="I48" s="2">
        <f>ABS(testdata[[#This Row],[close]]-testdata[[#This Row],[open]])</f>
        <v>0.25999999999999091</v>
      </c>
      <c r="J48" s="2">
        <f>testdata[[#This Row],[high]]-MAX(testdata[[#This Row],[open]],testdata[[#This Row],[close]])</f>
        <v>5.0000000000011369E-2</v>
      </c>
      <c r="K48" s="2">
        <f>MIN(testdata[[#This Row],[open]],testdata[[#This Row],[close]])-testdata[[#This Row],[low]]</f>
        <v>1.039999999999992</v>
      </c>
      <c r="L48" s="9">
        <f>testdata[[#This Row],[body]]/testdata[[#This Row],[size]]</f>
        <v>0.19259259259258665</v>
      </c>
      <c r="M48" s="9">
        <f>testdata[[#This Row],[upper]]/testdata[[#This Row],[size]]</f>
        <v>3.7037037037045611E-2</v>
      </c>
      <c r="N48" s="9">
        <f>testdata[[#This Row],[lower]]/testdata[[#This Row],[size]]</f>
        <v>0.77037037037036771</v>
      </c>
      <c r="O48" s="2" t="b">
        <f>IF(testdata[[#This Row],[close]]&gt;testdata[[#This Row],[open]],TRUE,FALSE)</f>
        <v>0</v>
      </c>
      <c r="P48" s="2" t="b">
        <f>IF(testdata[[#This Row],[close]]&lt;testdata[[#This Row],[open]],TRUE,FALSE)</f>
        <v>1</v>
      </c>
      <c r="Q48" s="14">
        <f>ABS((testdata[[#This Row],[close]]-testdata[[#This Row],[open]])/testdata[[#This Row],[open]])</f>
        <v>1.1564807401476334E-3</v>
      </c>
      <c r="R48" s="14">
        <f>ABS((testdata[[#This Row],[close]]/testdata[[#This Row],[open]])-1)</f>
        <v>1.1564807401476251E-3</v>
      </c>
      <c r="S48" s="2" t="b">
        <f>IF(testdata[[#This Row],[change]]&lt;=MaxChangePct,TRUE,FALSE)</f>
        <v>0</v>
      </c>
      <c r="T48" s="12" t="str">
        <f>IF(testdata[[#This Row],[Hit]],1,"")</f>
        <v/>
      </c>
      <c r="U48" s="2" t="str">
        <f>IF(testdata[[#This Row],[Signal]]&lt;&gt;"",testdata[[#This Row],[close]],"")</f>
        <v/>
      </c>
      <c r="V48"/>
    </row>
    <row r="49" spans="1:22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testdata[[#This Row],[high]]-testdata[[#This Row],[low]]</f>
        <v>0.59000000000000341</v>
      </c>
      <c r="I49" s="2">
        <f>ABS(testdata[[#This Row],[close]]-testdata[[#This Row],[open]])</f>
        <v>0.1799999999999784</v>
      </c>
      <c r="J49" s="2">
        <f>testdata[[#This Row],[high]]-MAX(testdata[[#This Row],[open]],testdata[[#This Row],[close]])</f>
        <v>5.0000000000011369E-2</v>
      </c>
      <c r="K49" s="2">
        <f>MIN(testdata[[#This Row],[open]],testdata[[#This Row],[close]])-testdata[[#This Row],[low]]</f>
        <v>0.36000000000001364</v>
      </c>
      <c r="L49" s="9">
        <f>testdata[[#This Row],[body]]/testdata[[#This Row],[size]]</f>
        <v>0.30508474576267347</v>
      </c>
      <c r="M49" s="9">
        <f>testdata[[#This Row],[upper]]/testdata[[#This Row],[size]]</f>
        <v>8.474576271188318E-2</v>
      </c>
      <c r="N49" s="9">
        <f>testdata[[#This Row],[lower]]/testdata[[#This Row],[size]]</f>
        <v>0.61016949152544331</v>
      </c>
      <c r="O49" s="2" t="b">
        <f>IF(testdata[[#This Row],[close]]&gt;testdata[[#This Row],[open]],TRUE,FALSE)</f>
        <v>1</v>
      </c>
      <c r="P49" s="2" t="b">
        <f>IF(testdata[[#This Row],[close]]&lt;testdata[[#This Row],[open]],TRUE,FALSE)</f>
        <v>0</v>
      </c>
      <c r="Q49" s="14">
        <f>ABS((testdata[[#This Row],[close]]-testdata[[#This Row],[open]])/testdata[[#This Row],[open]])</f>
        <v>8.0181745289312841E-4</v>
      </c>
      <c r="R49" s="14">
        <f>ABS((testdata[[#This Row],[close]]/testdata[[#This Row],[open]])-1)</f>
        <v>8.0181745289320538E-4</v>
      </c>
      <c r="S49" s="2" t="b">
        <f>IF(testdata[[#This Row],[change]]&lt;=MaxChangePct,TRUE,FALSE)</f>
        <v>1</v>
      </c>
      <c r="T49" s="12">
        <f>IF(testdata[[#This Row],[Hit]],1,"")</f>
        <v>1</v>
      </c>
      <c r="U49" s="2">
        <f>IF(testdata[[#This Row],[Signal]]&lt;&gt;"",testdata[[#This Row],[close]],"")</f>
        <v>224.67</v>
      </c>
      <c r="V49"/>
    </row>
    <row r="50" spans="1:22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testdata[[#This Row],[high]]-testdata[[#This Row],[low]]</f>
        <v>0.99000000000000909</v>
      </c>
      <c r="I50" s="2">
        <f>ABS(testdata[[#This Row],[close]]-testdata[[#This Row],[open]])</f>
        <v>0.27000000000001023</v>
      </c>
      <c r="J50" s="2">
        <f>testdata[[#This Row],[high]]-MAX(testdata[[#This Row],[open]],testdata[[#This Row],[close]])</f>
        <v>4.9999999999982947E-2</v>
      </c>
      <c r="K50" s="2">
        <f>MIN(testdata[[#This Row],[open]],testdata[[#This Row],[close]])-testdata[[#This Row],[low]]</f>
        <v>0.67000000000001592</v>
      </c>
      <c r="L50" s="9">
        <f>testdata[[#This Row],[body]]/testdata[[#This Row],[size]]</f>
        <v>0.27272727272728053</v>
      </c>
      <c r="M50" s="9">
        <f>testdata[[#This Row],[upper]]/testdata[[#This Row],[size]]</f>
        <v>5.0505050505032817E-2</v>
      </c>
      <c r="N50" s="9">
        <f>testdata[[#This Row],[lower]]/testdata[[#This Row],[size]]</f>
        <v>0.67676767676768668</v>
      </c>
      <c r="O50" s="2" t="b">
        <f>IF(testdata[[#This Row],[close]]&gt;testdata[[#This Row],[open]],TRUE,FALSE)</f>
        <v>0</v>
      </c>
      <c r="P50" s="2" t="b">
        <f>IF(testdata[[#This Row],[close]]&lt;testdata[[#This Row],[open]],TRUE,FALSE)</f>
        <v>1</v>
      </c>
      <c r="Q50" s="14">
        <f>ABS((testdata[[#This Row],[close]]-testdata[[#This Row],[open]])/testdata[[#This Row],[open]])</f>
        <v>1.2049268118529553E-3</v>
      </c>
      <c r="R50" s="14">
        <f>ABS((testdata[[#This Row],[close]]/testdata[[#This Row],[open]])-1)</f>
        <v>1.2049268118529133E-3</v>
      </c>
      <c r="S50" s="2" t="b">
        <f>IF(testdata[[#This Row],[change]]&lt;=MaxChangePct,TRUE,FALSE)</f>
        <v>0</v>
      </c>
      <c r="T50" s="12" t="str">
        <f>IF(testdata[[#This Row],[Hit]],1,"")</f>
        <v/>
      </c>
      <c r="U50" s="2" t="str">
        <f>IF(testdata[[#This Row],[Signal]]&lt;&gt;"",testdata[[#This Row],[close]],"")</f>
        <v/>
      </c>
      <c r="V50"/>
    </row>
    <row r="51" spans="1:22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testdata[[#This Row],[high]]-testdata[[#This Row],[low]]</f>
        <v>2.0300000000000011</v>
      </c>
      <c r="I51" s="2">
        <f>ABS(testdata[[#This Row],[close]]-testdata[[#This Row],[open]])</f>
        <v>1.3100000000000023</v>
      </c>
      <c r="J51" s="2">
        <f>testdata[[#This Row],[high]]-MAX(testdata[[#This Row],[open]],testdata[[#This Row],[close]])</f>
        <v>0.46000000000000796</v>
      </c>
      <c r="K51" s="2">
        <f>MIN(testdata[[#This Row],[open]],testdata[[#This Row],[close]])-testdata[[#This Row],[low]]</f>
        <v>0.25999999999999091</v>
      </c>
      <c r="L51" s="9">
        <f>testdata[[#This Row],[body]]/testdata[[#This Row],[size]]</f>
        <v>0.64532019704433574</v>
      </c>
      <c r="M51" s="9">
        <f>testdata[[#This Row],[upper]]/testdata[[#This Row],[size]]</f>
        <v>0.22660098522167868</v>
      </c>
      <c r="N51" s="9">
        <f>testdata[[#This Row],[lower]]/testdata[[#This Row],[size]]</f>
        <v>0.12807881773398561</v>
      </c>
      <c r="O51" s="2" t="b">
        <f>IF(testdata[[#This Row],[close]]&gt;testdata[[#This Row],[open]],TRUE,FALSE)</f>
        <v>1</v>
      </c>
      <c r="P51" s="2" t="b">
        <f>IF(testdata[[#This Row],[close]]&lt;testdata[[#This Row],[open]],TRUE,FALSE)</f>
        <v>0</v>
      </c>
      <c r="Q51" s="14">
        <f>ABS((testdata[[#This Row],[close]]-testdata[[#This Row],[open]])/testdata[[#This Row],[open]])</f>
        <v>5.8367492425592691E-3</v>
      </c>
      <c r="R51" s="14">
        <f>ABS((testdata[[#This Row],[close]]/testdata[[#This Row],[open]])-1)</f>
        <v>5.8367492425592804E-3</v>
      </c>
      <c r="S51" s="2" t="b">
        <f>IF(testdata[[#This Row],[change]]&lt;=MaxChangePct,TRUE,FALSE)</f>
        <v>0</v>
      </c>
      <c r="T51" s="12" t="str">
        <f>IF(testdata[[#This Row],[Hit]],1,"")</f>
        <v/>
      </c>
      <c r="U51" s="2" t="str">
        <f>IF(testdata[[#This Row],[Signal]]&lt;&gt;"",testdata[[#This Row],[close]],"")</f>
        <v/>
      </c>
      <c r="V51"/>
    </row>
    <row r="52" spans="1:22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testdata[[#This Row],[high]]-testdata[[#This Row],[low]]</f>
        <v>1.0400000000000205</v>
      </c>
      <c r="I52" s="2">
        <f>ABS(testdata[[#This Row],[close]]-testdata[[#This Row],[open]])</f>
        <v>0.59000000000000341</v>
      </c>
      <c r="J52" s="2">
        <f>testdata[[#This Row],[high]]-MAX(testdata[[#This Row],[open]],testdata[[#This Row],[close]])</f>
        <v>9.0000000000003411E-2</v>
      </c>
      <c r="K52" s="2">
        <f>MIN(testdata[[#This Row],[open]],testdata[[#This Row],[close]])-testdata[[#This Row],[low]]</f>
        <v>0.36000000000001364</v>
      </c>
      <c r="L52" s="9">
        <f>testdata[[#This Row],[body]]/testdata[[#This Row],[size]]</f>
        <v>0.56730769230768441</v>
      </c>
      <c r="M52" s="9">
        <f>testdata[[#This Row],[upper]]/testdata[[#This Row],[size]]</f>
        <v>8.6538461538463118E-2</v>
      </c>
      <c r="N52" s="9">
        <f>testdata[[#This Row],[lower]]/testdata[[#This Row],[size]]</f>
        <v>0.34615384615385247</v>
      </c>
      <c r="O52" s="2" t="b">
        <f>IF(testdata[[#This Row],[close]]&gt;testdata[[#This Row],[open]],TRUE,FALSE)</f>
        <v>0</v>
      </c>
      <c r="P52" s="2" t="b">
        <f>IF(testdata[[#This Row],[close]]&lt;testdata[[#This Row],[open]],TRUE,FALSE)</f>
        <v>1</v>
      </c>
      <c r="Q52" s="14">
        <f>ABS((testdata[[#This Row],[close]]-testdata[[#This Row],[open]])/testdata[[#This Row],[open]])</f>
        <v>2.6117751217352961E-3</v>
      </c>
      <c r="R52" s="14">
        <f>ABS((testdata[[#This Row],[close]]/testdata[[#This Row],[open]])-1)</f>
        <v>2.6117751217352714E-3</v>
      </c>
      <c r="S52" s="2" t="b">
        <f>IF(testdata[[#This Row],[change]]&lt;=MaxChangePct,TRUE,FALSE)</f>
        <v>0</v>
      </c>
      <c r="T52" s="12" t="str">
        <f>IF(testdata[[#This Row],[Hit]],1,"")</f>
        <v/>
      </c>
      <c r="U52" s="2" t="str">
        <f>IF(testdata[[#This Row],[Signal]]&lt;&gt;"",testdata[[#This Row],[close]],"")</f>
        <v/>
      </c>
      <c r="V52"/>
    </row>
    <row r="53" spans="1:22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testdata[[#This Row],[high]]-testdata[[#This Row],[low]]</f>
        <v>0.89000000000001478</v>
      </c>
      <c r="I53" s="2">
        <f>ABS(testdata[[#This Row],[close]]-testdata[[#This Row],[open]])</f>
        <v>0.68000000000000682</v>
      </c>
      <c r="J53" s="2">
        <f>testdata[[#This Row],[high]]-MAX(testdata[[#This Row],[open]],testdata[[#This Row],[close]])</f>
        <v>0.21000000000000796</v>
      </c>
      <c r="K53" s="2">
        <f>MIN(testdata[[#This Row],[open]],testdata[[#This Row],[close]])-testdata[[#This Row],[low]]</f>
        <v>0</v>
      </c>
      <c r="L53" s="9">
        <f>testdata[[#This Row],[body]]/testdata[[#This Row],[size]]</f>
        <v>0.7640449438202197</v>
      </c>
      <c r="M53" s="9">
        <f>testdata[[#This Row],[upper]]/testdata[[#This Row],[size]]</f>
        <v>0.2359550561797803</v>
      </c>
      <c r="N53" s="9">
        <f>testdata[[#This Row],[lower]]/testdata[[#This Row],[size]]</f>
        <v>0</v>
      </c>
      <c r="O53" s="2" t="b">
        <f>IF(testdata[[#This Row],[close]]&gt;testdata[[#This Row],[open]],TRUE,FALSE)</f>
        <v>0</v>
      </c>
      <c r="P53" s="2" t="b">
        <f>IF(testdata[[#This Row],[close]]&lt;testdata[[#This Row],[open]],TRUE,FALSE)</f>
        <v>1</v>
      </c>
      <c r="Q53" s="14">
        <f>ABS((testdata[[#This Row],[close]]-testdata[[#This Row],[open]])/testdata[[#This Row],[open]])</f>
        <v>3.0143180105501434E-3</v>
      </c>
      <c r="R53" s="14">
        <f>ABS((testdata[[#This Row],[close]]/testdata[[#This Row],[open]])-1)</f>
        <v>3.0143180105501877E-3</v>
      </c>
      <c r="S53" s="2" t="b">
        <f>IF(testdata[[#This Row],[change]]&lt;=MaxChangePct,TRUE,FALSE)</f>
        <v>0</v>
      </c>
      <c r="T53" s="12" t="str">
        <f>IF(testdata[[#This Row],[Hit]],1,"")</f>
        <v/>
      </c>
      <c r="U53" s="2" t="str">
        <f>IF(testdata[[#This Row],[Signal]]&lt;&gt;"",testdata[[#This Row],[close]],"")</f>
        <v/>
      </c>
      <c r="V53"/>
    </row>
    <row r="54" spans="1:22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testdata[[#This Row],[high]]-testdata[[#This Row],[low]]</f>
        <v>0.97999999999998977</v>
      </c>
      <c r="I54" s="2">
        <f>ABS(testdata[[#This Row],[close]]-testdata[[#This Row],[open]])</f>
        <v>0.25</v>
      </c>
      <c r="J54" s="2">
        <f>testdata[[#This Row],[high]]-MAX(testdata[[#This Row],[open]],testdata[[#This Row],[close]])</f>
        <v>0.31000000000000227</v>
      </c>
      <c r="K54" s="2">
        <f>MIN(testdata[[#This Row],[open]],testdata[[#This Row],[close]])-testdata[[#This Row],[low]]</f>
        <v>0.41999999999998749</v>
      </c>
      <c r="L54" s="9">
        <f>testdata[[#This Row],[body]]/testdata[[#This Row],[size]]</f>
        <v>0.2551020408163292</v>
      </c>
      <c r="M54" s="9">
        <f>testdata[[#This Row],[upper]]/testdata[[#This Row],[size]]</f>
        <v>0.31632653061225052</v>
      </c>
      <c r="N54" s="9">
        <f>testdata[[#This Row],[lower]]/testdata[[#This Row],[size]]</f>
        <v>0.42857142857142028</v>
      </c>
      <c r="O54" s="2" t="b">
        <f>IF(testdata[[#This Row],[close]]&gt;testdata[[#This Row],[open]],TRUE,FALSE)</f>
        <v>0</v>
      </c>
      <c r="P54" s="2" t="b">
        <f>IF(testdata[[#This Row],[close]]&lt;testdata[[#This Row],[open]],TRUE,FALSE)</f>
        <v>1</v>
      </c>
      <c r="Q54" s="14">
        <f>ABS((testdata[[#This Row],[close]]-testdata[[#This Row],[open]])/testdata[[#This Row],[open]])</f>
        <v>1.111555733404473E-3</v>
      </c>
      <c r="R54" s="14">
        <f>ABS((testdata[[#This Row],[close]]/testdata[[#This Row],[open]])-1)</f>
        <v>1.1115557334044901E-3</v>
      </c>
      <c r="S54" s="2" t="b">
        <f>IF(testdata[[#This Row],[change]]&lt;=MaxChangePct,TRUE,FALSE)</f>
        <v>0</v>
      </c>
      <c r="T54" s="12" t="str">
        <f>IF(testdata[[#This Row],[Hit]],1,"")</f>
        <v/>
      </c>
      <c r="U54" s="2" t="str">
        <f>IF(testdata[[#This Row],[Signal]]&lt;&gt;"",testdata[[#This Row],[close]],"")</f>
        <v/>
      </c>
      <c r="V54"/>
    </row>
    <row r="55" spans="1:22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testdata[[#This Row],[high]]-testdata[[#This Row],[low]]</f>
        <v>3.8200000000000216</v>
      </c>
      <c r="I55" s="2">
        <f>ABS(testdata[[#This Row],[close]]-testdata[[#This Row],[open]])</f>
        <v>3.5500000000000114</v>
      </c>
      <c r="J55" s="2">
        <f>testdata[[#This Row],[high]]-MAX(testdata[[#This Row],[open]],testdata[[#This Row],[close]])</f>
        <v>0.12999999999999545</v>
      </c>
      <c r="K55" s="2">
        <f>MIN(testdata[[#This Row],[open]],testdata[[#This Row],[close]])-testdata[[#This Row],[low]]</f>
        <v>0.14000000000001478</v>
      </c>
      <c r="L55" s="9">
        <f>testdata[[#This Row],[body]]/testdata[[#This Row],[size]]</f>
        <v>0.92931937172774637</v>
      </c>
      <c r="M55" s="9">
        <f>testdata[[#This Row],[upper]]/testdata[[#This Row],[size]]</f>
        <v>3.4031413612564065E-2</v>
      </c>
      <c r="N55" s="9">
        <f>testdata[[#This Row],[lower]]/testdata[[#This Row],[size]]</f>
        <v>3.6649214659689525E-2</v>
      </c>
      <c r="O55" s="2" t="b">
        <f>IF(testdata[[#This Row],[close]]&gt;testdata[[#This Row],[open]],TRUE,FALSE)</f>
        <v>0</v>
      </c>
      <c r="P55" s="2" t="b">
        <f>IF(testdata[[#This Row],[close]]&lt;testdata[[#This Row],[open]],TRUE,FALSE)</f>
        <v>1</v>
      </c>
      <c r="Q55" s="14">
        <f>ABS((testdata[[#This Row],[close]]-testdata[[#This Row],[open]])/testdata[[#This Row],[open]])</f>
        <v>1.5754670927084768E-2</v>
      </c>
      <c r="R55" s="14">
        <f>ABS((testdata[[#This Row],[close]]/testdata[[#This Row],[open]])-1)</f>
        <v>1.5754670927084824E-2</v>
      </c>
      <c r="S55" s="2" t="b">
        <f>IF(testdata[[#This Row],[change]]&lt;=MaxChangePct,TRUE,FALSE)</f>
        <v>0</v>
      </c>
      <c r="T55" s="12" t="str">
        <f>IF(testdata[[#This Row],[Hit]],1,"")</f>
        <v/>
      </c>
      <c r="U55" s="2" t="str">
        <f>IF(testdata[[#This Row],[Signal]]&lt;&gt;"",testdata[[#This Row],[close]],"")</f>
        <v/>
      </c>
      <c r="V55"/>
    </row>
    <row r="56" spans="1:22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testdata[[#This Row],[high]]-testdata[[#This Row],[low]]</f>
        <v>1.4800000000000182</v>
      </c>
      <c r="I56" s="2">
        <f>ABS(testdata[[#This Row],[close]]-testdata[[#This Row],[open]])</f>
        <v>0.48000000000001819</v>
      </c>
      <c r="J56" s="2">
        <f>testdata[[#This Row],[high]]-MAX(testdata[[#This Row],[open]],testdata[[#This Row],[close]])</f>
        <v>0.31000000000000227</v>
      </c>
      <c r="K56" s="2">
        <f>MIN(testdata[[#This Row],[open]],testdata[[#This Row],[close]])-testdata[[#This Row],[low]]</f>
        <v>0.68999999999999773</v>
      </c>
      <c r="L56" s="9">
        <f>testdata[[#This Row],[body]]/testdata[[#This Row],[size]]</f>
        <v>0.32432432432433261</v>
      </c>
      <c r="M56" s="9">
        <f>testdata[[#This Row],[upper]]/testdata[[#This Row],[size]]</f>
        <v>0.20945945945945843</v>
      </c>
      <c r="N56" s="9">
        <f>testdata[[#This Row],[lower]]/testdata[[#This Row],[size]]</f>
        <v>0.46621621621620896</v>
      </c>
      <c r="O56" s="2" t="b">
        <f>IF(testdata[[#This Row],[close]]&gt;testdata[[#This Row],[open]],TRUE,FALSE)</f>
        <v>1</v>
      </c>
      <c r="P56" s="2" t="b">
        <f>IF(testdata[[#This Row],[close]]&lt;testdata[[#This Row],[open]],TRUE,FALSE)</f>
        <v>0</v>
      </c>
      <c r="Q56" s="14">
        <f>ABS((testdata[[#This Row],[close]]-testdata[[#This Row],[open]])/testdata[[#This Row],[open]])</f>
        <v>2.1639166892075475E-3</v>
      </c>
      <c r="R56" s="14">
        <f>ABS((testdata[[#This Row],[close]]/testdata[[#This Row],[open]])-1)</f>
        <v>2.1639166892075679E-3</v>
      </c>
      <c r="S56" s="2" t="b">
        <f>IF(testdata[[#This Row],[change]]&lt;=MaxChangePct,TRUE,FALSE)</f>
        <v>0</v>
      </c>
      <c r="T56" s="12" t="str">
        <f>IF(testdata[[#This Row],[Hit]],1,"")</f>
        <v/>
      </c>
      <c r="U56" s="2" t="str">
        <f>IF(testdata[[#This Row],[Signal]]&lt;&gt;"",testdata[[#This Row],[close]],"")</f>
        <v/>
      </c>
      <c r="V56"/>
    </row>
    <row r="57" spans="1:22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testdata[[#This Row],[high]]-testdata[[#This Row],[low]]</f>
        <v>1.6500000000000057</v>
      </c>
      <c r="I57" s="2">
        <f>ABS(testdata[[#This Row],[close]]-testdata[[#This Row],[open]])</f>
        <v>2.0000000000010232E-2</v>
      </c>
      <c r="J57" s="2">
        <f>testdata[[#This Row],[high]]-MAX(testdata[[#This Row],[open]],testdata[[#This Row],[close]])</f>
        <v>1.25</v>
      </c>
      <c r="K57" s="2">
        <f>MIN(testdata[[#This Row],[open]],testdata[[#This Row],[close]])-testdata[[#This Row],[low]]</f>
        <v>0.37999999999999545</v>
      </c>
      <c r="L57" s="9">
        <f>testdata[[#This Row],[body]]/testdata[[#This Row],[size]]</f>
        <v>1.2121212121218281E-2</v>
      </c>
      <c r="M57" s="9">
        <f>testdata[[#This Row],[upper]]/testdata[[#This Row],[size]]</f>
        <v>0.75757575757575502</v>
      </c>
      <c r="N57" s="9">
        <f>testdata[[#This Row],[lower]]/testdata[[#This Row],[size]]</f>
        <v>0.23030303030302676</v>
      </c>
      <c r="O57" s="2" t="b">
        <f>IF(testdata[[#This Row],[close]]&gt;testdata[[#This Row],[open]],TRUE,FALSE)</f>
        <v>1</v>
      </c>
      <c r="P57" s="2" t="b">
        <f>IF(testdata[[#This Row],[close]]&lt;testdata[[#This Row],[open]],TRUE,FALSE)</f>
        <v>0</v>
      </c>
      <c r="Q57" s="14">
        <f>ABS((testdata[[#This Row],[close]]-testdata[[#This Row],[open]])/testdata[[#This Row],[open]])</f>
        <v>9.0073860565709923E-5</v>
      </c>
      <c r="R57" s="14">
        <f>ABS((testdata[[#This Row],[close]]/testdata[[#This Row],[open]])-1)</f>
        <v>9.0073860565809127E-5</v>
      </c>
      <c r="S57" s="2" t="b">
        <f>IF(testdata[[#This Row],[change]]&lt;=MaxChangePct,TRUE,FALSE)</f>
        <v>1</v>
      </c>
      <c r="T57" s="12">
        <f>IF(testdata[[#This Row],[Hit]],1,"")</f>
        <v>1</v>
      </c>
      <c r="U57" s="2">
        <f>IF(testdata[[#This Row],[Signal]]&lt;&gt;"",testdata[[#This Row],[close]],"")</f>
        <v>222.06</v>
      </c>
      <c r="V57"/>
    </row>
    <row r="58" spans="1:22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testdata[[#This Row],[high]]-testdata[[#This Row],[low]]</f>
        <v>1.9699999999999989</v>
      </c>
      <c r="I58" s="2">
        <f>ABS(testdata[[#This Row],[close]]-testdata[[#This Row],[open]])</f>
        <v>0.5</v>
      </c>
      <c r="J58" s="2">
        <f>testdata[[#This Row],[high]]-MAX(testdata[[#This Row],[open]],testdata[[#This Row],[close]])</f>
        <v>0.62000000000000455</v>
      </c>
      <c r="K58" s="2">
        <f>MIN(testdata[[#This Row],[open]],testdata[[#This Row],[close]])-testdata[[#This Row],[low]]</f>
        <v>0.84999999999999432</v>
      </c>
      <c r="L58" s="9">
        <f>testdata[[#This Row],[body]]/testdata[[#This Row],[size]]</f>
        <v>0.25380710659898492</v>
      </c>
      <c r="M58" s="9">
        <f>testdata[[#This Row],[upper]]/testdata[[#This Row],[size]]</f>
        <v>0.31472081218274361</v>
      </c>
      <c r="N58" s="9">
        <f>testdata[[#This Row],[lower]]/testdata[[#This Row],[size]]</f>
        <v>0.43147208121827146</v>
      </c>
      <c r="O58" s="2" t="b">
        <f>IF(testdata[[#This Row],[close]]&gt;testdata[[#This Row],[open]],TRUE,FALSE)</f>
        <v>0</v>
      </c>
      <c r="P58" s="2" t="b">
        <f>IF(testdata[[#This Row],[close]]&lt;testdata[[#This Row],[open]],TRUE,FALSE)</f>
        <v>1</v>
      </c>
      <c r="Q58" s="14">
        <f>ABS((testdata[[#This Row],[close]]-testdata[[#This Row],[open]])/testdata[[#This Row],[open]])</f>
        <v>2.2482014388489208E-3</v>
      </c>
      <c r="R58" s="14">
        <f>ABS((testdata[[#This Row],[close]]/testdata[[#This Row],[open]])-1)</f>
        <v>2.2482014388489624E-3</v>
      </c>
      <c r="S58" s="2" t="b">
        <f>IF(testdata[[#This Row],[change]]&lt;=MaxChangePct,TRUE,FALSE)</f>
        <v>0</v>
      </c>
      <c r="T58" s="12" t="str">
        <f>IF(testdata[[#This Row],[Hit]],1,"")</f>
        <v/>
      </c>
      <c r="U58" s="2" t="str">
        <f>IF(testdata[[#This Row],[Signal]]&lt;&gt;"",testdata[[#This Row],[close]],"")</f>
        <v/>
      </c>
      <c r="V58"/>
    </row>
    <row r="59" spans="1:22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testdata[[#This Row],[high]]-testdata[[#This Row],[low]]</f>
        <v>2.1899999999999977</v>
      </c>
      <c r="I59" s="2">
        <f>ABS(testdata[[#This Row],[close]]-testdata[[#This Row],[open]])</f>
        <v>1.5999999999999943</v>
      </c>
      <c r="J59" s="2">
        <f>testdata[[#This Row],[high]]-MAX(testdata[[#This Row],[open]],testdata[[#This Row],[close]])</f>
        <v>0.29000000000002046</v>
      </c>
      <c r="K59" s="2">
        <f>MIN(testdata[[#This Row],[open]],testdata[[#This Row],[close]])-testdata[[#This Row],[low]]</f>
        <v>0.29999999999998295</v>
      </c>
      <c r="L59" s="9">
        <f>testdata[[#This Row],[body]]/testdata[[#This Row],[size]]</f>
        <v>0.73059360730593426</v>
      </c>
      <c r="M59" s="9">
        <f>testdata[[#This Row],[upper]]/testdata[[#This Row],[size]]</f>
        <v>0.1324200913242104</v>
      </c>
      <c r="N59" s="9">
        <f>testdata[[#This Row],[lower]]/testdata[[#This Row],[size]]</f>
        <v>0.13698630136985537</v>
      </c>
      <c r="O59" s="2" t="b">
        <f>IF(testdata[[#This Row],[close]]&gt;testdata[[#This Row],[open]],TRUE,FALSE)</f>
        <v>1</v>
      </c>
      <c r="P59" s="2" t="b">
        <f>IF(testdata[[#This Row],[close]]&lt;testdata[[#This Row],[open]],TRUE,FALSE)</f>
        <v>0</v>
      </c>
      <c r="Q59" s="14">
        <f>ABS((testdata[[#This Row],[close]]-testdata[[#This Row],[open]])/testdata[[#This Row],[open]])</f>
        <v>7.2704139591947764E-3</v>
      </c>
      <c r="R59" s="14">
        <f>ABS((testdata[[#This Row],[close]]/testdata[[#This Row],[open]])-1)</f>
        <v>7.2704139591948103E-3</v>
      </c>
      <c r="S59" s="2" t="b">
        <f>IF(testdata[[#This Row],[change]]&lt;=MaxChangePct,TRUE,FALSE)</f>
        <v>0</v>
      </c>
      <c r="T59" s="12" t="str">
        <f>IF(testdata[[#This Row],[Hit]],1,"")</f>
        <v/>
      </c>
      <c r="U59" s="2" t="str">
        <f>IF(testdata[[#This Row],[Signal]]&lt;&gt;"",testdata[[#This Row],[close]],"")</f>
        <v/>
      </c>
      <c r="V59"/>
    </row>
    <row r="60" spans="1:22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testdata[[#This Row],[high]]-testdata[[#This Row],[low]]</f>
        <v>2.5300000000000011</v>
      </c>
      <c r="I60" s="2">
        <f>ABS(testdata[[#This Row],[close]]-testdata[[#This Row],[open]])</f>
        <v>1.9499999999999886</v>
      </c>
      <c r="J60" s="2">
        <f>testdata[[#This Row],[high]]-MAX(testdata[[#This Row],[open]],testdata[[#This Row],[close]])</f>
        <v>0.46000000000000796</v>
      </c>
      <c r="K60" s="2">
        <f>MIN(testdata[[#This Row],[open]],testdata[[#This Row],[close]])-testdata[[#This Row],[low]]</f>
        <v>0.12000000000000455</v>
      </c>
      <c r="L60" s="9">
        <f>testdata[[#This Row],[body]]/testdata[[#This Row],[size]]</f>
        <v>0.7707509881422876</v>
      </c>
      <c r="M60" s="9">
        <f>testdata[[#This Row],[upper]]/testdata[[#This Row],[size]]</f>
        <v>0.18181818181818488</v>
      </c>
      <c r="N60" s="9">
        <f>testdata[[#This Row],[lower]]/testdata[[#This Row],[size]]</f>
        <v>4.7430830039527465E-2</v>
      </c>
      <c r="O60" s="2" t="b">
        <f>IF(testdata[[#This Row],[close]]&gt;testdata[[#This Row],[open]],TRUE,FALSE)</f>
        <v>1</v>
      </c>
      <c r="P60" s="2" t="b">
        <f>IF(testdata[[#This Row],[close]]&lt;testdata[[#This Row],[open]],TRUE,FALSE)</f>
        <v>0</v>
      </c>
      <c r="Q60" s="14">
        <f>ABS((testdata[[#This Row],[close]]-testdata[[#This Row],[open]])/testdata[[#This Row],[open]])</f>
        <v>8.8099756031444314E-3</v>
      </c>
      <c r="R60" s="14">
        <f>ABS((testdata[[#This Row],[close]]/testdata[[#This Row],[open]])-1)</f>
        <v>8.8099756031443377E-3</v>
      </c>
      <c r="S60" s="2" t="b">
        <f>IF(testdata[[#This Row],[change]]&lt;=MaxChangePct,TRUE,FALSE)</f>
        <v>0</v>
      </c>
      <c r="T60" s="12" t="str">
        <f>IF(testdata[[#This Row],[Hit]],1,"")</f>
        <v/>
      </c>
      <c r="U60" s="2" t="str">
        <f>IF(testdata[[#This Row],[Signal]]&lt;&gt;"",testdata[[#This Row],[close]],"")</f>
        <v/>
      </c>
      <c r="V60"/>
    </row>
    <row r="61" spans="1:22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testdata[[#This Row],[high]]-testdata[[#This Row],[low]]</f>
        <v>1.0300000000000011</v>
      </c>
      <c r="I61" s="2">
        <f>ABS(testdata[[#This Row],[close]]-testdata[[#This Row],[open]])</f>
        <v>0.53000000000000114</v>
      </c>
      <c r="J61" s="2">
        <f>testdata[[#This Row],[high]]-MAX(testdata[[#This Row],[open]],testdata[[#This Row],[close]])</f>
        <v>0.25</v>
      </c>
      <c r="K61" s="2">
        <f>MIN(testdata[[#This Row],[open]],testdata[[#This Row],[close]])-testdata[[#This Row],[low]]</f>
        <v>0.25</v>
      </c>
      <c r="L61" s="9">
        <f>testdata[[#This Row],[body]]/testdata[[#This Row],[size]]</f>
        <v>0.51456310679611705</v>
      </c>
      <c r="M61" s="9">
        <f>testdata[[#This Row],[upper]]/testdata[[#This Row],[size]]</f>
        <v>0.24271844660194147</v>
      </c>
      <c r="N61" s="9">
        <f>testdata[[#This Row],[lower]]/testdata[[#This Row],[size]]</f>
        <v>0.24271844660194147</v>
      </c>
      <c r="O61" s="2" t="b">
        <f>IF(testdata[[#This Row],[close]]&gt;testdata[[#This Row],[open]],TRUE,FALSE)</f>
        <v>1</v>
      </c>
      <c r="P61" s="2" t="b">
        <f>IF(testdata[[#This Row],[close]]&lt;testdata[[#This Row],[open]],TRUE,FALSE)</f>
        <v>0</v>
      </c>
      <c r="Q61" s="14">
        <f>ABS((testdata[[#This Row],[close]]-testdata[[#This Row],[open]])/testdata[[#This Row],[open]])</f>
        <v>2.3770013903215729E-3</v>
      </c>
      <c r="R61" s="14">
        <f>ABS((testdata[[#This Row],[close]]/testdata[[#This Row],[open]])-1)</f>
        <v>2.3770013903214871E-3</v>
      </c>
      <c r="S61" s="2" t="b">
        <f>IF(testdata[[#This Row],[change]]&lt;=MaxChangePct,TRUE,FALSE)</f>
        <v>0</v>
      </c>
      <c r="T61" s="12" t="str">
        <f>IF(testdata[[#This Row],[Hit]],1,"")</f>
        <v/>
      </c>
      <c r="U61" s="2" t="str">
        <f>IF(testdata[[#This Row],[Signal]]&lt;&gt;"",testdata[[#This Row],[close]],"")</f>
        <v/>
      </c>
      <c r="V61"/>
    </row>
    <row r="62" spans="1:22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testdata[[#This Row],[high]]-testdata[[#This Row],[low]]</f>
        <v>1.1899999999999977</v>
      </c>
      <c r="I62" s="2">
        <f>ABS(testdata[[#This Row],[close]]-testdata[[#This Row],[open]])</f>
        <v>0.78000000000000114</v>
      </c>
      <c r="J62" s="2">
        <f>testdata[[#This Row],[high]]-MAX(testdata[[#This Row],[open]],testdata[[#This Row],[close]])</f>
        <v>0.21999999999999886</v>
      </c>
      <c r="K62" s="2">
        <f>MIN(testdata[[#This Row],[open]],testdata[[#This Row],[close]])-testdata[[#This Row],[low]]</f>
        <v>0.18999999999999773</v>
      </c>
      <c r="L62" s="9">
        <f>testdata[[#This Row],[body]]/testdata[[#This Row],[size]]</f>
        <v>0.6554621848739518</v>
      </c>
      <c r="M62" s="9">
        <f>testdata[[#This Row],[upper]]/testdata[[#This Row],[size]]</f>
        <v>0.18487394957983133</v>
      </c>
      <c r="N62" s="9">
        <f>testdata[[#This Row],[lower]]/testdata[[#This Row],[size]]</f>
        <v>0.15966386554621689</v>
      </c>
      <c r="O62" s="2" t="b">
        <f>IF(testdata[[#This Row],[close]]&gt;testdata[[#This Row],[open]],TRUE,FALSE)</f>
        <v>1</v>
      </c>
      <c r="P62" s="2" t="b">
        <f>IF(testdata[[#This Row],[close]]&lt;testdata[[#This Row],[open]],TRUE,FALSE)</f>
        <v>0</v>
      </c>
      <c r="Q62" s="14">
        <f>ABS((testdata[[#This Row],[close]]-testdata[[#This Row],[open]])/testdata[[#This Row],[open]])</f>
        <v>3.4910262722105405E-3</v>
      </c>
      <c r="R62" s="14">
        <f>ABS((testdata[[#This Row],[close]]/testdata[[#This Row],[open]])-1)</f>
        <v>3.4910262722105401E-3</v>
      </c>
      <c r="S62" s="2" t="b">
        <f>IF(testdata[[#This Row],[change]]&lt;=MaxChangePct,TRUE,FALSE)</f>
        <v>0</v>
      </c>
      <c r="T62" s="12" t="str">
        <f>IF(testdata[[#This Row],[Hit]],1,"")</f>
        <v/>
      </c>
      <c r="U62" s="2" t="str">
        <f>IF(testdata[[#This Row],[Signal]]&lt;&gt;"",testdata[[#This Row],[close]],"")</f>
        <v/>
      </c>
      <c r="V62"/>
    </row>
    <row r="63" spans="1:22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testdata[[#This Row],[high]]-testdata[[#This Row],[low]]</f>
        <v>0.78999999999999204</v>
      </c>
      <c r="I63" s="2">
        <f>ABS(testdata[[#This Row],[close]]-testdata[[#This Row],[open]])</f>
        <v>0.15000000000000568</v>
      </c>
      <c r="J63" s="2">
        <f>testdata[[#This Row],[high]]-MAX(testdata[[#This Row],[open]],testdata[[#This Row],[close]])</f>
        <v>0.57999999999998408</v>
      </c>
      <c r="K63" s="2">
        <f>MIN(testdata[[#This Row],[open]],testdata[[#This Row],[close]])-testdata[[#This Row],[low]]</f>
        <v>6.0000000000002274E-2</v>
      </c>
      <c r="L63" s="9">
        <f>testdata[[#This Row],[body]]/testdata[[#This Row],[size]]</f>
        <v>0.1898734177215281</v>
      </c>
      <c r="M63" s="9">
        <f>testdata[[#This Row],[upper]]/testdata[[#This Row],[size]]</f>
        <v>0.73417721518986068</v>
      </c>
      <c r="N63" s="9">
        <f>testdata[[#This Row],[lower]]/testdata[[#This Row],[size]]</f>
        <v>7.5949367088611233E-2</v>
      </c>
      <c r="O63" s="2" t="b">
        <f>IF(testdata[[#This Row],[close]]&gt;testdata[[#This Row],[open]],TRUE,FALSE)</f>
        <v>0</v>
      </c>
      <c r="P63" s="2" t="b">
        <f>IF(testdata[[#This Row],[close]]&lt;testdata[[#This Row],[open]],TRUE,FALSE)</f>
        <v>1</v>
      </c>
      <c r="Q63" s="14">
        <f>ABS((testdata[[#This Row],[close]]-testdata[[#This Row],[open]])/testdata[[#This Row],[open]])</f>
        <v>6.7012151536814549E-4</v>
      </c>
      <c r="R63" s="14">
        <f>ABS((testdata[[#This Row],[close]]/testdata[[#This Row],[open]])-1)</f>
        <v>6.7012151536816056E-4</v>
      </c>
      <c r="S63" s="2" t="b">
        <f>IF(testdata[[#This Row],[change]]&lt;=MaxChangePct,TRUE,FALSE)</f>
        <v>1</v>
      </c>
      <c r="T63" s="12">
        <f>IF(testdata[[#This Row],[Hit]],1,"")</f>
        <v>1</v>
      </c>
      <c r="U63" s="2">
        <f>IF(testdata[[#This Row],[Signal]]&lt;&gt;"",testdata[[#This Row],[close]],"")</f>
        <v>223.69</v>
      </c>
      <c r="V63"/>
    </row>
    <row r="64" spans="1:22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testdata[[#This Row],[high]]-testdata[[#This Row],[low]]</f>
        <v>2.0100000000000193</v>
      </c>
      <c r="I64" s="2">
        <f>ABS(testdata[[#This Row],[close]]-testdata[[#This Row],[open]])</f>
        <v>0.43999999999999773</v>
      </c>
      <c r="J64" s="2">
        <f>testdata[[#This Row],[high]]-MAX(testdata[[#This Row],[open]],testdata[[#This Row],[close]])</f>
        <v>0.21999999999999886</v>
      </c>
      <c r="K64" s="2">
        <f>MIN(testdata[[#This Row],[open]],testdata[[#This Row],[close]])-testdata[[#This Row],[low]]</f>
        <v>1.3500000000000227</v>
      </c>
      <c r="L64" s="9">
        <f>testdata[[#This Row],[body]]/testdata[[#This Row],[size]]</f>
        <v>0.21890547263681268</v>
      </c>
      <c r="M64" s="9">
        <f>testdata[[#This Row],[upper]]/testdata[[#This Row],[size]]</f>
        <v>0.10945273631840634</v>
      </c>
      <c r="N64" s="9">
        <f>testdata[[#This Row],[lower]]/testdata[[#This Row],[size]]</f>
        <v>0.67164179104478094</v>
      </c>
      <c r="O64" s="2" t="b">
        <f>IF(testdata[[#This Row],[close]]&gt;testdata[[#This Row],[open]],TRUE,FALSE)</f>
        <v>0</v>
      </c>
      <c r="P64" s="2" t="b">
        <f>IF(testdata[[#This Row],[close]]&lt;testdata[[#This Row],[open]],TRUE,FALSE)</f>
        <v>1</v>
      </c>
      <c r="Q64" s="14">
        <f>ABS((testdata[[#This Row],[close]]-testdata[[#This Row],[open]])/testdata[[#This Row],[open]])</f>
        <v>1.9665683382497439E-3</v>
      </c>
      <c r="R64" s="14">
        <f>ABS((testdata[[#This Row],[close]]/testdata[[#This Row],[open]])-1)</f>
        <v>1.9665683382497079E-3</v>
      </c>
      <c r="S64" s="2" t="b">
        <f>IF(testdata[[#This Row],[change]]&lt;=MaxChangePct,TRUE,FALSE)</f>
        <v>0</v>
      </c>
      <c r="T64" s="12" t="str">
        <f>IF(testdata[[#This Row],[Hit]],1,"")</f>
        <v/>
      </c>
      <c r="U64" s="2" t="str">
        <f>IF(testdata[[#This Row],[Signal]]&lt;&gt;"",testdata[[#This Row],[close]],"")</f>
        <v/>
      </c>
      <c r="V64"/>
    </row>
    <row r="65" spans="1:22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testdata[[#This Row],[high]]-testdata[[#This Row],[low]]</f>
        <v>0.96999999999999886</v>
      </c>
      <c r="I65" s="2">
        <f>ABS(testdata[[#This Row],[close]]-testdata[[#This Row],[open]])</f>
        <v>0.46000000000000796</v>
      </c>
      <c r="J65" s="2">
        <f>testdata[[#This Row],[high]]-MAX(testdata[[#This Row],[open]],testdata[[#This Row],[close]])</f>
        <v>9.0000000000003411E-2</v>
      </c>
      <c r="K65" s="2">
        <f>MIN(testdata[[#This Row],[open]],testdata[[#This Row],[close]])-testdata[[#This Row],[low]]</f>
        <v>0.41999999999998749</v>
      </c>
      <c r="L65" s="9">
        <f>testdata[[#This Row],[body]]/testdata[[#This Row],[size]]</f>
        <v>0.47422680412372009</v>
      </c>
      <c r="M65" s="9">
        <f>testdata[[#This Row],[upper]]/testdata[[#This Row],[size]]</f>
        <v>9.2783505154642801E-2</v>
      </c>
      <c r="N65" s="9">
        <f>testdata[[#This Row],[lower]]/testdata[[#This Row],[size]]</f>
        <v>0.43298969072163712</v>
      </c>
      <c r="O65" s="2" t="b">
        <f>IF(testdata[[#This Row],[close]]&gt;testdata[[#This Row],[open]],TRUE,FALSE)</f>
        <v>1</v>
      </c>
      <c r="P65" s="2" t="b">
        <f>IF(testdata[[#This Row],[close]]&lt;testdata[[#This Row],[open]],TRUE,FALSE)</f>
        <v>0</v>
      </c>
      <c r="Q65" s="14">
        <f>ABS((testdata[[#This Row],[close]]-testdata[[#This Row],[open]])/testdata[[#This Row],[open]])</f>
        <v>2.0629652883667055E-3</v>
      </c>
      <c r="R65" s="14">
        <f>ABS((testdata[[#This Row],[close]]/testdata[[#This Row],[open]])-1)</f>
        <v>2.0629652883668026E-3</v>
      </c>
      <c r="S65" s="2" t="b">
        <f>IF(testdata[[#This Row],[change]]&lt;=MaxChangePct,TRUE,FALSE)</f>
        <v>0</v>
      </c>
      <c r="T65" s="12" t="str">
        <f>IF(testdata[[#This Row],[Hit]],1,"")</f>
        <v/>
      </c>
      <c r="U65" s="2" t="str">
        <f>IF(testdata[[#This Row],[Signal]]&lt;&gt;"",testdata[[#This Row],[close]],"")</f>
        <v/>
      </c>
      <c r="V65"/>
    </row>
    <row r="66" spans="1:22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testdata[[#This Row],[high]]-testdata[[#This Row],[low]]</f>
        <v>2.6999999999999886</v>
      </c>
      <c r="I66" s="2">
        <f>ABS(testdata[[#This Row],[close]]-testdata[[#This Row],[open]])</f>
        <v>1.4000000000000057</v>
      </c>
      <c r="J66" s="2">
        <f>testdata[[#This Row],[high]]-MAX(testdata[[#This Row],[open]],testdata[[#This Row],[close]])</f>
        <v>1.0699999999999932</v>
      </c>
      <c r="K66" s="2">
        <f>MIN(testdata[[#This Row],[open]],testdata[[#This Row],[close]])-testdata[[#This Row],[low]]</f>
        <v>0.22999999999998977</v>
      </c>
      <c r="L66" s="9">
        <f>testdata[[#This Row],[body]]/testdata[[#This Row],[size]]</f>
        <v>0.51851851851852282</v>
      </c>
      <c r="M66" s="9">
        <f>testdata[[#This Row],[upper]]/testdata[[#This Row],[size]]</f>
        <v>0.39629629629629542</v>
      </c>
      <c r="N66" s="9">
        <f>testdata[[#This Row],[lower]]/testdata[[#This Row],[size]]</f>
        <v>8.5185185185181755E-2</v>
      </c>
      <c r="O66" s="2" t="b">
        <f>IF(testdata[[#This Row],[close]]&gt;testdata[[#This Row],[open]],TRUE,FALSE)</f>
        <v>0</v>
      </c>
      <c r="P66" s="2" t="b">
        <f>IF(testdata[[#This Row],[close]]&lt;testdata[[#This Row],[open]],TRUE,FALSE)</f>
        <v>1</v>
      </c>
      <c r="Q66" s="14">
        <f>ABS((testdata[[#This Row],[close]]-testdata[[#This Row],[open]])/testdata[[#This Row],[open]])</f>
        <v>6.2449817111250141E-3</v>
      </c>
      <c r="R66" s="14">
        <f>ABS((testdata[[#This Row],[close]]/testdata[[#This Row],[open]])-1)</f>
        <v>6.244981711124975E-3</v>
      </c>
      <c r="S66" s="2" t="b">
        <f>IF(testdata[[#This Row],[change]]&lt;=MaxChangePct,TRUE,FALSE)</f>
        <v>0</v>
      </c>
      <c r="T66" s="12" t="str">
        <f>IF(testdata[[#This Row],[Hit]],1,"")</f>
        <v/>
      </c>
      <c r="U66" s="2" t="str">
        <f>IF(testdata[[#This Row],[Signal]]&lt;&gt;"",testdata[[#This Row],[close]],"")</f>
        <v/>
      </c>
      <c r="V66"/>
    </row>
    <row r="67" spans="1:22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testdata[[#This Row],[high]]-testdata[[#This Row],[low]]</f>
        <v>1.5300000000000011</v>
      </c>
      <c r="I67" s="2">
        <f>ABS(testdata[[#This Row],[close]]-testdata[[#This Row],[open]])</f>
        <v>0.46999999999999886</v>
      </c>
      <c r="J67" s="2">
        <f>testdata[[#This Row],[high]]-MAX(testdata[[#This Row],[open]],testdata[[#This Row],[close]])</f>
        <v>0.56999999999999318</v>
      </c>
      <c r="K67" s="2">
        <f>MIN(testdata[[#This Row],[open]],testdata[[#This Row],[close]])-testdata[[#This Row],[low]]</f>
        <v>0.49000000000000909</v>
      </c>
      <c r="L67" s="9">
        <f>testdata[[#This Row],[body]]/testdata[[#This Row],[size]]</f>
        <v>0.30718954248365915</v>
      </c>
      <c r="M67" s="9">
        <f>testdata[[#This Row],[upper]]/testdata[[#This Row],[size]]</f>
        <v>0.37254901960783843</v>
      </c>
      <c r="N67" s="9">
        <f>testdata[[#This Row],[lower]]/testdata[[#This Row],[size]]</f>
        <v>0.32026143790850242</v>
      </c>
      <c r="O67" s="2" t="b">
        <f>IF(testdata[[#This Row],[close]]&gt;testdata[[#This Row],[open]],TRUE,FALSE)</f>
        <v>1</v>
      </c>
      <c r="P67" s="2" t="b">
        <f>IF(testdata[[#This Row],[close]]&lt;testdata[[#This Row],[open]],TRUE,FALSE)</f>
        <v>0</v>
      </c>
      <c r="Q67" s="14">
        <f>ABS((testdata[[#This Row],[close]]-testdata[[#This Row],[open]])/testdata[[#This Row],[open]])</f>
        <v>2.1082851119185344E-3</v>
      </c>
      <c r="R67" s="14">
        <f>ABS((testdata[[#This Row],[close]]/testdata[[#This Row],[open]])-1)</f>
        <v>2.1082851119185175E-3</v>
      </c>
      <c r="S67" s="2" t="b">
        <f>IF(testdata[[#This Row],[change]]&lt;=MaxChangePct,TRUE,FALSE)</f>
        <v>0</v>
      </c>
      <c r="T67" s="12" t="str">
        <f>IF(testdata[[#This Row],[Hit]],1,"")</f>
        <v/>
      </c>
      <c r="U67" s="2" t="str">
        <f>IF(testdata[[#This Row],[Signal]]&lt;&gt;"",testdata[[#This Row],[close]],"")</f>
        <v/>
      </c>
      <c r="V67"/>
    </row>
    <row r="68" spans="1:22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testdata[[#This Row],[high]]-testdata[[#This Row],[low]]</f>
        <v>1.2900000000000205</v>
      </c>
      <c r="I68" s="2">
        <f>ABS(testdata[[#This Row],[close]]-testdata[[#This Row],[open]])</f>
        <v>3.9999999999992042E-2</v>
      </c>
      <c r="J68" s="2">
        <f>testdata[[#This Row],[high]]-MAX(testdata[[#This Row],[open]],testdata[[#This Row],[close]])</f>
        <v>0.76000000000001933</v>
      </c>
      <c r="K68" s="2">
        <f>MIN(testdata[[#This Row],[open]],testdata[[#This Row],[close]])-testdata[[#This Row],[low]]</f>
        <v>0.49000000000000909</v>
      </c>
      <c r="L68" s="9">
        <f>testdata[[#This Row],[body]]/testdata[[#This Row],[size]]</f>
        <v>3.1007751937977834E-2</v>
      </c>
      <c r="M68" s="9">
        <f>testdata[[#This Row],[upper]]/testdata[[#This Row],[size]]</f>
        <v>0.58914728682171102</v>
      </c>
      <c r="N68" s="9">
        <f>testdata[[#This Row],[lower]]/testdata[[#This Row],[size]]</f>
        <v>0.37984496124031109</v>
      </c>
      <c r="O68" s="2" t="b">
        <f>IF(testdata[[#This Row],[close]]&gt;testdata[[#This Row],[open]],TRUE,FALSE)</f>
        <v>1</v>
      </c>
      <c r="P68" s="2" t="b">
        <f>IF(testdata[[#This Row],[close]]&lt;testdata[[#This Row],[open]],TRUE,FALSE)</f>
        <v>0</v>
      </c>
      <c r="Q68" s="14">
        <f>ABS((testdata[[#This Row],[close]]-testdata[[#This Row],[open]])/testdata[[#This Row],[open]])</f>
        <v>1.7926769148026729E-4</v>
      </c>
      <c r="R68" s="14">
        <f>ABS((testdata[[#This Row],[close]]/testdata[[#This Row],[open]])-1)</f>
        <v>1.7926769148024491E-4</v>
      </c>
      <c r="S68" s="2" t="b">
        <f>IF(testdata[[#This Row],[change]]&lt;=MaxChangePct,TRUE,FALSE)</f>
        <v>1</v>
      </c>
      <c r="T68" s="12">
        <f>IF(testdata[[#This Row],[Hit]],1,"")</f>
        <v>1</v>
      </c>
      <c r="U68" s="2">
        <f>IF(testdata[[#This Row],[Signal]]&lt;&gt;"",testdata[[#This Row],[close]],"")</f>
        <v>223.17</v>
      </c>
      <c r="V68"/>
    </row>
    <row r="69" spans="1:22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testdata[[#This Row],[high]]-testdata[[#This Row],[low]]</f>
        <v>1.4500000000000171</v>
      </c>
      <c r="I69" s="2">
        <f>ABS(testdata[[#This Row],[close]]-testdata[[#This Row],[open]])</f>
        <v>2.0000000000010232E-2</v>
      </c>
      <c r="J69" s="2">
        <f>testdata[[#This Row],[high]]-MAX(testdata[[#This Row],[open]],testdata[[#This Row],[close]])</f>
        <v>0.84999999999999432</v>
      </c>
      <c r="K69" s="2">
        <f>MIN(testdata[[#This Row],[open]],testdata[[#This Row],[close]])-testdata[[#This Row],[low]]</f>
        <v>0.58000000000001251</v>
      </c>
      <c r="L69" s="9">
        <f>testdata[[#This Row],[body]]/testdata[[#This Row],[size]]</f>
        <v>1.3793103448282756E-2</v>
      </c>
      <c r="M69" s="9">
        <f>testdata[[#This Row],[upper]]/testdata[[#This Row],[size]]</f>
        <v>0.58620689655171332</v>
      </c>
      <c r="N69" s="9">
        <f>testdata[[#This Row],[lower]]/testdata[[#This Row],[size]]</f>
        <v>0.40000000000000391</v>
      </c>
      <c r="O69" s="2" t="b">
        <f>IF(testdata[[#This Row],[close]]&gt;testdata[[#This Row],[open]],TRUE,FALSE)</f>
        <v>0</v>
      </c>
      <c r="P69" s="2" t="b">
        <f>IF(testdata[[#This Row],[close]]&lt;testdata[[#This Row],[open]],TRUE,FALSE)</f>
        <v>1</v>
      </c>
      <c r="Q69" s="14">
        <f>ABS((testdata[[#This Row],[close]]-testdata[[#This Row],[open]])/testdata[[#This Row],[open]])</f>
        <v>8.9553575426544712E-5</v>
      </c>
      <c r="R69" s="14">
        <f>ABS((testdata[[#This Row],[close]]/testdata[[#This Row],[open]])-1)</f>
        <v>8.9553575426504217E-5</v>
      </c>
      <c r="S69" s="2" t="b">
        <f>IF(testdata[[#This Row],[change]]&lt;=MaxChangePct,TRUE,FALSE)</f>
        <v>1</v>
      </c>
      <c r="T69" s="12">
        <f>IF(testdata[[#This Row],[Hit]],1,"")</f>
        <v>1</v>
      </c>
      <c r="U69" s="2">
        <f>IF(testdata[[#This Row],[Signal]]&lt;&gt;"",testdata[[#This Row],[close]],"")</f>
        <v>223.31</v>
      </c>
      <c r="V69"/>
    </row>
    <row r="70" spans="1:22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testdata[[#This Row],[high]]-testdata[[#This Row],[low]]</f>
        <v>1.7400000000000091</v>
      </c>
      <c r="I70" s="2">
        <f>ABS(testdata[[#This Row],[close]]-testdata[[#This Row],[open]])</f>
        <v>0.15000000000000568</v>
      </c>
      <c r="J70" s="2">
        <f>testdata[[#This Row],[high]]-MAX(testdata[[#This Row],[open]],testdata[[#This Row],[close]])</f>
        <v>0.11000000000001364</v>
      </c>
      <c r="K70" s="2">
        <f>MIN(testdata[[#This Row],[open]],testdata[[#This Row],[close]])-testdata[[#This Row],[low]]</f>
        <v>1.4799999999999898</v>
      </c>
      <c r="L70" s="9">
        <f>testdata[[#This Row],[body]]/testdata[[#This Row],[size]]</f>
        <v>8.6206896551726961E-2</v>
      </c>
      <c r="M70" s="9">
        <f>testdata[[#This Row],[upper]]/testdata[[#This Row],[size]]</f>
        <v>6.3218390804605215E-2</v>
      </c>
      <c r="N70" s="9">
        <f>testdata[[#This Row],[lower]]/testdata[[#This Row],[size]]</f>
        <v>0.8505747126436678</v>
      </c>
      <c r="O70" s="2" t="b">
        <f>IF(testdata[[#This Row],[close]]&gt;testdata[[#This Row],[open]],TRUE,FALSE)</f>
        <v>1</v>
      </c>
      <c r="P70" s="2" t="b">
        <f>IF(testdata[[#This Row],[close]]&lt;testdata[[#This Row],[open]],TRUE,FALSE)</f>
        <v>0</v>
      </c>
      <c r="Q70" s="14">
        <f>ABS((testdata[[#This Row],[close]]-testdata[[#This Row],[open]])/testdata[[#This Row],[open]])</f>
        <v>6.7297770200549915E-4</v>
      </c>
      <c r="R70" s="14">
        <f>ABS((testdata[[#This Row],[close]]/testdata[[#This Row],[open]])-1)</f>
        <v>6.7297770200558382E-4</v>
      </c>
      <c r="S70" s="2" t="b">
        <f>IF(testdata[[#This Row],[change]]&lt;=MaxChangePct,TRUE,FALSE)</f>
        <v>1</v>
      </c>
      <c r="T70" s="12">
        <f>IF(testdata[[#This Row],[Hit]],1,"")</f>
        <v>1</v>
      </c>
      <c r="U70" s="2">
        <f>IF(testdata[[#This Row],[Signal]]&lt;&gt;"",testdata[[#This Row],[close]],"")</f>
        <v>223.04</v>
      </c>
      <c r="V70"/>
    </row>
    <row r="71" spans="1:22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testdata[[#This Row],[high]]-testdata[[#This Row],[low]]</f>
        <v>1.1299999999999955</v>
      </c>
      <c r="I71" s="2">
        <f>ABS(testdata[[#This Row],[close]]-testdata[[#This Row],[open]])</f>
        <v>0.68000000000000682</v>
      </c>
      <c r="J71" s="2">
        <f>testdata[[#This Row],[high]]-MAX(testdata[[#This Row],[open]],testdata[[#This Row],[close]])</f>
        <v>0.20999999999997954</v>
      </c>
      <c r="K71" s="2">
        <f>MIN(testdata[[#This Row],[open]],testdata[[#This Row],[close]])-testdata[[#This Row],[low]]</f>
        <v>0.24000000000000909</v>
      </c>
      <c r="L71" s="9">
        <f>testdata[[#This Row],[body]]/testdata[[#This Row],[size]]</f>
        <v>0.60176991150443326</v>
      </c>
      <c r="M71" s="9">
        <f>testdata[[#This Row],[upper]]/testdata[[#This Row],[size]]</f>
        <v>0.18584070796458441</v>
      </c>
      <c r="N71" s="9">
        <f>testdata[[#This Row],[lower]]/testdata[[#This Row],[size]]</f>
        <v>0.21238938053098236</v>
      </c>
      <c r="O71" s="2" t="b">
        <f>IF(testdata[[#This Row],[close]]&gt;testdata[[#This Row],[open]],TRUE,FALSE)</f>
        <v>0</v>
      </c>
      <c r="P71" s="2" t="b">
        <f>IF(testdata[[#This Row],[close]]&lt;testdata[[#This Row],[open]],TRUE,FALSE)</f>
        <v>1</v>
      </c>
      <c r="Q71" s="14">
        <f>ABS((testdata[[#This Row],[close]]-testdata[[#This Row],[open]])/testdata[[#This Row],[open]])</f>
        <v>3.0528867738170368E-3</v>
      </c>
      <c r="R71" s="14">
        <f>ABS((testdata[[#This Row],[close]]/testdata[[#This Row],[open]])-1)</f>
        <v>3.0528867738169874E-3</v>
      </c>
      <c r="S71" s="2" t="b">
        <f>IF(testdata[[#This Row],[change]]&lt;=MaxChangePct,TRUE,FALSE)</f>
        <v>0</v>
      </c>
      <c r="T71" s="12" t="str">
        <f>IF(testdata[[#This Row],[Hit]],1,"")</f>
        <v/>
      </c>
      <c r="U71" s="2" t="str">
        <f>IF(testdata[[#This Row],[Signal]]&lt;&gt;"",testdata[[#This Row],[close]],"")</f>
        <v/>
      </c>
      <c r="V71"/>
    </row>
    <row r="72" spans="1:22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testdata[[#This Row],[high]]-testdata[[#This Row],[low]]</f>
        <v>1.8799999999999955</v>
      </c>
      <c r="I72" s="2">
        <f>ABS(testdata[[#This Row],[close]]-testdata[[#This Row],[open]])</f>
        <v>1.0699999999999932</v>
      </c>
      <c r="J72" s="2">
        <f>testdata[[#This Row],[high]]-MAX(testdata[[#This Row],[open]],testdata[[#This Row],[close]])</f>
        <v>0.81000000000000227</v>
      </c>
      <c r="K72" s="2">
        <f>MIN(testdata[[#This Row],[open]],testdata[[#This Row],[close]])-testdata[[#This Row],[low]]</f>
        <v>0</v>
      </c>
      <c r="L72" s="9">
        <f>testdata[[#This Row],[body]]/testdata[[#This Row],[size]]</f>
        <v>0.56914893617021056</v>
      </c>
      <c r="M72" s="9">
        <f>testdata[[#This Row],[upper]]/testdata[[#This Row],[size]]</f>
        <v>0.43085106382978949</v>
      </c>
      <c r="N72" s="9">
        <f>testdata[[#This Row],[lower]]/testdata[[#This Row],[size]]</f>
        <v>0</v>
      </c>
      <c r="O72" s="2" t="b">
        <f>IF(testdata[[#This Row],[close]]&gt;testdata[[#This Row],[open]],TRUE,FALSE)</f>
        <v>0</v>
      </c>
      <c r="P72" s="2" t="b">
        <f>IF(testdata[[#This Row],[close]]&lt;testdata[[#This Row],[open]],TRUE,FALSE)</f>
        <v>1</v>
      </c>
      <c r="Q72" s="14">
        <f>ABS((testdata[[#This Row],[close]]-testdata[[#This Row],[open]])/testdata[[#This Row],[open]])</f>
        <v>4.826559610266558E-3</v>
      </c>
      <c r="R72" s="14">
        <f>ABS((testdata[[#This Row],[close]]/testdata[[#This Row],[open]])-1)</f>
        <v>4.8265596102665675E-3</v>
      </c>
      <c r="S72" s="2" t="b">
        <f>IF(testdata[[#This Row],[change]]&lt;=MaxChangePct,TRUE,FALSE)</f>
        <v>0</v>
      </c>
      <c r="T72" s="12" t="str">
        <f>IF(testdata[[#This Row],[Hit]],1,"")</f>
        <v/>
      </c>
      <c r="U72" s="2" t="str">
        <f>IF(testdata[[#This Row],[Signal]]&lt;&gt;"",testdata[[#This Row],[close]],"")</f>
        <v/>
      </c>
      <c r="V72"/>
    </row>
    <row r="73" spans="1:22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testdata[[#This Row],[high]]-testdata[[#This Row],[low]]</f>
        <v>1.6100000000000136</v>
      </c>
      <c r="I73" s="2">
        <f>ABS(testdata[[#This Row],[close]]-testdata[[#This Row],[open]])</f>
        <v>1.3900000000000148</v>
      </c>
      <c r="J73" s="2">
        <f>testdata[[#This Row],[high]]-MAX(testdata[[#This Row],[open]],testdata[[#This Row],[close]])</f>
        <v>0</v>
      </c>
      <c r="K73" s="2">
        <f>MIN(testdata[[#This Row],[open]],testdata[[#This Row],[close]])-testdata[[#This Row],[low]]</f>
        <v>0.21999999999999886</v>
      </c>
      <c r="L73" s="9">
        <f>testdata[[#This Row],[body]]/testdata[[#This Row],[size]]</f>
        <v>0.8633540372670826</v>
      </c>
      <c r="M73" s="9">
        <f>testdata[[#This Row],[upper]]/testdata[[#This Row],[size]]</f>
        <v>0</v>
      </c>
      <c r="N73" s="9">
        <f>testdata[[#This Row],[lower]]/testdata[[#This Row],[size]]</f>
        <v>0.1366459627329174</v>
      </c>
      <c r="O73" s="2" t="b">
        <f>IF(testdata[[#This Row],[close]]&gt;testdata[[#This Row],[open]],TRUE,FALSE)</f>
        <v>1</v>
      </c>
      <c r="P73" s="2" t="b">
        <f>IF(testdata[[#This Row],[close]]&lt;testdata[[#This Row],[open]],TRUE,FALSE)</f>
        <v>0</v>
      </c>
      <c r="Q73" s="14">
        <f>ABS((testdata[[#This Row],[close]]-testdata[[#This Row],[open]])/testdata[[#This Row],[open]])</f>
        <v>6.2841900628419671E-3</v>
      </c>
      <c r="R73" s="14">
        <f>ABS((testdata[[#This Row],[close]]/testdata[[#This Row],[open]])-1)</f>
        <v>6.2841900628418657E-3</v>
      </c>
      <c r="S73" s="2" t="b">
        <f>IF(testdata[[#This Row],[change]]&lt;=MaxChangePct,TRUE,FALSE)</f>
        <v>0</v>
      </c>
      <c r="T73" s="12" t="str">
        <f>IF(testdata[[#This Row],[Hit]],1,"")</f>
        <v/>
      </c>
      <c r="U73" s="2" t="str">
        <f>IF(testdata[[#This Row],[Signal]]&lt;&gt;"",testdata[[#This Row],[close]],"")</f>
        <v/>
      </c>
      <c r="V73"/>
    </row>
    <row r="74" spans="1:22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testdata[[#This Row],[high]]-testdata[[#This Row],[low]]</f>
        <v>1.3400000000000034</v>
      </c>
      <c r="I74" s="2">
        <f>ABS(testdata[[#This Row],[close]]-testdata[[#This Row],[open]])</f>
        <v>0.13999999999998636</v>
      </c>
      <c r="J74" s="2">
        <f>testdata[[#This Row],[high]]-MAX(testdata[[#This Row],[open]],testdata[[#This Row],[close]])</f>
        <v>0.59000000000000341</v>
      </c>
      <c r="K74" s="2">
        <f>MIN(testdata[[#This Row],[open]],testdata[[#This Row],[close]])-testdata[[#This Row],[low]]</f>
        <v>0.61000000000001364</v>
      </c>
      <c r="L74" s="9">
        <f>testdata[[#This Row],[body]]/testdata[[#This Row],[size]]</f>
        <v>0.10447761194028805</v>
      </c>
      <c r="M74" s="9">
        <f>testdata[[#This Row],[upper]]/testdata[[#This Row],[size]]</f>
        <v>0.440298507462688</v>
      </c>
      <c r="N74" s="9">
        <f>testdata[[#This Row],[lower]]/testdata[[#This Row],[size]]</f>
        <v>0.45522388059702396</v>
      </c>
      <c r="O74" s="2" t="b">
        <f>IF(testdata[[#This Row],[close]]&gt;testdata[[#This Row],[open]],TRUE,FALSE)</f>
        <v>1</v>
      </c>
      <c r="P74" s="2" t="b">
        <f>IF(testdata[[#This Row],[close]]&lt;testdata[[#This Row],[open]],TRUE,FALSE)</f>
        <v>0</v>
      </c>
      <c r="Q74" s="14">
        <f>ABS((testdata[[#This Row],[close]]-testdata[[#This Row],[open]])/testdata[[#This Row],[open]])</f>
        <v>6.3128466429177238E-4</v>
      </c>
      <c r="R74" s="14">
        <f>ABS((testdata[[#This Row],[close]]/testdata[[#This Row],[open]])-1)</f>
        <v>6.3128466429174246E-4</v>
      </c>
      <c r="S74" s="2" t="b">
        <f>IF(testdata[[#This Row],[change]]&lt;=MaxChangePct,TRUE,FALSE)</f>
        <v>1</v>
      </c>
      <c r="T74" s="12">
        <f>IF(testdata[[#This Row],[Hit]],1,"")</f>
        <v>1</v>
      </c>
      <c r="U74" s="2">
        <f>IF(testdata[[#This Row],[Signal]]&lt;&gt;"",testdata[[#This Row],[close]],"")</f>
        <v>221.91</v>
      </c>
      <c r="V74"/>
    </row>
    <row r="75" spans="1:22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testdata[[#This Row],[high]]-testdata[[#This Row],[low]]</f>
        <v>1.6800000000000068</v>
      </c>
      <c r="I75" s="2">
        <f>ABS(testdata[[#This Row],[close]]-testdata[[#This Row],[open]])</f>
        <v>1.0300000000000011</v>
      </c>
      <c r="J75" s="2">
        <f>testdata[[#This Row],[high]]-MAX(testdata[[#This Row],[open]],testdata[[#This Row],[close]])</f>
        <v>0.40999999999999659</v>
      </c>
      <c r="K75" s="2">
        <f>MIN(testdata[[#This Row],[open]],testdata[[#This Row],[close]])-testdata[[#This Row],[low]]</f>
        <v>0.24000000000000909</v>
      </c>
      <c r="L75" s="9">
        <f>testdata[[#This Row],[body]]/testdata[[#This Row],[size]]</f>
        <v>0.61309523809523625</v>
      </c>
      <c r="M75" s="9">
        <f>testdata[[#This Row],[upper]]/testdata[[#This Row],[size]]</f>
        <v>0.24404761904761602</v>
      </c>
      <c r="N75" s="9">
        <f>testdata[[#This Row],[lower]]/testdata[[#This Row],[size]]</f>
        <v>0.14285714285714768</v>
      </c>
      <c r="O75" s="2" t="b">
        <f>IF(testdata[[#This Row],[close]]&gt;testdata[[#This Row],[open]],TRUE,FALSE)</f>
        <v>0</v>
      </c>
      <c r="P75" s="2" t="b">
        <f>IF(testdata[[#This Row],[close]]&lt;testdata[[#This Row],[open]],TRUE,FALSE)</f>
        <v>1</v>
      </c>
      <c r="Q75" s="14">
        <f>ABS((testdata[[#This Row],[close]]-testdata[[#This Row],[open]])/testdata[[#This Row],[open]])</f>
        <v>4.6285894036759137E-3</v>
      </c>
      <c r="R75" s="14">
        <f>ABS((testdata[[#This Row],[close]]/testdata[[#This Row],[open]])-1)</f>
        <v>4.6285894036759423E-3</v>
      </c>
      <c r="S75" s="2" t="b">
        <f>IF(testdata[[#This Row],[change]]&lt;=MaxChangePct,TRUE,FALSE)</f>
        <v>0</v>
      </c>
      <c r="T75" s="12" t="str">
        <f>IF(testdata[[#This Row],[Hit]],1,"")</f>
        <v/>
      </c>
      <c r="U75" s="2" t="str">
        <f>IF(testdata[[#This Row],[Signal]]&lt;&gt;"",testdata[[#This Row],[close]],"")</f>
        <v/>
      </c>
      <c r="V75"/>
    </row>
    <row r="76" spans="1:22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testdata[[#This Row],[high]]-testdata[[#This Row],[low]]</f>
        <v>1.9599999999999795</v>
      </c>
      <c r="I76" s="2">
        <f>ABS(testdata[[#This Row],[close]]-testdata[[#This Row],[open]])</f>
        <v>1.1299999999999955</v>
      </c>
      <c r="J76" s="2">
        <f>testdata[[#This Row],[high]]-MAX(testdata[[#This Row],[open]],testdata[[#This Row],[close]])</f>
        <v>0.47999999999998977</v>
      </c>
      <c r="K76" s="2">
        <f>MIN(testdata[[#This Row],[open]],testdata[[#This Row],[close]])-testdata[[#This Row],[low]]</f>
        <v>0.34999999999999432</v>
      </c>
      <c r="L76" s="9">
        <f>testdata[[#This Row],[body]]/testdata[[#This Row],[size]]</f>
        <v>0.57653061224490165</v>
      </c>
      <c r="M76" s="9">
        <f>testdata[[#This Row],[upper]]/testdata[[#This Row],[size]]</f>
        <v>0.2448979591836708</v>
      </c>
      <c r="N76" s="9">
        <f>testdata[[#This Row],[lower]]/testdata[[#This Row],[size]]</f>
        <v>0.17857142857142755</v>
      </c>
      <c r="O76" s="2" t="b">
        <f>IF(testdata[[#This Row],[close]]&gt;testdata[[#This Row],[open]],TRUE,FALSE)</f>
        <v>1</v>
      </c>
      <c r="P76" s="2" t="b">
        <f>IF(testdata[[#This Row],[close]]&lt;testdata[[#This Row],[open]],TRUE,FALSE)</f>
        <v>0</v>
      </c>
      <c r="Q76" s="14">
        <f>ABS((testdata[[#This Row],[close]]-testdata[[#This Row],[open]])/testdata[[#This Row],[open]])</f>
        <v>5.0859663336033636E-3</v>
      </c>
      <c r="R76" s="14">
        <f>ABS((testdata[[#This Row],[close]]/testdata[[#This Row],[open]])-1)</f>
        <v>5.0859663336033645E-3</v>
      </c>
      <c r="S76" s="2" t="b">
        <f>IF(testdata[[#This Row],[change]]&lt;=MaxChangePct,TRUE,FALSE)</f>
        <v>0</v>
      </c>
      <c r="T76" s="12" t="str">
        <f>IF(testdata[[#This Row],[Hit]],1,"")</f>
        <v/>
      </c>
      <c r="U76" s="2" t="str">
        <f>IF(testdata[[#This Row],[Signal]]&lt;&gt;"",testdata[[#This Row],[close]],"")</f>
        <v/>
      </c>
      <c r="V76"/>
    </row>
    <row r="77" spans="1:22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testdata[[#This Row],[high]]-testdata[[#This Row],[low]]</f>
        <v>1.1200000000000045</v>
      </c>
      <c r="I77" s="2">
        <f>ABS(testdata[[#This Row],[close]]-testdata[[#This Row],[open]])</f>
        <v>0.62000000000000455</v>
      </c>
      <c r="J77" s="2">
        <f>testdata[[#This Row],[high]]-MAX(testdata[[#This Row],[open]],testdata[[#This Row],[close]])</f>
        <v>6.0000000000002274E-2</v>
      </c>
      <c r="K77" s="2">
        <f>MIN(testdata[[#This Row],[open]],testdata[[#This Row],[close]])-testdata[[#This Row],[low]]</f>
        <v>0.43999999999999773</v>
      </c>
      <c r="L77" s="9">
        <f>testdata[[#This Row],[body]]/testdata[[#This Row],[size]]</f>
        <v>0.55357142857143038</v>
      </c>
      <c r="M77" s="9">
        <f>testdata[[#This Row],[upper]]/testdata[[#This Row],[size]]</f>
        <v>5.3571428571430386E-2</v>
      </c>
      <c r="N77" s="9">
        <f>testdata[[#This Row],[lower]]/testdata[[#This Row],[size]]</f>
        <v>0.39285714285713924</v>
      </c>
      <c r="O77" s="2" t="b">
        <f>IF(testdata[[#This Row],[close]]&gt;testdata[[#This Row],[open]],TRUE,FALSE)</f>
        <v>0</v>
      </c>
      <c r="P77" s="2" t="b">
        <f>IF(testdata[[#This Row],[close]]&lt;testdata[[#This Row],[open]],TRUE,FALSE)</f>
        <v>1</v>
      </c>
      <c r="Q77" s="14">
        <f>ABS((testdata[[#This Row],[close]]-testdata[[#This Row],[open]])/testdata[[#This Row],[open]])</f>
        <v>2.7775288952603017E-3</v>
      </c>
      <c r="R77" s="14">
        <f>ABS((testdata[[#This Row],[close]]/testdata[[#This Row],[open]])-1)</f>
        <v>2.7775288952602839E-3</v>
      </c>
      <c r="S77" s="2" t="b">
        <f>IF(testdata[[#This Row],[change]]&lt;=MaxChangePct,TRUE,FALSE)</f>
        <v>0</v>
      </c>
      <c r="T77" s="12" t="str">
        <f>IF(testdata[[#This Row],[Hit]],1,"")</f>
        <v/>
      </c>
      <c r="U77" s="2" t="str">
        <f>IF(testdata[[#This Row],[Signal]]&lt;&gt;"",testdata[[#This Row],[close]],"")</f>
        <v/>
      </c>
      <c r="V77"/>
    </row>
    <row r="78" spans="1:22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testdata[[#This Row],[high]]-testdata[[#This Row],[low]]</f>
        <v>2.7000000000000171</v>
      </c>
      <c r="I78" s="2">
        <f>ABS(testdata[[#This Row],[close]]-testdata[[#This Row],[open]])</f>
        <v>1.0000000000019327E-2</v>
      </c>
      <c r="J78" s="2">
        <f>testdata[[#This Row],[high]]-MAX(testdata[[#This Row],[open]],testdata[[#This Row],[close]])</f>
        <v>0.21999999999999886</v>
      </c>
      <c r="K78" s="2">
        <f>MIN(testdata[[#This Row],[open]],testdata[[#This Row],[close]])-testdata[[#This Row],[low]]</f>
        <v>2.4699999999999989</v>
      </c>
      <c r="L78" s="9">
        <f>testdata[[#This Row],[body]]/testdata[[#This Row],[size]]</f>
        <v>3.7037037037108383E-3</v>
      </c>
      <c r="M78" s="9">
        <f>testdata[[#This Row],[upper]]/testdata[[#This Row],[size]]</f>
        <v>8.1481481481480544E-2</v>
      </c>
      <c r="N78" s="9">
        <f>testdata[[#This Row],[lower]]/testdata[[#This Row],[size]]</f>
        <v>0.91481481481480864</v>
      </c>
      <c r="O78" s="2" t="b">
        <f>IF(testdata[[#This Row],[close]]&gt;testdata[[#This Row],[open]],TRUE,FALSE)</f>
        <v>0</v>
      </c>
      <c r="P78" s="2" t="b">
        <f>IF(testdata[[#This Row],[close]]&lt;testdata[[#This Row],[open]],TRUE,FALSE)</f>
        <v>1</v>
      </c>
      <c r="Q78" s="14">
        <f>ABS((testdata[[#This Row],[close]]-testdata[[#This Row],[open]])/testdata[[#This Row],[open]])</f>
        <v>4.4434570095620202E-5</v>
      </c>
      <c r="R78" s="14">
        <f>ABS((testdata[[#This Row],[close]]/testdata[[#This Row],[open]])-1)</f>
        <v>4.4434570095619463E-5</v>
      </c>
      <c r="S78" s="2" t="b">
        <f>IF(testdata[[#This Row],[change]]&lt;=MaxChangePct,TRUE,FALSE)</f>
        <v>1</v>
      </c>
      <c r="T78" s="12">
        <f>IF(testdata[[#This Row],[Hit]],1,"")</f>
        <v>1</v>
      </c>
      <c r="U78" s="2">
        <f>IF(testdata[[#This Row],[Signal]]&lt;&gt;"",testdata[[#This Row],[close]],"")</f>
        <v>225.04</v>
      </c>
      <c r="V78"/>
    </row>
    <row r="79" spans="1:22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testdata[[#This Row],[high]]-testdata[[#This Row],[low]]</f>
        <v>1.0799999999999841</v>
      </c>
      <c r="I79" s="2">
        <f>ABS(testdata[[#This Row],[close]]-testdata[[#This Row],[open]])</f>
        <v>0.59999999999999432</v>
      </c>
      <c r="J79" s="2">
        <f>testdata[[#This Row],[high]]-MAX(testdata[[#This Row],[open]],testdata[[#This Row],[close]])</f>
        <v>0.37999999999999545</v>
      </c>
      <c r="K79" s="2">
        <f>MIN(testdata[[#This Row],[open]],testdata[[#This Row],[close]])-testdata[[#This Row],[low]]</f>
        <v>9.9999999999994316E-2</v>
      </c>
      <c r="L79" s="9">
        <f>testdata[[#This Row],[body]]/testdata[[#This Row],[size]]</f>
        <v>0.55555555555555847</v>
      </c>
      <c r="M79" s="9">
        <f>testdata[[#This Row],[upper]]/testdata[[#This Row],[size]]</f>
        <v>0.3518518518518528</v>
      </c>
      <c r="N79" s="9">
        <f>testdata[[#This Row],[lower]]/testdata[[#This Row],[size]]</f>
        <v>9.2592592592588688E-2</v>
      </c>
      <c r="O79" s="2" t="b">
        <f>IF(testdata[[#This Row],[close]]&gt;testdata[[#This Row],[open]],TRUE,FALSE)</f>
        <v>1</v>
      </c>
      <c r="P79" s="2" t="b">
        <f>IF(testdata[[#This Row],[close]]&lt;testdata[[#This Row],[open]],TRUE,FALSE)</f>
        <v>0</v>
      </c>
      <c r="Q79" s="14">
        <f>ABS((testdata[[#This Row],[close]]-testdata[[#This Row],[open]])/testdata[[#This Row],[open]])</f>
        <v>2.6578073089700747E-3</v>
      </c>
      <c r="R79" s="14">
        <f>ABS((testdata[[#This Row],[close]]/testdata[[#This Row],[open]])-1)</f>
        <v>2.6578073089700283E-3</v>
      </c>
      <c r="S79" s="2" t="b">
        <f>IF(testdata[[#This Row],[change]]&lt;=MaxChangePct,TRUE,FALSE)</f>
        <v>0</v>
      </c>
      <c r="T79" s="12" t="str">
        <f>IF(testdata[[#This Row],[Hit]],1,"")</f>
        <v/>
      </c>
      <c r="U79" s="2" t="str">
        <f>IF(testdata[[#This Row],[Signal]]&lt;&gt;"",testdata[[#This Row],[close]],"")</f>
        <v/>
      </c>
      <c r="V79"/>
    </row>
    <row r="80" spans="1:22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testdata[[#This Row],[high]]-testdata[[#This Row],[low]]</f>
        <v>1.1200000000000045</v>
      </c>
      <c r="I80" s="2">
        <f>ABS(testdata[[#This Row],[close]]-testdata[[#This Row],[open]])</f>
        <v>9.9999999999994316E-2</v>
      </c>
      <c r="J80" s="2">
        <f>testdata[[#This Row],[high]]-MAX(testdata[[#This Row],[open]],testdata[[#This Row],[close]])</f>
        <v>0.96999999999999886</v>
      </c>
      <c r="K80" s="2">
        <f>MIN(testdata[[#This Row],[open]],testdata[[#This Row],[close]])-testdata[[#This Row],[low]]</f>
        <v>5.0000000000011369E-2</v>
      </c>
      <c r="L80" s="9">
        <f>testdata[[#This Row],[body]]/testdata[[#This Row],[size]]</f>
        <v>8.9285714285708848E-2</v>
      </c>
      <c r="M80" s="9">
        <f>testdata[[#This Row],[upper]]/testdata[[#This Row],[size]]</f>
        <v>0.86607142857142405</v>
      </c>
      <c r="N80" s="9">
        <f>testdata[[#This Row],[lower]]/testdata[[#This Row],[size]]</f>
        <v>4.4642857142867115E-2</v>
      </c>
      <c r="O80" s="2" t="b">
        <f>IF(testdata[[#This Row],[close]]&gt;testdata[[#This Row],[open]],TRUE,FALSE)</f>
        <v>0</v>
      </c>
      <c r="P80" s="2" t="b">
        <f>IF(testdata[[#This Row],[close]]&lt;testdata[[#This Row],[open]],TRUE,FALSE)</f>
        <v>1</v>
      </c>
      <c r="Q80" s="14">
        <f>ABS((testdata[[#This Row],[close]]-testdata[[#This Row],[open]])/testdata[[#This Row],[open]])</f>
        <v>4.4187176881266542E-4</v>
      </c>
      <c r="R80" s="14">
        <f>ABS((testdata[[#This Row],[close]]/testdata[[#This Row],[open]])-1)</f>
        <v>4.4187176881271828E-4</v>
      </c>
      <c r="S80" s="2" t="b">
        <f>IF(testdata[[#This Row],[change]]&lt;=MaxChangePct,TRUE,FALSE)</f>
        <v>1</v>
      </c>
      <c r="T80" s="12">
        <f>IF(testdata[[#This Row],[Hit]],1,"")</f>
        <v>1</v>
      </c>
      <c r="U80" s="2">
        <f>IF(testdata[[#This Row],[Signal]]&lt;&gt;"",testdata[[#This Row],[close]],"")</f>
        <v>226.21</v>
      </c>
      <c r="V80"/>
    </row>
    <row r="81" spans="1:22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testdata[[#This Row],[high]]-testdata[[#This Row],[low]]</f>
        <v>0.91999999999998749</v>
      </c>
      <c r="I81" s="2">
        <f>ABS(testdata[[#This Row],[close]]-testdata[[#This Row],[open]])</f>
        <v>0.15999999999999659</v>
      </c>
      <c r="J81" s="2">
        <f>testdata[[#This Row],[high]]-MAX(testdata[[#This Row],[open]],testdata[[#This Row],[close]])</f>
        <v>0.16999999999998749</v>
      </c>
      <c r="K81" s="2">
        <f>MIN(testdata[[#This Row],[open]],testdata[[#This Row],[close]])-testdata[[#This Row],[low]]</f>
        <v>0.59000000000000341</v>
      </c>
      <c r="L81" s="9">
        <f>testdata[[#This Row],[body]]/testdata[[#This Row],[size]]</f>
        <v>0.17391304347825953</v>
      </c>
      <c r="M81" s="9">
        <f>testdata[[#This Row],[upper]]/testdata[[#This Row],[size]]</f>
        <v>0.18478260869564109</v>
      </c>
      <c r="N81" s="9">
        <f>testdata[[#This Row],[lower]]/testdata[[#This Row],[size]]</f>
        <v>0.64130434782609935</v>
      </c>
      <c r="O81" s="2" t="b">
        <f>IF(testdata[[#This Row],[close]]&gt;testdata[[#This Row],[open]],TRUE,FALSE)</f>
        <v>0</v>
      </c>
      <c r="P81" s="2" t="b">
        <f>IF(testdata[[#This Row],[close]]&lt;testdata[[#This Row],[open]],TRUE,FALSE)</f>
        <v>1</v>
      </c>
      <c r="Q81" s="14">
        <f>ABS((testdata[[#This Row],[close]]-testdata[[#This Row],[open]])/testdata[[#This Row],[open]])</f>
        <v>7.0621468926552165E-4</v>
      </c>
      <c r="R81" s="14">
        <f>ABS((testdata[[#This Row],[close]]/testdata[[#This Row],[open]])-1)</f>
        <v>7.0621468926557185E-4</v>
      </c>
      <c r="S81" s="2" t="b">
        <f>IF(testdata[[#This Row],[change]]&lt;=MaxChangePct,TRUE,FALSE)</f>
        <v>1</v>
      </c>
      <c r="T81" s="12">
        <f>IF(testdata[[#This Row],[Hit]],1,"")</f>
        <v>1</v>
      </c>
      <c r="U81" s="2">
        <f>IF(testdata[[#This Row],[Signal]]&lt;&gt;"",testdata[[#This Row],[close]],"")</f>
        <v>226.4</v>
      </c>
      <c r="V81"/>
    </row>
    <row r="82" spans="1:22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testdata[[#This Row],[high]]-testdata[[#This Row],[low]]</f>
        <v>0.95000000000001705</v>
      </c>
      <c r="I82" s="2">
        <f>ABS(testdata[[#This Row],[close]]-testdata[[#This Row],[open]])</f>
        <v>0.77000000000001023</v>
      </c>
      <c r="J82" s="2">
        <f>testdata[[#This Row],[high]]-MAX(testdata[[#This Row],[open]],testdata[[#This Row],[close]])</f>
        <v>3.0000000000001137E-2</v>
      </c>
      <c r="K82" s="2">
        <f>MIN(testdata[[#This Row],[open]],testdata[[#This Row],[close]])-testdata[[#This Row],[low]]</f>
        <v>0.15000000000000568</v>
      </c>
      <c r="L82" s="9">
        <f>testdata[[#This Row],[body]]/testdata[[#This Row],[size]]</f>
        <v>0.81052631578946988</v>
      </c>
      <c r="M82" s="9">
        <f>testdata[[#This Row],[upper]]/testdata[[#This Row],[size]]</f>
        <v>3.1578947368421685E-2</v>
      </c>
      <c r="N82" s="9">
        <f>testdata[[#This Row],[lower]]/testdata[[#This Row],[size]]</f>
        <v>0.15789473684210842</v>
      </c>
      <c r="O82" s="2" t="b">
        <f>IF(testdata[[#This Row],[close]]&gt;testdata[[#This Row],[open]],TRUE,FALSE)</f>
        <v>0</v>
      </c>
      <c r="P82" s="2" t="b">
        <f>IF(testdata[[#This Row],[close]]&lt;testdata[[#This Row],[open]],TRUE,FALSE)</f>
        <v>1</v>
      </c>
      <c r="Q82" s="14">
        <f>ABS((testdata[[#This Row],[close]]-testdata[[#This Row],[open]])/testdata[[#This Row],[open]])</f>
        <v>3.3968590082936747E-3</v>
      </c>
      <c r="R82" s="14">
        <f>ABS((testdata[[#This Row],[close]]/testdata[[#This Row],[open]])-1)</f>
        <v>3.3968590082936734E-3</v>
      </c>
      <c r="S82" s="2" t="b">
        <f>IF(testdata[[#This Row],[change]]&lt;=MaxChangePct,TRUE,FALSE)</f>
        <v>0</v>
      </c>
      <c r="T82" s="12" t="str">
        <f>IF(testdata[[#This Row],[Hit]],1,"")</f>
        <v/>
      </c>
      <c r="U82" s="2" t="str">
        <f>IF(testdata[[#This Row],[Signal]]&lt;&gt;"",testdata[[#This Row],[close]],"")</f>
        <v/>
      </c>
      <c r="V82"/>
    </row>
    <row r="83" spans="1:22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testdata[[#This Row],[high]]-testdata[[#This Row],[low]]</f>
        <v>0.91999999999998749</v>
      </c>
      <c r="I83" s="2">
        <f>ABS(testdata[[#This Row],[close]]-testdata[[#This Row],[open]])</f>
        <v>0</v>
      </c>
      <c r="J83" s="2">
        <f>testdata[[#This Row],[high]]-MAX(testdata[[#This Row],[open]],testdata[[#This Row],[close]])</f>
        <v>0.46000000000000796</v>
      </c>
      <c r="K83" s="2">
        <f>MIN(testdata[[#This Row],[open]],testdata[[#This Row],[close]])-testdata[[#This Row],[low]]</f>
        <v>0.45999999999997954</v>
      </c>
      <c r="L83" s="9">
        <f>testdata[[#This Row],[body]]/testdata[[#This Row],[size]]</f>
        <v>0</v>
      </c>
      <c r="M83" s="9">
        <f>testdata[[#This Row],[upper]]/testdata[[#This Row],[size]]</f>
        <v>0.50000000000001543</v>
      </c>
      <c r="N83" s="9">
        <f>testdata[[#This Row],[lower]]/testdata[[#This Row],[size]]</f>
        <v>0.49999999999998457</v>
      </c>
      <c r="O83" s="2" t="b">
        <f>IF(testdata[[#This Row],[close]]&gt;testdata[[#This Row],[open]],TRUE,FALSE)</f>
        <v>0</v>
      </c>
      <c r="P83" s="2" t="b">
        <f>IF(testdata[[#This Row],[close]]&lt;testdata[[#This Row],[open]],TRUE,FALSE)</f>
        <v>0</v>
      </c>
      <c r="Q83" s="14">
        <f>ABS((testdata[[#This Row],[close]]-testdata[[#This Row],[open]])/testdata[[#This Row],[open]])</f>
        <v>0</v>
      </c>
      <c r="R83" s="14">
        <f>ABS((testdata[[#This Row],[close]]/testdata[[#This Row],[open]])-1)</f>
        <v>0</v>
      </c>
      <c r="S83" s="2" t="b">
        <f>IF(testdata[[#This Row],[change]]&lt;=MaxChangePct,TRUE,FALSE)</f>
        <v>1</v>
      </c>
      <c r="T83" s="12">
        <f>IF(testdata[[#This Row],[Hit]],1,"")</f>
        <v>1</v>
      </c>
      <c r="U83" s="2">
        <f>IF(testdata[[#This Row],[Signal]]&lt;&gt;"",testdata[[#This Row],[close]],"")</f>
        <v>226.48</v>
      </c>
      <c r="V83"/>
    </row>
    <row r="84" spans="1:22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testdata[[#This Row],[high]]-testdata[[#This Row],[low]]</f>
        <v>0.63999999999998636</v>
      </c>
      <c r="I84" s="2">
        <f>ABS(testdata[[#This Row],[close]]-testdata[[#This Row],[open]])</f>
        <v>6.9999999999993179E-2</v>
      </c>
      <c r="J84" s="2">
        <f>testdata[[#This Row],[high]]-MAX(testdata[[#This Row],[open]],testdata[[#This Row],[close]])</f>
        <v>0.12999999999999545</v>
      </c>
      <c r="K84" s="2">
        <f>MIN(testdata[[#This Row],[open]],testdata[[#This Row],[close]])-testdata[[#This Row],[low]]</f>
        <v>0.43999999999999773</v>
      </c>
      <c r="L84" s="9">
        <f>testdata[[#This Row],[body]]/testdata[[#This Row],[size]]</f>
        <v>0.10937499999999167</v>
      </c>
      <c r="M84" s="9">
        <f>testdata[[#This Row],[upper]]/testdata[[#This Row],[size]]</f>
        <v>0.20312499999999722</v>
      </c>
      <c r="N84" s="9">
        <f>testdata[[#This Row],[lower]]/testdata[[#This Row],[size]]</f>
        <v>0.6875000000000111</v>
      </c>
      <c r="O84" s="2" t="b">
        <f>IF(testdata[[#This Row],[close]]&gt;testdata[[#This Row],[open]],TRUE,FALSE)</f>
        <v>0</v>
      </c>
      <c r="P84" s="2" t="b">
        <f>IF(testdata[[#This Row],[close]]&lt;testdata[[#This Row],[open]],TRUE,FALSE)</f>
        <v>1</v>
      </c>
      <c r="Q84" s="14">
        <f>ABS((testdata[[#This Row],[close]]-testdata[[#This Row],[open]])/testdata[[#This Row],[open]])</f>
        <v>3.0887349424168548E-4</v>
      </c>
      <c r="R84" s="14">
        <f>ABS((testdata[[#This Row],[close]]/testdata[[#This Row],[open]])-1)</f>
        <v>3.0887349424169042E-4</v>
      </c>
      <c r="S84" s="2" t="b">
        <f>IF(testdata[[#This Row],[change]]&lt;=MaxChangePct,TRUE,FALSE)</f>
        <v>1</v>
      </c>
      <c r="T84" s="12">
        <f>IF(testdata[[#This Row],[Hit]],1,"")</f>
        <v>1</v>
      </c>
      <c r="U84" s="2">
        <f>IF(testdata[[#This Row],[Signal]]&lt;&gt;"",testdata[[#This Row],[close]],"")</f>
        <v>226.56</v>
      </c>
      <c r="V84"/>
    </row>
    <row r="85" spans="1:22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testdata[[#This Row],[high]]-testdata[[#This Row],[low]]</f>
        <v>1.1099999999999852</v>
      </c>
      <c r="I85" s="2">
        <f>ABS(testdata[[#This Row],[close]]-testdata[[#This Row],[open]])</f>
        <v>0.1799999999999784</v>
      </c>
      <c r="J85" s="2">
        <f>testdata[[#This Row],[high]]-MAX(testdata[[#This Row],[open]],testdata[[#This Row],[close]])</f>
        <v>0.37000000000000455</v>
      </c>
      <c r="K85" s="2">
        <f>MIN(testdata[[#This Row],[open]],testdata[[#This Row],[close]])-testdata[[#This Row],[low]]</f>
        <v>0.56000000000000227</v>
      </c>
      <c r="L85" s="9">
        <f>testdata[[#This Row],[body]]/testdata[[#This Row],[size]]</f>
        <v>0.16216216216214485</v>
      </c>
      <c r="M85" s="9">
        <f>testdata[[#This Row],[upper]]/testdata[[#This Row],[size]]</f>
        <v>0.33333333333334186</v>
      </c>
      <c r="N85" s="9">
        <f>testdata[[#This Row],[lower]]/testdata[[#This Row],[size]]</f>
        <v>0.50450450450451323</v>
      </c>
      <c r="O85" s="2" t="b">
        <f>IF(testdata[[#This Row],[close]]&gt;testdata[[#This Row],[open]],TRUE,FALSE)</f>
        <v>1</v>
      </c>
      <c r="P85" s="2" t="b">
        <f>IF(testdata[[#This Row],[close]]&lt;testdata[[#This Row],[open]],TRUE,FALSE)</f>
        <v>0</v>
      </c>
      <c r="Q85" s="14">
        <f>ABS((testdata[[#This Row],[close]]-testdata[[#This Row],[open]])/testdata[[#This Row],[open]])</f>
        <v>7.9607270797389933E-4</v>
      </c>
      <c r="R85" s="14">
        <f>ABS((testdata[[#This Row],[close]]/testdata[[#This Row],[open]])-1)</f>
        <v>7.9607270797388274E-4</v>
      </c>
      <c r="S85" s="2" t="b">
        <f>IF(testdata[[#This Row],[change]]&lt;=MaxChangePct,TRUE,FALSE)</f>
        <v>1</v>
      </c>
      <c r="T85" s="12">
        <f>IF(testdata[[#This Row],[Hit]],1,"")</f>
        <v>1</v>
      </c>
      <c r="U85" s="2">
        <f>IF(testdata[[#This Row],[Signal]]&lt;&gt;"",testdata[[#This Row],[close]],"")</f>
        <v>226.29</v>
      </c>
      <c r="V85"/>
    </row>
    <row r="86" spans="1:22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testdata[[#This Row],[high]]-testdata[[#This Row],[low]]</f>
        <v>1.0900000000000034</v>
      </c>
      <c r="I86" s="2">
        <f>ABS(testdata[[#This Row],[close]]-testdata[[#This Row],[open]])</f>
        <v>6.9999999999993179E-2</v>
      </c>
      <c r="J86" s="2">
        <f>testdata[[#This Row],[high]]-MAX(testdata[[#This Row],[open]],testdata[[#This Row],[close]])</f>
        <v>9.0000000000003411E-2</v>
      </c>
      <c r="K86" s="2">
        <f>MIN(testdata[[#This Row],[open]],testdata[[#This Row],[close]])-testdata[[#This Row],[low]]</f>
        <v>0.93000000000000682</v>
      </c>
      <c r="L86" s="9">
        <f>testdata[[#This Row],[body]]/testdata[[#This Row],[size]]</f>
        <v>6.4220183486232069E-2</v>
      </c>
      <c r="M86" s="9">
        <f>testdata[[#This Row],[upper]]/testdata[[#This Row],[size]]</f>
        <v>8.2568807339452419E-2</v>
      </c>
      <c r="N86" s="9">
        <f>testdata[[#This Row],[lower]]/testdata[[#This Row],[size]]</f>
        <v>0.85321100917431547</v>
      </c>
      <c r="O86" s="2" t="b">
        <f>IF(testdata[[#This Row],[close]]&gt;testdata[[#This Row],[open]],TRUE,FALSE)</f>
        <v>0</v>
      </c>
      <c r="P86" s="2" t="b">
        <f>IF(testdata[[#This Row],[close]]&lt;testdata[[#This Row],[open]],TRUE,FALSE)</f>
        <v>1</v>
      </c>
      <c r="Q86" s="14">
        <f>ABS((testdata[[#This Row],[close]]-testdata[[#This Row],[open]])/testdata[[#This Row],[open]])</f>
        <v>3.0888712381957979E-4</v>
      </c>
      <c r="R86" s="14">
        <f>ABS((testdata[[#This Row],[close]]/testdata[[#This Row],[open]])-1)</f>
        <v>3.0888712381960115E-4</v>
      </c>
      <c r="S86" s="2" t="b">
        <f>IF(testdata[[#This Row],[change]]&lt;=MaxChangePct,TRUE,FALSE)</f>
        <v>1</v>
      </c>
      <c r="T86" s="12">
        <f>IF(testdata[[#This Row],[Hit]],1,"")</f>
        <v>1</v>
      </c>
      <c r="U86" s="2">
        <f>IF(testdata[[#This Row],[Signal]]&lt;&gt;"",testdata[[#This Row],[close]],"")</f>
        <v>226.55</v>
      </c>
      <c r="V86"/>
    </row>
    <row r="87" spans="1:22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testdata[[#This Row],[high]]-testdata[[#This Row],[low]]</f>
        <v>0.98000000000001819</v>
      </c>
      <c r="I87" s="2">
        <f>ABS(testdata[[#This Row],[close]]-testdata[[#This Row],[open]])</f>
        <v>0.47999999999998977</v>
      </c>
      <c r="J87" s="2">
        <f>testdata[[#This Row],[high]]-MAX(testdata[[#This Row],[open]],testdata[[#This Row],[close]])</f>
        <v>2.0000000000010232E-2</v>
      </c>
      <c r="K87" s="2">
        <f>MIN(testdata[[#This Row],[open]],testdata[[#This Row],[close]])-testdata[[#This Row],[low]]</f>
        <v>0.48000000000001819</v>
      </c>
      <c r="L87" s="9">
        <f>testdata[[#This Row],[body]]/testdata[[#This Row],[size]]</f>
        <v>0.48979591836732739</v>
      </c>
      <c r="M87" s="9">
        <f>testdata[[#This Row],[upper]]/testdata[[#This Row],[size]]</f>
        <v>2.0408163265316186E-2</v>
      </c>
      <c r="N87" s="9">
        <f>testdata[[#This Row],[lower]]/testdata[[#This Row],[size]]</f>
        <v>0.48979591836735642</v>
      </c>
      <c r="O87" s="2" t="b">
        <f>IF(testdata[[#This Row],[close]]&gt;testdata[[#This Row],[open]],TRUE,FALSE)</f>
        <v>1</v>
      </c>
      <c r="P87" s="2" t="b">
        <f>IF(testdata[[#This Row],[close]]&lt;testdata[[#This Row],[open]],TRUE,FALSE)</f>
        <v>0</v>
      </c>
      <c r="Q87" s="14">
        <f>ABS((testdata[[#This Row],[close]]-testdata[[#This Row],[open]])/testdata[[#This Row],[open]])</f>
        <v>2.1149101163200111E-3</v>
      </c>
      <c r="R87" s="14">
        <f>ABS((testdata[[#This Row],[close]]/testdata[[#This Row],[open]])-1)</f>
        <v>2.1149101163200346E-3</v>
      </c>
      <c r="S87" s="2" t="b">
        <f>IF(testdata[[#This Row],[change]]&lt;=MaxChangePct,TRUE,FALSE)</f>
        <v>0</v>
      </c>
      <c r="T87" s="12" t="str">
        <f>IF(testdata[[#This Row],[Hit]],1,"")</f>
        <v/>
      </c>
      <c r="U87" s="2" t="str">
        <f>IF(testdata[[#This Row],[Signal]]&lt;&gt;"",testdata[[#This Row],[close]],"")</f>
        <v/>
      </c>
      <c r="V87"/>
    </row>
    <row r="88" spans="1:22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testdata[[#This Row],[high]]-testdata[[#This Row],[low]]</f>
        <v>0.71000000000000796</v>
      </c>
      <c r="I88" s="2">
        <f>ABS(testdata[[#This Row],[close]]-testdata[[#This Row],[open]])</f>
        <v>8.0000000000012506E-2</v>
      </c>
      <c r="J88" s="2">
        <f>testdata[[#This Row],[high]]-MAX(testdata[[#This Row],[open]],testdata[[#This Row],[close]])</f>
        <v>0.15999999999999659</v>
      </c>
      <c r="K88" s="2">
        <f>MIN(testdata[[#This Row],[open]],testdata[[#This Row],[close]])-testdata[[#This Row],[low]]</f>
        <v>0.46999999999999886</v>
      </c>
      <c r="L88" s="9">
        <f>testdata[[#This Row],[body]]/testdata[[#This Row],[size]]</f>
        <v>0.11267605633804452</v>
      </c>
      <c r="M88" s="9">
        <f>testdata[[#This Row],[upper]]/testdata[[#This Row],[size]]</f>
        <v>0.22535211267604902</v>
      </c>
      <c r="N88" s="9">
        <f>testdata[[#This Row],[lower]]/testdata[[#This Row],[size]]</f>
        <v>0.66197183098590651</v>
      </c>
      <c r="O88" s="2" t="b">
        <f>IF(testdata[[#This Row],[close]]&gt;testdata[[#This Row],[open]],TRUE,FALSE)</f>
        <v>0</v>
      </c>
      <c r="P88" s="2" t="b">
        <f>IF(testdata[[#This Row],[close]]&lt;testdata[[#This Row],[open]],TRUE,FALSE)</f>
        <v>1</v>
      </c>
      <c r="Q88" s="14">
        <f>ABS((testdata[[#This Row],[close]]-testdata[[#This Row],[open]])/testdata[[#This Row],[open]])</f>
        <v>3.5166380939827025E-4</v>
      </c>
      <c r="R88" s="14">
        <f>ABS((testdata[[#This Row],[close]]/testdata[[#This Row],[open]])-1)</f>
        <v>3.5166380939821718E-4</v>
      </c>
      <c r="S88" s="2" t="b">
        <f>IF(testdata[[#This Row],[change]]&lt;=MaxChangePct,TRUE,FALSE)</f>
        <v>1</v>
      </c>
      <c r="T88" s="12">
        <f>IF(testdata[[#This Row],[Hit]],1,"")</f>
        <v>1</v>
      </c>
      <c r="U88" s="2">
        <f>IF(testdata[[#This Row],[Signal]]&lt;&gt;"",testdata[[#This Row],[close]],"")</f>
        <v>227.41</v>
      </c>
      <c r="V88"/>
    </row>
    <row r="89" spans="1:22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testdata[[#This Row],[high]]-testdata[[#This Row],[low]]</f>
        <v>1.0900000000000034</v>
      </c>
      <c r="I89" s="2">
        <f>ABS(testdata[[#This Row],[close]]-testdata[[#This Row],[open]])</f>
        <v>0.49000000000000909</v>
      </c>
      <c r="J89" s="2">
        <f>testdata[[#This Row],[high]]-MAX(testdata[[#This Row],[open]],testdata[[#This Row],[close]])</f>
        <v>0.21999999999999886</v>
      </c>
      <c r="K89" s="2">
        <f>MIN(testdata[[#This Row],[open]],testdata[[#This Row],[close]])-testdata[[#This Row],[low]]</f>
        <v>0.37999999999999545</v>
      </c>
      <c r="L89" s="9">
        <f>testdata[[#This Row],[body]]/testdata[[#This Row],[size]]</f>
        <v>0.44954128440367669</v>
      </c>
      <c r="M89" s="9">
        <f>testdata[[#This Row],[upper]]/testdata[[#This Row],[size]]</f>
        <v>0.20183486238531942</v>
      </c>
      <c r="N89" s="9">
        <f>testdata[[#This Row],[lower]]/testdata[[#This Row],[size]]</f>
        <v>0.34862385321100392</v>
      </c>
      <c r="O89" s="2" t="b">
        <f>IF(testdata[[#This Row],[close]]&gt;testdata[[#This Row],[open]],TRUE,FALSE)</f>
        <v>0</v>
      </c>
      <c r="P89" s="2" t="b">
        <f>IF(testdata[[#This Row],[close]]&lt;testdata[[#This Row],[open]],TRUE,FALSE)</f>
        <v>1</v>
      </c>
      <c r="Q89" s="14">
        <f>ABS((testdata[[#This Row],[close]]-testdata[[#This Row],[open]])/testdata[[#This Row],[open]])</f>
        <v>2.1520488383328608E-3</v>
      </c>
      <c r="R89" s="14">
        <f>ABS((testdata[[#This Row],[close]]/testdata[[#This Row],[open]])-1)</f>
        <v>2.1520488383328651E-3</v>
      </c>
      <c r="S89" s="2" t="b">
        <f>IF(testdata[[#This Row],[change]]&lt;=MaxChangePct,TRUE,FALSE)</f>
        <v>0</v>
      </c>
      <c r="T89" s="12" t="str">
        <f>IF(testdata[[#This Row],[Hit]],1,"")</f>
        <v/>
      </c>
      <c r="U89" s="2" t="str">
        <f>IF(testdata[[#This Row],[Signal]]&lt;&gt;"",testdata[[#This Row],[close]],"")</f>
        <v/>
      </c>
      <c r="V89"/>
    </row>
    <row r="90" spans="1:22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testdata[[#This Row],[high]]-testdata[[#This Row],[low]]</f>
        <v>0.69000000000002615</v>
      </c>
      <c r="I90" s="2">
        <f>ABS(testdata[[#This Row],[close]]-testdata[[#This Row],[open]])</f>
        <v>0.46000000000000796</v>
      </c>
      <c r="J90" s="2">
        <f>testdata[[#This Row],[high]]-MAX(testdata[[#This Row],[open]],testdata[[#This Row],[close]])</f>
        <v>0</v>
      </c>
      <c r="K90" s="2">
        <f>MIN(testdata[[#This Row],[open]],testdata[[#This Row],[close]])-testdata[[#This Row],[low]]</f>
        <v>0.23000000000001819</v>
      </c>
      <c r="L90" s="9">
        <f>testdata[[#This Row],[body]]/testdata[[#This Row],[size]]</f>
        <v>0.66666666666665297</v>
      </c>
      <c r="M90" s="9">
        <f>testdata[[#This Row],[upper]]/testdata[[#This Row],[size]]</f>
        <v>0</v>
      </c>
      <c r="N90" s="9">
        <f>testdata[[#This Row],[lower]]/testdata[[#This Row],[size]]</f>
        <v>0.33333333333334708</v>
      </c>
      <c r="O90" s="2" t="b">
        <f>IF(testdata[[#This Row],[close]]&gt;testdata[[#This Row],[open]],TRUE,FALSE)</f>
        <v>1</v>
      </c>
      <c r="P90" s="2" t="b">
        <f>IF(testdata[[#This Row],[close]]&lt;testdata[[#This Row],[open]],TRUE,FALSE)</f>
        <v>0</v>
      </c>
      <c r="Q90" s="14">
        <f>ABS((testdata[[#This Row],[close]]-testdata[[#This Row],[open]])/testdata[[#This Row],[open]])</f>
        <v>2.0250935505173144E-3</v>
      </c>
      <c r="R90" s="14">
        <f>ABS((testdata[[#This Row],[close]]/testdata[[#This Row],[open]])-1)</f>
        <v>2.0250935505172762E-3</v>
      </c>
      <c r="S90" s="2" t="b">
        <f>IF(testdata[[#This Row],[change]]&lt;=MaxChangePct,TRUE,FALSE)</f>
        <v>0</v>
      </c>
      <c r="T90" s="12" t="str">
        <f>IF(testdata[[#This Row],[Hit]],1,"")</f>
        <v/>
      </c>
      <c r="U90" s="2" t="str">
        <f>IF(testdata[[#This Row],[Signal]]&lt;&gt;"",testdata[[#This Row],[close]],"")</f>
        <v/>
      </c>
      <c r="V90"/>
    </row>
    <row r="91" spans="1:22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testdata[[#This Row],[high]]-testdata[[#This Row],[low]]</f>
        <v>1.3700000000000045</v>
      </c>
      <c r="I91" s="2">
        <f>ABS(testdata[[#This Row],[close]]-testdata[[#This Row],[open]])</f>
        <v>2.9999999999972715E-2</v>
      </c>
      <c r="J91" s="2">
        <f>testdata[[#This Row],[high]]-MAX(testdata[[#This Row],[open]],testdata[[#This Row],[close]])</f>
        <v>0.18000000000000682</v>
      </c>
      <c r="K91" s="2">
        <f>MIN(testdata[[#This Row],[open]],testdata[[#This Row],[close]])-testdata[[#This Row],[low]]</f>
        <v>1.160000000000025</v>
      </c>
      <c r="L91" s="9">
        <f>testdata[[#This Row],[body]]/testdata[[#This Row],[size]]</f>
        <v>2.1897810218958112E-2</v>
      </c>
      <c r="M91" s="9">
        <f>testdata[[#This Row],[upper]]/testdata[[#This Row],[size]]</f>
        <v>0.13138686131387314</v>
      </c>
      <c r="N91" s="9">
        <f>testdata[[#This Row],[lower]]/testdata[[#This Row],[size]]</f>
        <v>0.84671532846716868</v>
      </c>
      <c r="O91" s="2" t="b">
        <f>IF(testdata[[#This Row],[close]]&gt;testdata[[#This Row],[open]],TRUE,FALSE)</f>
        <v>1</v>
      </c>
      <c r="P91" s="2" t="b">
        <f>IF(testdata[[#This Row],[close]]&lt;testdata[[#This Row],[open]],TRUE,FALSE)</f>
        <v>0</v>
      </c>
      <c r="Q91" s="14">
        <f>ABS((testdata[[#This Row],[close]]-testdata[[#This Row],[open]])/testdata[[#This Row],[open]])</f>
        <v>1.3209457971895871E-4</v>
      </c>
      <c r="R91" s="14">
        <f>ABS((testdata[[#This Row],[close]]/testdata[[#This Row],[open]])-1)</f>
        <v>1.3209457971896654E-4</v>
      </c>
      <c r="S91" s="2" t="b">
        <f>IF(testdata[[#This Row],[change]]&lt;=MaxChangePct,TRUE,FALSE)</f>
        <v>1</v>
      </c>
      <c r="T91" s="12">
        <f>IF(testdata[[#This Row],[Hit]],1,"")</f>
        <v>1</v>
      </c>
      <c r="U91" s="2">
        <f>IF(testdata[[#This Row],[Signal]]&lt;&gt;"",testdata[[#This Row],[close]],"")</f>
        <v>227.14</v>
      </c>
      <c r="V91"/>
    </row>
    <row r="92" spans="1:22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testdata[[#This Row],[high]]-testdata[[#This Row],[low]]</f>
        <v>0.71999999999999886</v>
      </c>
      <c r="I92" s="2">
        <f>ABS(testdata[[#This Row],[close]]-testdata[[#This Row],[open]])</f>
        <v>0.11000000000001364</v>
      </c>
      <c r="J92" s="2">
        <f>testdata[[#This Row],[high]]-MAX(testdata[[#This Row],[open]],testdata[[#This Row],[close]])</f>
        <v>0.31999999999999318</v>
      </c>
      <c r="K92" s="2">
        <f>MIN(testdata[[#This Row],[open]],testdata[[#This Row],[close]])-testdata[[#This Row],[low]]</f>
        <v>0.28999999999999204</v>
      </c>
      <c r="L92" s="9">
        <f>testdata[[#This Row],[body]]/testdata[[#This Row],[size]]</f>
        <v>0.15277777777779697</v>
      </c>
      <c r="M92" s="9">
        <f>testdata[[#This Row],[upper]]/testdata[[#This Row],[size]]</f>
        <v>0.44444444444443565</v>
      </c>
      <c r="N92" s="9">
        <f>testdata[[#This Row],[lower]]/testdata[[#This Row],[size]]</f>
        <v>0.40277777777776735</v>
      </c>
      <c r="O92" s="2" t="b">
        <f>IF(testdata[[#This Row],[close]]&gt;testdata[[#This Row],[open]],TRUE,FALSE)</f>
        <v>0</v>
      </c>
      <c r="P92" s="2" t="b">
        <f>IF(testdata[[#This Row],[close]]&lt;testdata[[#This Row],[open]],TRUE,FALSE)</f>
        <v>1</v>
      </c>
      <c r="Q92" s="14">
        <f>ABS((testdata[[#This Row],[close]]-testdata[[#This Row],[open]])/testdata[[#This Row],[open]])</f>
        <v>4.8485917045009759E-4</v>
      </c>
      <c r="R92" s="14">
        <f>ABS((testdata[[#This Row],[close]]/testdata[[#This Row],[open]])-1)</f>
        <v>4.8485917045004712E-4</v>
      </c>
      <c r="S92" s="2" t="b">
        <f>IF(testdata[[#This Row],[change]]&lt;=MaxChangePct,TRUE,FALSE)</f>
        <v>1</v>
      </c>
      <c r="T92" s="12">
        <f>IF(testdata[[#This Row],[Hit]],1,"")</f>
        <v>1</v>
      </c>
      <c r="U92" s="2">
        <f>IF(testdata[[#This Row],[Signal]]&lt;&gt;"",testdata[[#This Row],[close]],"")</f>
        <v>226.76</v>
      </c>
      <c r="V92"/>
    </row>
    <row r="93" spans="1:22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testdata[[#This Row],[high]]-testdata[[#This Row],[low]]</f>
        <v>0.93999999999999773</v>
      </c>
      <c r="I93" s="2">
        <f>ABS(testdata[[#This Row],[close]]-testdata[[#This Row],[open]])</f>
        <v>0.78000000000000114</v>
      </c>
      <c r="J93" s="2">
        <f>testdata[[#This Row],[high]]-MAX(testdata[[#This Row],[open]],testdata[[#This Row],[close]])</f>
        <v>0.14000000000001478</v>
      </c>
      <c r="K93" s="2">
        <f>MIN(testdata[[#This Row],[open]],testdata[[#This Row],[close]])-testdata[[#This Row],[low]]</f>
        <v>1.999999999998181E-2</v>
      </c>
      <c r="L93" s="9">
        <f>testdata[[#This Row],[body]]/testdata[[#This Row],[size]]</f>
        <v>0.82978723404255639</v>
      </c>
      <c r="M93" s="9">
        <f>testdata[[#This Row],[upper]]/testdata[[#This Row],[size]]</f>
        <v>0.14893617021278205</v>
      </c>
      <c r="N93" s="9">
        <f>testdata[[#This Row],[lower]]/testdata[[#This Row],[size]]</f>
        <v>2.127659574466155E-2</v>
      </c>
      <c r="O93" s="2" t="b">
        <f>IF(testdata[[#This Row],[close]]&gt;testdata[[#This Row],[open]],TRUE,FALSE)</f>
        <v>1</v>
      </c>
      <c r="P93" s="2" t="b">
        <f>IF(testdata[[#This Row],[close]]&lt;testdata[[#This Row],[open]],TRUE,FALSE)</f>
        <v>0</v>
      </c>
      <c r="Q93" s="14">
        <f>ABS((testdata[[#This Row],[close]]-testdata[[#This Row],[open]])/testdata[[#This Row],[open]])</f>
        <v>3.432645337323422E-3</v>
      </c>
      <c r="R93" s="14">
        <f>ABS((testdata[[#This Row],[close]]/testdata[[#This Row],[open]])-1)</f>
        <v>3.4326453373234589E-3</v>
      </c>
      <c r="S93" s="2" t="b">
        <f>IF(testdata[[#This Row],[change]]&lt;=MaxChangePct,TRUE,FALSE)</f>
        <v>0</v>
      </c>
      <c r="T93" s="12" t="str">
        <f>IF(testdata[[#This Row],[Hit]],1,"")</f>
        <v/>
      </c>
      <c r="U93" s="2" t="str">
        <f>IF(testdata[[#This Row],[Signal]]&lt;&gt;"",testdata[[#This Row],[close]],"")</f>
        <v/>
      </c>
      <c r="V93"/>
    </row>
    <row r="94" spans="1:22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testdata[[#This Row],[high]]-testdata[[#This Row],[low]]</f>
        <v>0.98000000000001819</v>
      </c>
      <c r="I94" s="2">
        <f>ABS(testdata[[#This Row],[close]]-testdata[[#This Row],[open]])</f>
        <v>0.53999999999999204</v>
      </c>
      <c r="J94" s="2">
        <f>testdata[[#This Row],[high]]-MAX(testdata[[#This Row],[open]],testdata[[#This Row],[close]])</f>
        <v>2.0000000000010232E-2</v>
      </c>
      <c r="K94" s="2">
        <f>MIN(testdata[[#This Row],[open]],testdata[[#This Row],[close]])-testdata[[#This Row],[low]]</f>
        <v>0.42000000000001592</v>
      </c>
      <c r="L94" s="9">
        <f>testdata[[#This Row],[body]]/testdata[[#This Row],[size]]</f>
        <v>0.55102040816324693</v>
      </c>
      <c r="M94" s="9">
        <f>testdata[[#This Row],[upper]]/testdata[[#This Row],[size]]</f>
        <v>2.0408163265316186E-2</v>
      </c>
      <c r="N94" s="9">
        <f>testdata[[#This Row],[lower]]/testdata[[#This Row],[size]]</f>
        <v>0.42857142857143687</v>
      </c>
      <c r="O94" s="2" t="b">
        <f>IF(testdata[[#This Row],[close]]&gt;testdata[[#This Row],[open]],TRUE,FALSE)</f>
        <v>0</v>
      </c>
      <c r="P94" s="2" t="b">
        <f>IF(testdata[[#This Row],[close]]&lt;testdata[[#This Row],[open]],TRUE,FALSE)</f>
        <v>1</v>
      </c>
      <c r="Q94" s="14">
        <f>ABS((testdata[[#This Row],[close]]-testdata[[#This Row],[open]])/testdata[[#This Row],[open]])</f>
        <v>2.3648944556362967E-3</v>
      </c>
      <c r="R94" s="14">
        <f>ABS((testdata[[#This Row],[close]]/testdata[[#This Row],[open]])-1)</f>
        <v>2.3648944556362572E-3</v>
      </c>
      <c r="S94" s="2" t="b">
        <f>IF(testdata[[#This Row],[change]]&lt;=MaxChangePct,TRUE,FALSE)</f>
        <v>0</v>
      </c>
      <c r="T94" s="12" t="str">
        <f>IF(testdata[[#This Row],[Hit]],1,"")</f>
        <v/>
      </c>
      <c r="U94" s="2" t="str">
        <f>IF(testdata[[#This Row],[Signal]]&lt;&gt;"",testdata[[#This Row],[close]],"")</f>
        <v/>
      </c>
      <c r="V94"/>
    </row>
    <row r="95" spans="1:22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testdata[[#This Row],[high]]-testdata[[#This Row],[low]]</f>
        <v>2.7400000000000091</v>
      </c>
      <c r="I95" s="2">
        <f>ABS(testdata[[#This Row],[close]]-testdata[[#This Row],[open]])</f>
        <v>2.1700000000000159</v>
      </c>
      <c r="J95" s="2">
        <f>testdata[[#This Row],[high]]-MAX(testdata[[#This Row],[open]],testdata[[#This Row],[close]])</f>
        <v>0.50999999999999091</v>
      </c>
      <c r="K95" s="2">
        <f>MIN(testdata[[#This Row],[open]],testdata[[#This Row],[close]])-testdata[[#This Row],[low]]</f>
        <v>6.0000000000002274E-2</v>
      </c>
      <c r="L95" s="9">
        <f>testdata[[#This Row],[body]]/testdata[[#This Row],[size]]</f>
        <v>0.79197080291971123</v>
      </c>
      <c r="M95" s="9">
        <f>testdata[[#This Row],[upper]]/testdata[[#This Row],[size]]</f>
        <v>0.18613138686130992</v>
      </c>
      <c r="N95" s="9">
        <f>testdata[[#This Row],[lower]]/testdata[[#This Row],[size]]</f>
        <v>2.189781021897886E-2</v>
      </c>
      <c r="O95" s="2" t="b">
        <f>IF(testdata[[#This Row],[close]]&gt;testdata[[#This Row],[open]],TRUE,FALSE)</f>
        <v>0</v>
      </c>
      <c r="P95" s="2" t="b">
        <f>IF(testdata[[#This Row],[close]]&lt;testdata[[#This Row],[open]],TRUE,FALSE)</f>
        <v>1</v>
      </c>
      <c r="Q95" s="14">
        <f>ABS((testdata[[#This Row],[close]]-testdata[[#This Row],[open]])/testdata[[#This Row],[open]])</f>
        <v>9.6047448324703046E-3</v>
      </c>
      <c r="R95" s="14">
        <f>ABS((testdata[[#This Row],[close]]/testdata[[#This Row],[open]])-1)</f>
        <v>9.6047448324703133E-3</v>
      </c>
      <c r="S95" s="2" t="b">
        <f>IF(testdata[[#This Row],[change]]&lt;=MaxChangePct,TRUE,FALSE)</f>
        <v>0</v>
      </c>
      <c r="T95" s="12" t="str">
        <f>IF(testdata[[#This Row],[Hit]],1,"")</f>
        <v/>
      </c>
      <c r="U95" s="2" t="str">
        <f>IF(testdata[[#This Row],[Signal]]&lt;&gt;"",testdata[[#This Row],[close]],"")</f>
        <v/>
      </c>
      <c r="V95"/>
    </row>
    <row r="96" spans="1:22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testdata[[#This Row],[high]]-testdata[[#This Row],[low]]</f>
        <v>2.2000000000000171</v>
      </c>
      <c r="I96" s="2">
        <f>ABS(testdata[[#This Row],[close]]-testdata[[#This Row],[open]])</f>
        <v>0.97999999999998977</v>
      </c>
      <c r="J96" s="2">
        <f>testdata[[#This Row],[high]]-MAX(testdata[[#This Row],[open]],testdata[[#This Row],[close]])</f>
        <v>0.93000000000000682</v>
      </c>
      <c r="K96" s="2">
        <f>MIN(testdata[[#This Row],[open]],testdata[[#This Row],[close]])-testdata[[#This Row],[low]]</f>
        <v>0.29000000000002046</v>
      </c>
      <c r="L96" s="9">
        <f>testdata[[#This Row],[body]]/testdata[[#This Row],[size]]</f>
        <v>0.44545454545453733</v>
      </c>
      <c r="M96" s="9">
        <f>testdata[[#This Row],[upper]]/testdata[[#This Row],[size]]</f>
        <v>0.42272727272727256</v>
      </c>
      <c r="N96" s="9">
        <f>testdata[[#This Row],[lower]]/testdata[[#This Row],[size]]</f>
        <v>0.13181818181819011</v>
      </c>
      <c r="O96" s="2" t="b">
        <f>IF(testdata[[#This Row],[close]]&gt;testdata[[#This Row],[open]],TRUE,FALSE)</f>
        <v>1</v>
      </c>
      <c r="P96" s="2" t="b">
        <f>IF(testdata[[#This Row],[close]]&lt;testdata[[#This Row],[open]],TRUE,FALSE)</f>
        <v>0</v>
      </c>
      <c r="Q96" s="14">
        <f>ABS((testdata[[#This Row],[close]]-testdata[[#This Row],[open]])/testdata[[#This Row],[open]])</f>
        <v>4.3812589413447321E-3</v>
      </c>
      <c r="R96" s="14">
        <f>ABS((testdata[[#This Row],[close]]/testdata[[#This Row],[open]])-1)</f>
        <v>4.3812589413447789E-3</v>
      </c>
      <c r="S96" s="2" t="b">
        <f>IF(testdata[[#This Row],[change]]&lt;=MaxChangePct,TRUE,FALSE)</f>
        <v>0</v>
      </c>
      <c r="T96" s="12" t="str">
        <f>IF(testdata[[#This Row],[Hit]],1,"")</f>
        <v/>
      </c>
      <c r="U96" s="2" t="str">
        <f>IF(testdata[[#This Row],[Signal]]&lt;&gt;"",testdata[[#This Row],[close]],"")</f>
        <v/>
      </c>
      <c r="V96"/>
    </row>
    <row r="97" spans="1:22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testdata[[#This Row],[high]]-testdata[[#This Row],[low]]</f>
        <v>1.7200000000000273</v>
      </c>
      <c r="I97" s="2">
        <f>ABS(testdata[[#This Row],[close]]-testdata[[#This Row],[open]])</f>
        <v>0.92000000000001592</v>
      </c>
      <c r="J97" s="2">
        <f>testdata[[#This Row],[high]]-MAX(testdata[[#This Row],[open]],testdata[[#This Row],[close]])</f>
        <v>0.74000000000000909</v>
      </c>
      <c r="K97" s="2">
        <f>MIN(testdata[[#This Row],[open]],testdata[[#This Row],[close]])-testdata[[#This Row],[low]]</f>
        <v>6.0000000000002274E-2</v>
      </c>
      <c r="L97" s="9">
        <f>testdata[[#This Row],[body]]/testdata[[#This Row],[size]]</f>
        <v>0.53488372093023329</v>
      </c>
      <c r="M97" s="9">
        <f>testdata[[#This Row],[upper]]/testdata[[#This Row],[size]]</f>
        <v>0.43023255813953337</v>
      </c>
      <c r="N97" s="9">
        <f>testdata[[#This Row],[lower]]/testdata[[#This Row],[size]]</f>
        <v>3.4883720930233328E-2</v>
      </c>
      <c r="O97" s="2" t="b">
        <f>IF(testdata[[#This Row],[close]]&gt;testdata[[#This Row],[open]],TRUE,FALSE)</f>
        <v>1</v>
      </c>
      <c r="P97" s="2" t="b">
        <f>IF(testdata[[#This Row],[close]]&lt;testdata[[#This Row],[open]],TRUE,FALSE)</f>
        <v>0</v>
      </c>
      <c r="Q97" s="14">
        <f>ABS((testdata[[#This Row],[close]]-testdata[[#This Row],[open]])/testdata[[#This Row],[open]])</f>
        <v>4.0852575488455412E-3</v>
      </c>
      <c r="R97" s="14">
        <f>ABS((testdata[[#This Row],[close]]/testdata[[#This Row],[open]])-1)</f>
        <v>4.0852575488454779E-3</v>
      </c>
      <c r="S97" s="2" t="b">
        <f>IF(testdata[[#This Row],[change]]&lt;=MaxChangePct,TRUE,FALSE)</f>
        <v>0</v>
      </c>
      <c r="T97" s="12" t="str">
        <f>IF(testdata[[#This Row],[Hit]],1,"")</f>
        <v/>
      </c>
      <c r="U97" s="2" t="str">
        <f>IF(testdata[[#This Row],[Signal]]&lt;&gt;"",testdata[[#This Row],[close]],"")</f>
        <v/>
      </c>
      <c r="V97"/>
    </row>
    <row r="98" spans="1:22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testdata[[#This Row],[high]]-testdata[[#This Row],[low]]</f>
        <v>0.83999999999997499</v>
      </c>
      <c r="I98" s="2">
        <f>ABS(testdata[[#This Row],[close]]-testdata[[#This Row],[open]])</f>
        <v>0.59000000000000341</v>
      </c>
      <c r="J98" s="2">
        <f>testdata[[#This Row],[high]]-MAX(testdata[[#This Row],[open]],testdata[[#This Row],[close]])</f>
        <v>0.1799999999999784</v>
      </c>
      <c r="K98" s="2">
        <f>MIN(testdata[[#This Row],[open]],testdata[[#This Row],[close]])-testdata[[#This Row],[low]]</f>
        <v>6.9999999999993179E-2</v>
      </c>
      <c r="L98" s="9">
        <f>testdata[[#This Row],[body]]/testdata[[#This Row],[size]]</f>
        <v>0.70238095238097731</v>
      </c>
      <c r="M98" s="9">
        <f>testdata[[#This Row],[upper]]/testdata[[#This Row],[size]]</f>
        <v>0.21428571428569496</v>
      </c>
      <c r="N98" s="9">
        <f>testdata[[#This Row],[lower]]/testdata[[#This Row],[size]]</f>
        <v>8.3333333333327694E-2</v>
      </c>
      <c r="O98" s="2" t="b">
        <f>IF(testdata[[#This Row],[close]]&gt;testdata[[#This Row],[open]],TRUE,FALSE)</f>
        <v>1</v>
      </c>
      <c r="P98" s="2" t="b">
        <f>IF(testdata[[#This Row],[close]]&lt;testdata[[#This Row],[open]],TRUE,FALSE)</f>
        <v>0</v>
      </c>
      <c r="Q98" s="14">
        <f>ABS((testdata[[#This Row],[close]]-testdata[[#This Row],[open]])/testdata[[#This Row],[open]])</f>
        <v>2.6027880712899392E-3</v>
      </c>
      <c r="R98" s="14">
        <f>ABS((testdata[[#This Row],[close]]/testdata[[#This Row],[open]])-1)</f>
        <v>2.6027880712899965E-3</v>
      </c>
      <c r="S98" s="2" t="b">
        <f>IF(testdata[[#This Row],[change]]&lt;=MaxChangePct,TRUE,FALSE)</f>
        <v>0</v>
      </c>
      <c r="T98" s="12" t="str">
        <f>IF(testdata[[#This Row],[Hit]],1,"")</f>
        <v/>
      </c>
      <c r="U98" s="2" t="str">
        <f>IF(testdata[[#This Row],[Signal]]&lt;&gt;"",testdata[[#This Row],[close]],"")</f>
        <v/>
      </c>
      <c r="V98"/>
    </row>
    <row r="99" spans="1:22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testdata[[#This Row],[high]]-testdata[[#This Row],[low]]</f>
        <v>0.70000000000001705</v>
      </c>
      <c r="I99" s="2">
        <f>ABS(testdata[[#This Row],[close]]-testdata[[#This Row],[open]])</f>
        <v>9.9999999999994316E-2</v>
      </c>
      <c r="J99" s="2">
        <f>testdata[[#This Row],[high]]-MAX(testdata[[#This Row],[open]],testdata[[#This Row],[close]])</f>
        <v>0.18000000000000682</v>
      </c>
      <c r="K99" s="2">
        <f>MIN(testdata[[#This Row],[open]],testdata[[#This Row],[close]])-testdata[[#This Row],[low]]</f>
        <v>0.42000000000001592</v>
      </c>
      <c r="L99" s="9">
        <f>testdata[[#This Row],[body]]/testdata[[#This Row],[size]]</f>
        <v>0.14285714285713125</v>
      </c>
      <c r="M99" s="9">
        <f>testdata[[#This Row],[upper]]/testdata[[#This Row],[size]]</f>
        <v>0.25714285714286061</v>
      </c>
      <c r="N99" s="9">
        <f>testdata[[#This Row],[lower]]/testdata[[#This Row],[size]]</f>
        <v>0.60000000000000808</v>
      </c>
      <c r="O99" s="2" t="b">
        <f>IF(testdata[[#This Row],[close]]&gt;testdata[[#This Row],[open]],TRUE,FALSE)</f>
        <v>1</v>
      </c>
      <c r="P99" s="2" t="b">
        <f>IF(testdata[[#This Row],[close]]&lt;testdata[[#This Row],[open]],TRUE,FALSE)</f>
        <v>0</v>
      </c>
      <c r="Q99" s="14">
        <f>ABS((testdata[[#This Row],[close]]-testdata[[#This Row],[open]])/testdata[[#This Row],[open]])</f>
        <v>4.3921293042864686E-4</v>
      </c>
      <c r="R99" s="14">
        <f>ABS((testdata[[#This Row],[close]]/testdata[[#This Row],[open]])-1)</f>
        <v>4.3921293042870069E-4</v>
      </c>
      <c r="S99" s="2" t="b">
        <f>IF(testdata[[#This Row],[change]]&lt;=MaxChangePct,TRUE,FALSE)</f>
        <v>1</v>
      </c>
      <c r="T99" s="12">
        <f>IF(testdata[[#This Row],[Hit]],1,"")</f>
        <v>1</v>
      </c>
      <c r="U99" s="2">
        <f>IF(testdata[[#This Row],[Signal]]&lt;&gt;"",testdata[[#This Row],[close]],"")</f>
        <v>227.78</v>
      </c>
      <c r="V99"/>
    </row>
    <row r="100" spans="1:22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testdata[[#This Row],[high]]-testdata[[#This Row],[low]]</f>
        <v>0.75999999999999091</v>
      </c>
      <c r="I100" s="2">
        <f>ABS(testdata[[#This Row],[close]]-testdata[[#This Row],[open]])</f>
        <v>0.28000000000000114</v>
      </c>
      <c r="J100" s="2">
        <f>testdata[[#This Row],[high]]-MAX(testdata[[#This Row],[open]],testdata[[#This Row],[close]])</f>
        <v>0.10999999999998522</v>
      </c>
      <c r="K100" s="2">
        <f>MIN(testdata[[#This Row],[open]],testdata[[#This Row],[close]])-testdata[[#This Row],[low]]</f>
        <v>0.37000000000000455</v>
      </c>
      <c r="L100" s="9">
        <f>testdata[[#This Row],[body]]/testdata[[#This Row],[size]]</f>
        <v>0.36842105263158487</v>
      </c>
      <c r="M100" s="9">
        <f>testdata[[#This Row],[upper]]/testdata[[#This Row],[size]]</f>
        <v>0.14473684210524546</v>
      </c>
      <c r="N100" s="9">
        <f>testdata[[#This Row],[lower]]/testdata[[#This Row],[size]]</f>
        <v>0.48684210526316968</v>
      </c>
      <c r="O100" s="2" t="b">
        <f>IF(testdata[[#This Row],[close]]&gt;testdata[[#This Row],[open]],TRUE,FALSE)</f>
        <v>1</v>
      </c>
      <c r="P100" s="2" t="b">
        <f>IF(testdata[[#This Row],[close]]&lt;testdata[[#This Row],[open]],TRUE,FALSE)</f>
        <v>0</v>
      </c>
      <c r="Q100" s="14">
        <f>ABS((testdata[[#This Row],[close]]-testdata[[#This Row],[open]])/testdata[[#This Row],[open]])</f>
        <v>1.2279086085164282E-3</v>
      </c>
      <c r="R100" s="14">
        <f>ABS((testdata[[#This Row],[close]]/testdata[[#This Row],[open]])-1)</f>
        <v>1.2279086085165147E-3</v>
      </c>
      <c r="S100" s="2" t="b">
        <f>IF(testdata[[#This Row],[change]]&lt;=MaxChangePct,TRUE,FALSE)</f>
        <v>0</v>
      </c>
      <c r="T100" s="12" t="str">
        <f>IF(testdata[[#This Row],[Hit]],1,"")</f>
        <v/>
      </c>
      <c r="U100" s="2" t="str">
        <f>IF(testdata[[#This Row],[Signal]]&lt;&gt;"",testdata[[#This Row],[close]],"")</f>
        <v/>
      </c>
      <c r="V100"/>
    </row>
    <row r="101" spans="1:22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testdata[[#This Row],[high]]-testdata[[#This Row],[low]]</f>
        <v>1.0600000000000023</v>
      </c>
      <c r="I101" s="2">
        <f>ABS(testdata[[#This Row],[close]]-testdata[[#This Row],[open]])</f>
        <v>0.53000000000000114</v>
      </c>
      <c r="J101" s="2">
        <f>testdata[[#This Row],[high]]-MAX(testdata[[#This Row],[open]],testdata[[#This Row],[close]])</f>
        <v>0.29999999999998295</v>
      </c>
      <c r="K101" s="2">
        <f>MIN(testdata[[#This Row],[open]],testdata[[#This Row],[close]])-testdata[[#This Row],[low]]</f>
        <v>0.23000000000001819</v>
      </c>
      <c r="L101" s="9">
        <f>testdata[[#This Row],[body]]/testdata[[#This Row],[size]]</f>
        <v>0.5</v>
      </c>
      <c r="M101" s="9">
        <f>testdata[[#This Row],[upper]]/testdata[[#This Row],[size]]</f>
        <v>0.28301886792451159</v>
      </c>
      <c r="N101" s="9">
        <f>testdata[[#This Row],[lower]]/testdata[[#This Row],[size]]</f>
        <v>0.21698113207548839</v>
      </c>
      <c r="O101" s="2" t="b">
        <f>IF(testdata[[#This Row],[close]]&gt;testdata[[#This Row],[open]],TRUE,FALSE)</f>
        <v>1</v>
      </c>
      <c r="P101" s="2" t="b">
        <f>IF(testdata[[#This Row],[close]]&lt;testdata[[#This Row],[open]],TRUE,FALSE)</f>
        <v>0</v>
      </c>
      <c r="Q101" s="14">
        <f>ABS((testdata[[#This Row],[close]]-testdata[[#This Row],[open]])/testdata[[#This Row],[open]])</f>
        <v>2.3157250841088876E-3</v>
      </c>
      <c r="R101" s="14">
        <f>ABS((testdata[[#This Row],[close]]/testdata[[#This Row],[open]])-1)</f>
        <v>2.3157250841088217E-3</v>
      </c>
      <c r="S101" s="2" t="b">
        <f>IF(testdata[[#This Row],[change]]&lt;=MaxChangePct,TRUE,FALSE)</f>
        <v>0</v>
      </c>
      <c r="T101" s="12" t="str">
        <f>IF(testdata[[#This Row],[Hit]],1,"")</f>
        <v/>
      </c>
      <c r="U101" s="2" t="str">
        <f>IF(testdata[[#This Row],[Signal]]&lt;&gt;"",testdata[[#This Row],[close]],"")</f>
        <v/>
      </c>
      <c r="V101"/>
    </row>
    <row r="102" spans="1:22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testdata[[#This Row],[high]]-testdata[[#This Row],[low]]</f>
        <v>0.43000000000000682</v>
      </c>
      <c r="I102" s="2">
        <f>ABS(testdata[[#This Row],[close]]-testdata[[#This Row],[open]])</f>
        <v>0.15999999999999659</v>
      </c>
      <c r="J102" s="2">
        <f>testdata[[#This Row],[high]]-MAX(testdata[[#This Row],[open]],testdata[[#This Row],[close]])</f>
        <v>0.18000000000000682</v>
      </c>
      <c r="K102" s="2">
        <f>MIN(testdata[[#This Row],[open]],testdata[[#This Row],[close]])-testdata[[#This Row],[low]]</f>
        <v>9.0000000000003411E-2</v>
      </c>
      <c r="L102" s="9">
        <f>testdata[[#This Row],[body]]/testdata[[#This Row],[size]]</f>
        <v>0.37209302325580013</v>
      </c>
      <c r="M102" s="9">
        <f>testdata[[#This Row],[upper]]/testdata[[#This Row],[size]]</f>
        <v>0.41860465116279993</v>
      </c>
      <c r="N102" s="9">
        <f>testdata[[#This Row],[lower]]/testdata[[#This Row],[size]]</f>
        <v>0.20930232558139997</v>
      </c>
      <c r="O102" s="2" t="b">
        <f>IF(testdata[[#This Row],[close]]&gt;testdata[[#This Row],[open]],TRUE,FALSE)</f>
        <v>1</v>
      </c>
      <c r="P102" s="2" t="b">
        <f>IF(testdata[[#This Row],[close]]&lt;testdata[[#This Row],[open]],TRUE,FALSE)</f>
        <v>0</v>
      </c>
      <c r="Q102" s="14">
        <f>ABS((testdata[[#This Row],[close]]-testdata[[#This Row],[open]])/testdata[[#This Row],[open]])</f>
        <v>6.981107378157712E-4</v>
      </c>
      <c r="R102" s="14">
        <f>ABS((testdata[[#This Row],[close]]/testdata[[#This Row],[open]])-1)</f>
        <v>6.9811073781567146E-4</v>
      </c>
      <c r="S102" s="2" t="b">
        <f>IF(testdata[[#This Row],[change]]&lt;=MaxChangePct,TRUE,FALSE)</f>
        <v>1</v>
      </c>
      <c r="T102" s="12">
        <f>IF(testdata[[#This Row],[Hit]],1,"")</f>
        <v>1</v>
      </c>
      <c r="U102" s="2">
        <f>IF(testdata[[#This Row],[Signal]]&lt;&gt;"",testdata[[#This Row],[close]],"")</f>
        <v>229.35</v>
      </c>
      <c r="V102"/>
    </row>
    <row r="103" spans="1:22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testdata[[#This Row],[high]]-testdata[[#This Row],[low]]</f>
        <v>0.59999999999999432</v>
      </c>
      <c r="I103" s="2">
        <f>ABS(testdata[[#This Row],[close]]-testdata[[#This Row],[open]])</f>
        <v>0.15000000000000568</v>
      </c>
      <c r="J103" s="2">
        <f>testdata[[#This Row],[high]]-MAX(testdata[[#This Row],[open]],testdata[[#This Row],[close]])</f>
        <v>0.28000000000000114</v>
      </c>
      <c r="K103" s="2">
        <f>MIN(testdata[[#This Row],[open]],testdata[[#This Row],[close]])-testdata[[#This Row],[low]]</f>
        <v>0.16999999999998749</v>
      </c>
      <c r="L103" s="9">
        <f>testdata[[#This Row],[body]]/testdata[[#This Row],[size]]</f>
        <v>0.25000000000001182</v>
      </c>
      <c r="M103" s="9">
        <f>testdata[[#This Row],[upper]]/testdata[[#This Row],[size]]</f>
        <v>0.466666666666673</v>
      </c>
      <c r="N103" s="9">
        <f>testdata[[#This Row],[lower]]/testdata[[#This Row],[size]]</f>
        <v>0.28333333333331517</v>
      </c>
      <c r="O103" s="2" t="b">
        <f>IF(testdata[[#This Row],[close]]&gt;testdata[[#This Row],[open]],TRUE,FALSE)</f>
        <v>1</v>
      </c>
      <c r="P103" s="2" t="b">
        <f>IF(testdata[[#This Row],[close]]&lt;testdata[[#This Row],[open]],TRUE,FALSE)</f>
        <v>0</v>
      </c>
      <c r="Q103" s="14">
        <f>ABS((testdata[[#This Row],[close]]-testdata[[#This Row],[open]])/testdata[[#This Row],[open]])</f>
        <v>6.5502183406116019E-4</v>
      </c>
      <c r="R103" s="14">
        <f>ABS((testdata[[#This Row],[close]]/testdata[[#This Row],[open]])-1)</f>
        <v>6.5502183406107584E-4</v>
      </c>
      <c r="S103" s="2" t="b">
        <f>IF(testdata[[#This Row],[change]]&lt;=MaxChangePct,TRUE,FALSE)</f>
        <v>1</v>
      </c>
      <c r="T103" s="12">
        <f>IF(testdata[[#This Row],[Hit]],1,"")</f>
        <v>1</v>
      </c>
      <c r="U103" s="2">
        <f>IF(testdata[[#This Row],[Signal]]&lt;&gt;"",testdata[[#This Row],[close]],"")</f>
        <v>229.15</v>
      </c>
      <c r="V103"/>
    </row>
    <row r="104" spans="1:22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testdata[[#This Row],[high]]-testdata[[#This Row],[low]]</f>
        <v>1.1699999999999875</v>
      </c>
      <c r="I104" s="2">
        <f>ABS(testdata[[#This Row],[close]]-testdata[[#This Row],[open]])</f>
        <v>0.37999999999999545</v>
      </c>
      <c r="J104" s="2">
        <f>testdata[[#This Row],[high]]-MAX(testdata[[#This Row],[open]],testdata[[#This Row],[close]])</f>
        <v>3.9999999999992042E-2</v>
      </c>
      <c r="K104" s="2">
        <f>MIN(testdata[[#This Row],[open]],testdata[[#This Row],[close]])-testdata[[#This Row],[low]]</f>
        <v>0.75</v>
      </c>
      <c r="L104" s="9">
        <f>testdata[[#This Row],[body]]/testdata[[#This Row],[size]]</f>
        <v>0.32478632478632435</v>
      </c>
      <c r="M104" s="9">
        <f>testdata[[#This Row],[upper]]/testdata[[#This Row],[size]]</f>
        <v>3.4188034188027752E-2</v>
      </c>
      <c r="N104" s="9">
        <f>testdata[[#This Row],[lower]]/testdata[[#This Row],[size]]</f>
        <v>0.64102564102564785</v>
      </c>
      <c r="O104" s="2" t="b">
        <f>IF(testdata[[#This Row],[close]]&gt;testdata[[#This Row],[open]],TRUE,FALSE)</f>
        <v>0</v>
      </c>
      <c r="P104" s="2" t="b">
        <f>IF(testdata[[#This Row],[close]]&lt;testdata[[#This Row],[open]],TRUE,FALSE)</f>
        <v>1</v>
      </c>
      <c r="Q104" s="14">
        <f>ABS((testdata[[#This Row],[close]]-testdata[[#This Row],[open]])/testdata[[#This Row],[open]])</f>
        <v>1.6559898897459166E-3</v>
      </c>
      <c r="R104" s="14">
        <f>ABS((testdata[[#This Row],[close]]/testdata[[#This Row],[open]])-1)</f>
        <v>1.6559898897459124E-3</v>
      </c>
      <c r="S104" s="2" t="b">
        <f>IF(testdata[[#This Row],[change]]&lt;=MaxChangePct,TRUE,FALSE)</f>
        <v>0</v>
      </c>
      <c r="T104" s="12" t="str">
        <f>IF(testdata[[#This Row],[Hit]],1,"")</f>
        <v/>
      </c>
      <c r="U104" s="2" t="str">
        <f>IF(testdata[[#This Row],[Signal]]&lt;&gt;"",testdata[[#This Row],[close]],"")</f>
        <v/>
      </c>
      <c r="V104"/>
    </row>
    <row r="105" spans="1:22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testdata[[#This Row],[high]]-testdata[[#This Row],[low]]</f>
        <v>1.6599999999999966</v>
      </c>
      <c r="I105" s="2">
        <f>ABS(testdata[[#This Row],[close]]-testdata[[#This Row],[open]])</f>
        <v>1.3199999999999932</v>
      </c>
      <c r="J105" s="2">
        <f>testdata[[#This Row],[high]]-MAX(testdata[[#This Row],[open]],testdata[[#This Row],[close]])</f>
        <v>2.0000000000010232E-2</v>
      </c>
      <c r="K105" s="2">
        <f>MIN(testdata[[#This Row],[open]],testdata[[#This Row],[close]])-testdata[[#This Row],[low]]</f>
        <v>0.31999999999999318</v>
      </c>
      <c r="L105" s="9">
        <f>testdata[[#This Row],[body]]/testdata[[#This Row],[size]]</f>
        <v>0.79518072289156383</v>
      </c>
      <c r="M105" s="9">
        <f>testdata[[#This Row],[upper]]/testdata[[#This Row],[size]]</f>
        <v>1.2048192771090526E-2</v>
      </c>
      <c r="N105" s="9">
        <f>testdata[[#This Row],[lower]]/testdata[[#This Row],[size]]</f>
        <v>0.19277108433734569</v>
      </c>
      <c r="O105" s="2" t="b">
        <f>IF(testdata[[#This Row],[close]]&gt;testdata[[#This Row],[open]],TRUE,FALSE)</f>
        <v>1</v>
      </c>
      <c r="P105" s="2" t="b">
        <f>IF(testdata[[#This Row],[close]]&lt;testdata[[#This Row],[open]],TRUE,FALSE)</f>
        <v>0</v>
      </c>
      <c r="Q105" s="14">
        <f>ABS((testdata[[#This Row],[close]]-testdata[[#This Row],[open]])/testdata[[#This Row],[open]])</f>
        <v>5.7491289198605975E-3</v>
      </c>
      <c r="R105" s="14">
        <f>ABS((testdata[[#This Row],[close]]/testdata[[#This Row],[open]])-1)</f>
        <v>5.7491289198605688E-3</v>
      </c>
      <c r="S105" s="2" t="b">
        <f>IF(testdata[[#This Row],[change]]&lt;=MaxChangePct,TRUE,FALSE)</f>
        <v>0</v>
      </c>
      <c r="T105" s="12" t="str">
        <f>IF(testdata[[#This Row],[Hit]],1,"")</f>
        <v/>
      </c>
      <c r="U105" s="2" t="str">
        <f>IF(testdata[[#This Row],[Signal]]&lt;&gt;"",testdata[[#This Row],[close]],"")</f>
        <v/>
      </c>
      <c r="V105"/>
    </row>
    <row r="106" spans="1:22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testdata[[#This Row],[high]]-testdata[[#This Row],[low]]</f>
        <v>1.210000000000008</v>
      </c>
      <c r="I106" s="2">
        <f>ABS(testdata[[#This Row],[close]]-testdata[[#This Row],[open]])</f>
        <v>0.71999999999999886</v>
      </c>
      <c r="J106" s="2">
        <f>testdata[[#This Row],[high]]-MAX(testdata[[#This Row],[open]],testdata[[#This Row],[close]])</f>
        <v>0.17000000000001592</v>
      </c>
      <c r="K106" s="2">
        <f>MIN(testdata[[#This Row],[open]],testdata[[#This Row],[close]])-testdata[[#This Row],[low]]</f>
        <v>0.31999999999999318</v>
      </c>
      <c r="L106" s="9">
        <f>testdata[[#This Row],[body]]/testdata[[#This Row],[size]]</f>
        <v>0.59504132231404472</v>
      </c>
      <c r="M106" s="9">
        <f>testdata[[#This Row],[upper]]/testdata[[#This Row],[size]]</f>
        <v>0.14049586776860726</v>
      </c>
      <c r="N106" s="9">
        <f>testdata[[#This Row],[lower]]/testdata[[#This Row],[size]]</f>
        <v>0.264462809917348</v>
      </c>
      <c r="O106" s="2" t="b">
        <f>IF(testdata[[#This Row],[close]]&gt;testdata[[#This Row],[open]],TRUE,FALSE)</f>
        <v>1</v>
      </c>
      <c r="P106" s="2" t="b">
        <f>IF(testdata[[#This Row],[close]]&lt;testdata[[#This Row],[open]],TRUE,FALSE)</f>
        <v>0</v>
      </c>
      <c r="Q106" s="14">
        <f>ABS((testdata[[#This Row],[close]]-testdata[[#This Row],[open]])/testdata[[#This Row],[open]])</f>
        <v>3.1172879594752517E-3</v>
      </c>
      <c r="R106" s="14">
        <f>ABS((testdata[[#This Row],[close]]/testdata[[#This Row],[open]])-1)</f>
        <v>3.1172879594751901E-3</v>
      </c>
      <c r="S106" s="2" t="b">
        <f>IF(testdata[[#This Row],[change]]&lt;=MaxChangePct,TRUE,FALSE)</f>
        <v>0</v>
      </c>
      <c r="T106" s="12" t="str">
        <f>IF(testdata[[#This Row],[Hit]],1,"")</f>
        <v/>
      </c>
      <c r="U106" s="2" t="str">
        <f>IF(testdata[[#This Row],[Signal]]&lt;&gt;"",testdata[[#This Row],[close]],"")</f>
        <v/>
      </c>
      <c r="V106"/>
    </row>
    <row r="107" spans="1:22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testdata[[#This Row],[high]]-testdata[[#This Row],[low]]</f>
        <v>0.50999999999999091</v>
      </c>
      <c r="I107" s="2">
        <f>ABS(testdata[[#This Row],[close]]-testdata[[#This Row],[open]])</f>
        <v>9.9999999999909051E-3</v>
      </c>
      <c r="J107" s="2">
        <f>testdata[[#This Row],[high]]-MAX(testdata[[#This Row],[open]],testdata[[#This Row],[close]])</f>
        <v>0.30000000000001137</v>
      </c>
      <c r="K107" s="2">
        <f>MIN(testdata[[#This Row],[open]],testdata[[#This Row],[close]])-testdata[[#This Row],[low]]</f>
        <v>0.19999999999998863</v>
      </c>
      <c r="L107" s="9">
        <f>testdata[[#This Row],[body]]/testdata[[#This Row],[size]]</f>
        <v>1.9607843137237419E-2</v>
      </c>
      <c r="M107" s="9">
        <f>testdata[[#This Row],[upper]]/testdata[[#This Row],[size]]</f>
        <v>0.58823529411767983</v>
      </c>
      <c r="N107" s="9">
        <f>testdata[[#This Row],[lower]]/testdata[[#This Row],[size]]</f>
        <v>0.39215686274508277</v>
      </c>
      <c r="O107" s="2" t="b">
        <f>IF(testdata[[#This Row],[close]]&gt;testdata[[#This Row],[open]],TRUE,FALSE)</f>
        <v>1</v>
      </c>
      <c r="P107" s="2" t="b">
        <f>IF(testdata[[#This Row],[close]]&lt;testdata[[#This Row],[open]],TRUE,FALSE)</f>
        <v>0</v>
      </c>
      <c r="Q107" s="14">
        <f>ABS((testdata[[#This Row],[close]]-testdata[[#This Row],[open]])/testdata[[#This Row],[open]])</f>
        <v>4.3196544276418597E-5</v>
      </c>
      <c r="R107" s="14">
        <f>ABS((testdata[[#This Row],[close]]/testdata[[#This Row],[open]])-1)</f>
        <v>4.3196544276424831E-5</v>
      </c>
      <c r="S107" s="2" t="b">
        <f>IF(testdata[[#This Row],[change]]&lt;=MaxChangePct,TRUE,FALSE)</f>
        <v>1</v>
      </c>
      <c r="T107" s="12">
        <f>IF(testdata[[#This Row],[Hit]],1,"")</f>
        <v>1</v>
      </c>
      <c r="U107" s="2">
        <f>IF(testdata[[#This Row],[Signal]]&lt;&gt;"",testdata[[#This Row],[close]],"")</f>
        <v>231.51</v>
      </c>
      <c r="V107"/>
    </row>
    <row r="108" spans="1:22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testdata[[#This Row],[high]]-testdata[[#This Row],[low]]</f>
        <v>0.81999999999999318</v>
      </c>
      <c r="I108" s="2">
        <f>ABS(testdata[[#This Row],[close]]-testdata[[#This Row],[open]])</f>
        <v>0.12999999999999545</v>
      </c>
      <c r="J108" s="2">
        <f>testdata[[#This Row],[high]]-MAX(testdata[[#This Row],[open]],testdata[[#This Row],[close]])</f>
        <v>0.60999999999998522</v>
      </c>
      <c r="K108" s="2">
        <f>MIN(testdata[[#This Row],[open]],testdata[[#This Row],[close]])-testdata[[#This Row],[low]]</f>
        <v>8.0000000000012506E-2</v>
      </c>
      <c r="L108" s="9">
        <f>testdata[[#This Row],[body]]/testdata[[#This Row],[size]]</f>
        <v>0.15853658536584944</v>
      </c>
      <c r="M108" s="9">
        <f>testdata[[#This Row],[upper]]/testdata[[#This Row],[size]]</f>
        <v>0.74390243902437836</v>
      </c>
      <c r="N108" s="9">
        <f>testdata[[#This Row],[lower]]/testdata[[#This Row],[size]]</f>
        <v>9.7560975609772158E-2</v>
      </c>
      <c r="O108" s="2" t="b">
        <f>IF(testdata[[#This Row],[close]]&gt;testdata[[#This Row],[open]],TRUE,FALSE)</f>
        <v>0</v>
      </c>
      <c r="P108" s="2" t="b">
        <f>IF(testdata[[#This Row],[close]]&lt;testdata[[#This Row],[open]],TRUE,FALSE)</f>
        <v>1</v>
      </c>
      <c r="Q108" s="14">
        <f>ABS((testdata[[#This Row],[close]]-testdata[[#This Row],[open]])/testdata[[#This Row],[open]])</f>
        <v>5.6301429190123628E-4</v>
      </c>
      <c r="R108" s="14">
        <f>ABS((testdata[[#This Row],[close]]/testdata[[#This Row],[open]])-1)</f>
        <v>5.6301429190119823E-4</v>
      </c>
      <c r="S108" s="2" t="b">
        <f>IF(testdata[[#This Row],[change]]&lt;=MaxChangePct,TRUE,FALSE)</f>
        <v>1</v>
      </c>
      <c r="T108" s="12">
        <f>IF(testdata[[#This Row],[Hit]],1,"")</f>
        <v>1</v>
      </c>
      <c r="U108" s="2">
        <f>IF(testdata[[#This Row],[Signal]]&lt;&gt;"",testdata[[#This Row],[close]],"")</f>
        <v>230.77</v>
      </c>
      <c r="V108"/>
    </row>
    <row r="109" spans="1:22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testdata[[#This Row],[high]]-testdata[[#This Row],[low]]</f>
        <v>1.039999999999992</v>
      </c>
      <c r="I109" s="2">
        <f>ABS(testdata[[#This Row],[close]]-testdata[[#This Row],[open]])</f>
        <v>6.0000000000002274E-2</v>
      </c>
      <c r="J109" s="2">
        <f>testdata[[#This Row],[high]]-MAX(testdata[[#This Row],[open]],testdata[[#This Row],[close]])</f>
        <v>0.25</v>
      </c>
      <c r="K109" s="2">
        <f>MIN(testdata[[#This Row],[open]],testdata[[#This Row],[close]])-testdata[[#This Row],[low]]</f>
        <v>0.72999999999998977</v>
      </c>
      <c r="L109" s="9">
        <f>testdata[[#This Row],[body]]/testdata[[#This Row],[size]]</f>
        <v>5.7692307692310318E-2</v>
      </c>
      <c r="M109" s="9">
        <f>testdata[[#This Row],[upper]]/testdata[[#This Row],[size]]</f>
        <v>0.24038461538461722</v>
      </c>
      <c r="N109" s="9">
        <f>testdata[[#This Row],[lower]]/testdata[[#This Row],[size]]</f>
        <v>0.70192307692307243</v>
      </c>
      <c r="O109" s="2" t="b">
        <f>IF(testdata[[#This Row],[close]]&gt;testdata[[#This Row],[open]],TRUE,FALSE)</f>
        <v>1</v>
      </c>
      <c r="P109" s="2" t="b">
        <f>IF(testdata[[#This Row],[close]]&lt;testdata[[#This Row],[open]],TRUE,FALSE)</f>
        <v>0</v>
      </c>
      <c r="Q109" s="14">
        <f>ABS((testdata[[#This Row],[close]]-testdata[[#This Row],[open]])/testdata[[#This Row],[open]])</f>
        <v>2.5958293674830095E-4</v>
      </c>
      <c r="R109" s="14">
        <f>ABS((testdata[[#This Row],[close]]/testdata[[#This Row],[open]])-1)</f>
        <v>2.5958293674821498E-4</v>
      </c>
      <c r="S109" s="2" t="b">
        <f>IF(testdata[[#This Row],[change]]&lt;=MaxChangePct,TRUE,FALSE)</f>
        <v>1</v>
      </c>
      <c r="T109" s="12">
        <f>IF(testdata[[#This Row],[Hit]],1,"")</f>
        <v>1</v>
      </c>
      <c r="U109" s="2">
        <f>IF(testdata[[#This Row],[Signal]]&lt;&gt;"",testdata[[#This Row],[close]],"")</f>
        <v>231.2</v>
      </c>
      <c r="V109"/>
    </row>
    <row r="110" spans="1:22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testdata[[#This Row],[high]]-testdata[[#This Row],[low]]</f>
        <v>1.0999999999999943</v>
      </c>
      <c r="I110" s="2">
        <f>ABS(testdata[[#This Row],[close]]-testdata[[#This Row],[open]])</f>
        <v>9.9999999999909051E-3</v>
      </c>
      <c r="J110" s="2">
        <f>testdata[[#This Row],[high]]-MAX(testdata[[#This Row],[open]],testdata[[#This Row],[close]])</f>
        <v>0.52000000000001023</v>
      </c>
      <c r="K110" s="2">
        <f>MIN(testdata[[#This Row],[open]],testdata[[#This Row],[close]])-testdata[[#This Row],[low]]</f>
        <v>0.56999999999999318</v>
      </c>
      <c r="L110" s="9">
        <f>testdata[[#This Row],[body]]/testdata[[#This Row],[size]]</f>
        <v>9.0909090909008696E-3</v>
      </c>
      <c r="M110" s="9">
        <f>testdata[[#This Row],[upper]]/testdata[[#This Row],[size]]</f>
        <v>0.47272727272728449</v>
      </c>
      <c r="N110" s="9">
        <f>testdata[[#This Row],[lower]]/testdata[[#This Row],[size]]</f>
        <v>0.51818181818181464</v>
      </c>
      <c r="O110" s="2" t="b">
        <f>IF(testdata[[#This Row],[close]]&gt;testdata[[#This Row],[open]],TRUE,FALSE)</f>
        <v>1</v>
      </c>
      <c r="P110" s="2" t="b">
        <f>IF(testdata[[#This Row],[close]]&lt;testdata[[#This Row],[open]],TRUE,FALSE)</f>
        <v>0</v>
      </c>
      <c r="Q110" s="14">
        <f>ABS((testdata[[#This Row],[close]]-testdata[[#This Row],[open]])/testdata[[#This Row],[open]])</f>
        <v>4.3232026285032665E-5</v>
      </c>
      <c r="R110" s="14">
        <f>ABS((testdata[[#This Row],[close]]/testdata[[#This Row],[open]])-1)</f>
        <v>4.3232026285089376E-5</v>
      </c>
      <c r="S110" s="2" t="b">
        <f>IF(testdata[[#This Row],[change]]&lt;=MaxChangePct,TRUE,FALSE)</f>
        <v>1</v>
      </c>
      <c r="T110" s="12">
        <f>IF(testdata[[#This Row],[Hit]],1,"")</f>
        <v>1</v>
      </c>
      <c r="U110" s="2">
        <f>IF(testdata[[#This Row],[Signal]]&lt;&gt;"",testdata[[#This Row],[close]],"")</f>
        <v>231.32</v>
      </c>
      <c r="V110"/>
    </row>
    <row r="111" spans="1:22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testdata[[#This Row],[high]]-testdata[[#This Row],[low]]</f>
        <v>2.8999999999999773</v>
      </c>
      <c r="I111" s="2">
        <f>ABS(testdata[[#This Row],[close]]-testdata[[#This Row],[open]])</f>
        <v>0.65000000000000568</v>
      </c>
      <c r="J111" s="2">
        <f>testdata[[#This Row],[high]]-MAX(testdata[[#This Row],[open]],testdata[[#This Row],[close]])</f>
        <v>0.86999999999997613</v>
      </c>
      <c r="K111" s="2">
        <f>MIN(testdata[[#This Row],[open]],testdata[[#This Row],[close]])-testdata[[#This Row],[low]]</f>
        <v>1.3799999999999955</v>
      </c>
      <c r="L111" s="9">
        <f>testdata[[#This Row],[body]]/testdata[[#This Row],[size]]</f>
        <v>0.22413793103448648</v>
      </c>
      <c r="M111" s="9">
        <f>testdata[[#This Row],[upper]]/testdata[[#This Row],[size]]</f>
        <v>0.2999999999999941</v>
      </c>
      <c r="N111" s="9">
        <f>testdata[[#This Row],[lower]]/testdata[[#This Row],[size]]</f>
        <v>0.47586206896551941</v>
      </c>
      <c r="O111" s="2" t="b">
        <f>IF(testdata[[#This Row],[close]]&gt;testdata[[#This Row],[open]],TRUE,FALSE)</f>
        <v>0</v>
      </c>
      <c r="P111" s="2" t="b">
        <f>IF(testdata[[#This Row],[close]]&lt;testdata[[#This Row],[open]],TRUE,FALSE)</f>
        <v>1</v>
      </c>
      <c r="Q111" s="14">
        <f>ABS((testdata[[#This Row],[close]]-testdata[[#This Row],[open]])/testdata[[#This Row],[open]])</f>
        <v>2.8064418634774217E-3</v>
      </c>
      <c r="R111" s="14">
        <f>ABS((testdata[[#This Row],[close]]/testdata[[#This Row],[open]])-1)</f>
        <v>2.8064418634774491E-3</v>
      </c>
      <c r="S111" s="2" t="b">
        <f>IF(testdata[[#This Row],[change]]&lt;=MaxChangePct,TRUE,FALSE)</f>
        <v>0</v>
      </c>
      <c r="T111" s="12" t="str">
        <f>IF(testdata[[#This Row],[Hit]],1,"")</f>
        <v/>
      </c>
      <c r="U111" s="2" t="str">
        <f>IF(testdata[[#This Row],[Signal]]&lt;&gt;"",testdata[[#This Row],[close]],"")</f>
        <v/>
      </c>
      <c r="V111"/>
    </row>
    <row r="112" spans="1:22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testdata[[#This Row],[high]]-testdata[[#This Row],[low]]</f>
        <v>0.97999999999998977</v>
      </c>
      <c r="I112" s="2">
        <f>ABS(testdata[[#This Row],[close]]-testdata[[#This Row],[open]])</f>
        <v>0.21999999999999886</v>
      </c>
      <c r="J112" s="2">
        <f>testdata[[#This Row],[high]]-MAX(testdata[[#This Row],[open]],testdata[[#This Row],[close]])</f>
        <v>5.0000000000011369E-2</v>
      </c>
      <c r="K112" s="2">
        <f>MIN(testdata[[#This Row],[open]],testdata[[#This Row],[close]])-testdata[[#This Row],[low]]</f>
        <v>0.70999999999997954</v>
      </c>
      <c r="L112" s="9">
        <f>testdata[[#This Row],[body]]/testdata[[#This Row],[size]]</f>
        <v>0.22448979591836854</v>
      </c>
      <c r="M112" s="9">
        <f>testdata[[#This Row],[upper]]/testdata[[#This Row],[size]]</f>
        <v>5.1020408163277436E-2</v>
      </c>
      <c r="N112" s="9">
        <f>testdata[[#This Row],[lower]]/testdata[[#This Row],[size]]</f>
        <v>0.72448979591835405</v>
      </c>
      <c r="O112" s="2" t="b">
        <f>IF(testdata[[#This Row],[close]]&gt;testdata[[#This Row],[open]],TRUE,FALSE)</f>
        <v>1</v>
      </c>
      <c r="P112" s="2" t="b">
        <f>IF(testdata[[#This Row],[close]]&lt;testdata[[#This Row],[open]],TRUE,FALSE)</f>
        <v>0</v>
      </c>
      <c r="Q112" s="14">
        <f>ABS((testdata[[#This Row],[close]]-testdata[[#This Row],[open]])/testdata[[#This Row],[open]])</f>
        <v>9.5361941915907621E-4</v>
      </c>
      <c r="R112" s="14">
        <f>ABS((testdata[[#This Row],[close]]/testdata[[#This Row],[open]])-1)</f>
        <v>9.5361941915905746E-4</v>
      </c>
      <c r="S112" s="2" t="b">
        <f>IF(testdata[[#This Row],[change]]&lt;=MaxChangePct,TRUE,FALSE)</f>
        <v>1</v>
      </c>
      <c r="T112" s="12">
        <f>IF(testdata[[#This Row],[Hit]],1,"")</f>
        <v>1</v>
      </c>
      <c r="U112" s="2">
        <f>IF(testdata[[#This Row],[Signal]]&lt;&gt;"",testdata[[#This Row],[close]],"")</f>
        <v>230.92</v>
      </c>
      <c r="V112"/>
    </row>
    <row r="113" spans="1:22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testdata[[#This Row],[high]]-testdata[[#This Row],[low]]</f>
        <v>0.96999999999999886</v>
      </c>
      <c r="I113" s="2">
        <f>ABS(testdata[[#This Row],[close]]-testdata[[#This Row],[open]])</f>
        <v>0.54000000000002046</v>
      </c>
      <c r="J113" s="2">
        <f>testdata[[#This Row],[high]]-MAX(testdata[[#This Row],[open]],testdata[[#This Row],[close]])</f>
        <v>4.9999999999982947E-2</v>
      </c>
      <c r="K113" s="2">
        <f>MIN(testdata[[#This Row],[open]],testdata[[#This Row],[close]])-testdata[[#This Row],[low]]</f>
        <v>0.37999999999999545</v>
      </c>
      <c r="L113" s="9">
        <f>testdata[[#This Row],[body]]/testdata[[#This Row],[size]]</f>
        <v>0.55670103092785683</v>
      </c>
      <c r="M113" s="9">
        <f>testdata[[#This Row],[upper]]/testdata[[#This Row],[size]]</f>
        <v>5.1546391752559796E-2</v>
      </c>
      <c r="N113" s="9">
        <f>testdata[[#This Row],[lower]]/testdata[[#This Row],[size]]</f>
        <v>0.39175257731958341</v>
      </c>
      <c r="O113" s="2" t="b">
        <f>IF(testdata[[#This Row],[close]]&gt;testdata[[#This Row],[open]],TRUE,FALSE)</f>
        <v>1</v>
      </c>
      <c r="P113" s="2" t="b">
        <f>IF(testdata[[#This Row],[close]]&lt;testdata[[#This Row],[open]],TRUE,FALSE)</f>
        <v>0</v>
      </c>
      <c r="Q113" s="14">
        <f>ABS((testdata[[#This Row],[close]]-testdata[[#This Row],[open]])/testdata[[#This Row],[open]])</f>
        <v>2.3325126344435252E-3</v>
      </c>
      <c r="R113" s="14">
        <f>ABS((testdata[[#This Row],[close]]/testdata[[#This Row],[open]])-1)</f>
        <v>2.332512634443562E-3</v>
      </c>
      <c r="S113" s="2" t="b">
        <f>IF(testdata[[#This Row],[change]]&lt;=MaxChangePct,TRUE,FALSE)</f>
        <v>0</v>
      </c>
      <c r="T113" s="12" t="str">
        <f>IF(testdata[[#This Row],[Hit]],1,"")</f>
        <v/>
      </c>
      <c r="U113" s="2" t="str">
        <f>IF(testdata[[#This Row],[Signal]]&lt;&gt;"",testdata[[#This Row],[close]],"")</f>
        <v/>
      </c>
      <c r="V113"/>
    </row>
    <row r="114" spans="1:22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testdata[[#This Row],[high]]-testdata[[#This Row],[low]]</f>
        <v>1.5</v>
      </c>
      <c r="I114" s="2">
        <f>ABS(testdata[[#This Row],[close]]-testdata[[#This Row],[open]])</f>
        <v>0.59000000000000341</v>
      </c>
      <c r="J114" s="2">
        <f>testdata[[#This Row],[high]]-MAX(testdata[[#This Row],[open]],testdata[[#This Row],[close]])</f>
        <v>9.9999999999909051E-3</v>
      </c>
      <c r="K114" s="2">
        <f>MIN(testdata[[#This Row],[open]],testdata[[#This Row],[close]])-testdata[[#This Row],[low]]</f>
        <v>0.90000000000000568</v>
      </c>
      <c r="L114" s="9">
        <f>testdata[[#This Row],[body]]/testdata[[#This Row],[size]]</f>
        <v>0.39333333333333559</v>
      </c>
      <c r="M114" s="9">
        <f>testdata[[#This Row],[upper]]/testdata[[#This Row],[size]]</f>
        <v>6.6666666666606034E-3</v>
      </c>
      <c r="N114" s="9">
        <f>testdata[[#This Row],[lower]]/testdata[[#This Row],[size]]</f>
        <v>0.60000000000000375</v>
      </c>
      <c r="O114" s="2" t="b">
        <f>IF(testdata[[#This Row],[close]]&gt;testdata[[#This Row],[open]],TRUE,FALSE)</f>
        <v>0</v>
      </c>
      <c r="P114" s="2" t="b">
        <f>IF(testdata[[#This Row],[close]]&lt;testdata[[#This Row],[open]],TRUE,FALSE)</f>
        <v>1</v>
      </c>
      <c r="Q114" s="14">
        <f>ABS((testdata[[#This Row],[close]]-testdata[[#This Row],[open]])/testdata[[#This Row],[open]])</f>
        <v>2.5393819402599787E-3</v>
      </c>
      <c r="R114" s="14">
        <f>ABS((testdata[[#This Row],[close]]/testdata[[#This Row],[open]])-1)</f>
        <v>2.5393819402599327E-3</v>
      </c>
      <c r="S114" s="2" t="b">
        <f>IF(testdata[[#This Row],[change]]&lt;=MaxChangePct,TRUE,FALSE)</f>
        <v>0</v>
      </c>
      <c r="T114" s="12" t="str">
        <f>IF(testdata[[#This Row],[Hit]],1,"")</f>
        <v/>
      </c>
      <c r="U114" s="2" t="str">
        <f>IF(testdata[[#This Row],[Signal]]&lt;&gt;"",testdata[[#This Row],[close]],"")</f>
        <v/>
      </c>
      <c r="V114"/>
    </row>
    <row r="115" spans="1:22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testdata[[#This Row],[high]]-testdata[[#This Row],[low]]</f>
        <v>1.4699999999999989</v>
      </c>
      <c r="I115" s="2">
        <f>ABS(testdata[[#This Row],[close]]-testdata[[#This Row],[open]])</f>
        <v>1.039999999999992</v>
      </c>
      <c r="J115" s="2">
        <f>testdata[[#This Row],[high]]-MAX(testdata[[#This Row],[open]],testdata[[#This Row],[close]])</f>
        <v>0.12999999999999545</v>
      </c>
      <c r="K115" s="2">
        <f>MIN(testdata[[#This Row],[open]],testdata[[#This Row],[close]])-testdata[[#This Row],[low]]</f>
        <v>0.30000000000001137</v>
      </c>
      <c r="L115" s="9">
        <f>testdata[[#This Row],[body]]/testdata[[#This Row],[size]]</f>
        <v>0.70748299319727403</v>
      </c>
      <c r="M115" s="9">
        <f>testdata[[#This Row],[upper]]/testdata[[#This Row],[size]]</f>
        <v>8.843537414965684E-2</v>
      </c>
      <c r="N115" s="9">
        <f>testdata[[#This Row],[lower]]/testdata[[#This Row],[size]]</f>
        <v>0.20408163265306911</v>
      </c>
      <c r="O115" s="2" t="b">
        <f>IF(testdata[[#This Row],[close]]&gt;testdata[[#This Row],[open]],TRUE,FALSE)</f>
        <v>1</v>
      </c>
      <c r="P115" s="2" t="b">
        <f>IF(testdata[[#This Row],[close]]&lt;testdata[[#This Row],[open]],TRUE,FALSE)</f>
        <v>0</v>
      </c>
      <c r="Q115" s="14">
        <f>ABS((testdata[[#This Row],[close]]-testdata[[#This Row],[open]])/testdata[[#This Row],[open]])</f>
        <v>4.5164372258652535E-3</v>
      </c>
      <c r="R115" s="14">
        <f>ABS((testdata[[#This Row],[close]]/testdata[[#This Row],[open]])-1)</f>
        <v>4.5164372258652552E-3</v>
      </c>
      <c r="S115" s="2" t="b">
        <f>IF(testdata[[#This Row],[change]]&lt;=MaxChangePct,TRUE,FALSE)</f>
        <v>0</v>
      </c>
      <c r="T115" s="12" t="str">
        <f>IF(testdata[[#This Row],[Hit]],1,"")</f>
        <v/>
      </c>
      <c r="U115" s="2" t="str">
        <f>IF(testdata[[#This Row],[Signal]]&lt;&gt;"",testdata[[#This Row],[close]],"")</f>
        <v/>
      </c>
      <c r="V115"/>
    </row>
    <row r="116" spans="1:22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testdata[[#This Row],[high]]-testdata[[#This Row],[low]]</f>
        <v>1.1399999999999864</v>
      </c>
      <c r="I116" s="2">
        <f>ABS(testdata[[#This Row],[close]]-testdata[[#This Row],[open]])</f>
        <v>0.11999999999997613</v>
      </c>
      <c r="J116" s="2">
        <f>testdata[[#This Row],[high]]-MAX(testdata[[#This Row],[open]],testdata[[#This Row],[close]])</f>
        <v>6.0000000000002274E-2</v>
      </c>
      <c r="K116" s="2">
        <f>MIN(testdata[[#This Row],[open]],testdata[[#This Row],[close]])-testdata[[#This Row],[low]]</f>
        <v>0.96000000000000796</v>
      </c>
      <c r="L116" s="9">
        <f>testdata[[#This Row],[body]]/testdata[[#This Row],[size]]</f>
        <v>0.10526315789471716</v>
      </c>
      <c r="M116" s="9">
        <f>testdata[[#This Row],[upper]]/testdata[[#This Row],[size]]</f>
        <v>5.2631578947371048E-2</v>
      </c>
      <c r="N116" s="9">
        <f>testdata[[#This Row],[lower]]/testdata[[#This Row],[size]]</f>
        <v>0.84210526315791179</v>
      </c>
      <c r="O116" s="2" t="b">
        <f>IF(testdata[[#This Row],[close]]&gt;testdata[[#This Row],[open]],TRUE,FALSE)</f>
        <v>0</v>
      </c>
      <c r="P116" s="2" t="b">
        <f>IF(testdata[[#This Row],[close]]&lt;testdata[[#This Row],[open]],TRUE,FALSE)</f>
        <v>1</v>
      </c>
      <c r="Q116" s="14">
        <f>ABS((testdata[[#This Row],[close]]-testdata[[#This Row],[open]])/testdata[[#This Row],[open]])</f>
        <v>5.1840331778113069E-4</v>
      </c>
      <c r="R116" s="14">
        <f>ABS((testdata[[#This Row],[close]]/testdata[[#This Row],[open]])-1)</f>
        <v>5.1840331778107984E-4</v>
      </c>
      <c r="S116" s="2" t="b">
        <f>IF(testdata[[#This Row],[change]]&lt;=MaxChangePct,TRUE,FALSE)</f>
        <v>1</v>
      </c>
      <c r="T116" s="12">
        <f>IF(testdata[[#This Row],[Hit]],1,"")</f>
        <v>1</v>
      </c>
      <c r="U116" s="2">
        <f>IF(testdata[[#This Row],[Signal]]&lt;&gt;"",testdata[[#This Row],[close]],"")</f>
        <v>231.36</v>
      </c>
      <c r="V116"/>
    </row>
    <row r="117" spans="1:22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testdata[[#This Row],[high]]-testdata[[#This Row],[low]]</f>
        <v>1.1899999999999977</v>
      </c>
      <c r="I117" s="2">
        <f>ABS(testdata[[#This Row],[close]]-testdata[[#This Row],[open]])</f>
        <v>1.0200000000000102</v>
      </c>
      <c r="J117" s="2">
        <f>testdata[[#This Row],[high]]-MAX(testdata[[#This Row],[open]],testdata[[#This Row],[close]])</f>
        <v>6.9999999999993179E-2</v>
      </c>
      <c r="K117" s="2">
        <f>MIN(testdata[[#This Row],[open]],testdata[[#This Row],[close]])-testdata[[#This Row],[low]]</f>
        <v>9.9999999999994316E-2</v>
      </c>
      <c r="L117" s="9">
        <f>testdata[[#This Row],[body]]/testdata[[#This Row],[size]]</f>
        <v>0.85714285714286742</v>
      </c>
      <c r="M117" s="9">
        <f>testdata[[#This Row],[upper]]/testdata[[#This Row],[size]]</f>
        <v>5.8823529411759085E-2</v>
      </c>
      <c r="N117" s="9">
        <f>testdata[[#This Row],[lower]]/testdata[[#This Row],[size]]</f>
        <v>8.4033613445373537E-2</v>
      </c>
      <c r="O117" s="2" t="b">
        <f>IF(testdata[[#This Row],[close]]&gt;testdata[[#This Row],[open]],TRUE,FALSE)</f>
        <v>1</v>
      </c>
      <c r="P117" s="2" t="b">
        <f>IF(testdata[[#This Row],[close]]&lt;testdata[[#This Row],[open]],TRUE,FALSE)</f>
        <v>0</v>
      </c>
      <c r="Q117" s="14">
        <f>ABS((testdata[[#This Row],[close]]-testdata[[#This Row],[open]])/testdata[[#This Row],[open]])</f>
        <v>4.3916300697494628E-3</v>
      </c>
      <c r="R117" s="14">
        <f>ABS((testdata[[#This Row],[close]]/testdata[[#This Row],[open]])-1)</f>
        <v>4.3916300697495192E-3</v>
      </c>
      <c r="S117" s="2" t="b">
        <f>IF(testdata[[#This Row],[change]]&lt;=MaxChangePct,TRUE,FALSE)</f>
        <v>0</v>
      </c>
      <c r="T117" s="12" t="str">
        <f>IF(testdata[[#This Row],[Hit]],1,"")</f>
        <v/>
      </c>
      <c r="U117" s="2" t="str">
        <f>IF(testdata[[#This Row],[Signal]]&lt;&gt;"",testdata[[#This Row],[close]],"")</f>
        <v/>
      </c>
      <c r="V117"/>
    </row>
    <row r="118" spans="1:22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testdata[[#This Row],[high]]-testdata[[#This Row],[low]]</f>
        <v>1.210000000000008</v>
      </c>
      <c r="I118" s="2">
        <f>ABS(testdata[[#This Row],[close]]-testdata[[#This Row],[open]])</f>
        <v>1.1799999999999784</v>
      </c>
      <c r="J118" s="2">
        <f>testdata[[#This Row],[high]]-MAX(testdata[[#This Row],[open]],testdata[[#This Row],[close]])</f>
        <v>1.0000000000019327E-2</v>
      </c>
      <c r="K118" s="2">
        <f>MIN(testdata[[#This Row],[open]],testdata[[#This Row],[close]])-testdata[[#This Row],[low]]</f>
        <v>2.0000000000010232E-2</v>
      </c>
      <c r="L118" s="9">
        <f>testdata[[#This Row],[body]]/testdata[[#This Row],[size]]</f>
        <v>0.9752066115702237</v>
      </c>
      <c r="M118" s="9">
        <f>testdata[[#This Row],[upper]]/testdata[[#This Row],[size]]</f>
        <v>8.2644628099332734E-3</v>
      </c>
      <c r="N118" s="9">
        <f>testdata[[#This Row],[lower]]/testdata[[#This Row],[size]]</f>
        <v>1.6528925619843059E-2</v>
      </c>
      <c r="O118" s="2" t="b">
        <f>IF(testdata[[#This Row],[close]]&gt;testdata[[#This Row],[open]],TRUE,FALSE)</f>
        <v>0</v>
      </c>
      <c r="P118" s="2" t="b">
        <f>IF(testdata[[#This Row],[close]]&lt;testdata[[#This Row],[open]],TRUE,FALSE)</f>
        <v>1</v>
      </c>
      <c r="Q118" s="14">
        <f>ABS((testdata[[#This Row],[close]]-testdata[[#This Row],[open]])/testdata[[#This Row],[open]])</f>
        <v>5.066769719610024E-3</v>
      </c>
      <c r="R118" s="14">
        <f>ABS((testdata[[#This Row],[close]]/testdata[[#This Row],[open]])-1)</f>
        <v>5.0667697196100647E-3</v>
      </c>
      <c r="S118" s="2" t="b">
        <f>IF(testdata[[#This Row],[change]]&lt;=MaxChangePct,TRUE,FALSE)</f>
        <v>0</v>
      </c>
      <c r="T118" s="12" t="str">
        <f>IF(testdata[[#This Row],[Hit]],1,"")</f>
        <v/>
      </c>
      <c r="U118" s="2" t="str">
        <f>IF(testdata[[#This Row],[Signal]]&lt;&gt;"",testdata[[#This Row],[close]],"")</f>
        <v/>
      </c>
      <c r="V118"/>
    </row>
    <row r="119" spans="1:22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testdata[[#This Row],[high]]-testdata[[#This Row],[low]]</f>
        <v>1.1200000000000045</v>
      </c>
      <c r="I119" s="2">
        <f>ABS(testdata[[#This Row],[close]]-testdata[[#This Row],[open]])</f>
        <v>0.44999999999998863</v>
      </c>
      <c r="J119" s="2">
        <f>testdata[[#This Row],[high]]-MAX(testdata[[#This Row],[open]],testdata[[#This Row],[close]])</f>
        <v>0.15999999999999659</v>
      </c>
      <c r="K119" s="2">
        <f>MIN(testdata[[#This Row],[open]],testdata[[#This Row],[close]])-testdata[[#This Row],[low]]</f>
        <v>0.51000000000001933</v>
      </c>
      <c r="L119" s="9">
        <f>testdata[[#This Row],[body]]/testdata[[#This Row],[size]]</f>
        <v>0.40178571428570248</v>
      </c>
      <c r="M119" s="9">
        <f>testdata[[#This Row],[upper]]/testdata[[#This Row],[size]]</f>
        <v>0.14285714285713924</v>
      </c>
      <c r="N119" s="9">
        <f>testdata[[#This Row],[lower]]/testdata[[#This Row],[size]]</f>
        <v>0.45535714285715828</v>
      </c>
      <c r="O119" s="2" t="b">
        <f>IF(testdata[[#This Row],[close]]&gt;testdata[[#This Row],[open]],TRUE,FALSE)</f>
        <v>0</v>
      </c>
      <c r="P119" s="2" t="b">
        <f>IF(testdata[[#This Row],[close]]&lt;testdata[[#This Row],[open]],TRUE,FALSE)</f>
        <v>1</v>
      </c>
      <c r="Q119" s="14">
        <f>ABS((testdata[[#This Row],[close]]-testdata[[#This Row],[open]])/testdata[[#This Row],[open]])</f>
        <v>1.938819474364449E-3</v>
      </c>
      <c r="R119" s="14">
        <f>ABS((testdata[[#This Row],[close]]/testdata[[#This Row],[open]])-1)</f>
        <v>1.9388194743644727E-3</v>
      </c>
      <c r="S119" s="2" t="b">
        <f>IF(testdata[[#This Row],[change]]&lt;=MaxChangePct,TRUE,FALSE)</f>
        <v>0</v>
      </c>
      <c r="T119" s="12" t="str">
        <f>IF(testdata[[#This Row],[Hit]],1,"")</f>
        <v/>
      </c>
      <c r="U119" s="2" t="str">
        <f>IF(testdata[[#This Row],[Signal]]&lt;&gt;"",testdata[[#This Row],[close]],"")</f>
        <v/>
      </c>
      <c r="V119"/>
    </row>
    <row r="120" spans="1:22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testdata[[#This Row],[high]]-testdata[[#This Row],[low]]</f>
        <v>0.84999999999999432</v>
      </c>
      <c r="I120" s="2">
        <f>ABS(testdata[[#This Row],[close]]-testdata[[#This Row],[open]])</f>
        <v>0.10999999999998522</v>
      </c>
      <c r="J120" s="2">
        <f>testdata[[#This Row],[high]]-MAX(testdata[[#This Row],[open]],testdata[[#This Row],[close]])</f>
        <v>0.55000000000001137</v>
      </c>
      <c r="K120" s="2">
        <f>MIN(testdata[[#This Row],[open]],testdata[[#This Row],[close]])-testdata[[#This Row],[low]]</f>
        <v>0.18999999999999773</v>
      </c>
      <c r="L120" s="9">
        <f>testdata[[#This Row],[body]]/testdata[[#This Row],[size]]</f>
        <v>0.12941176470586582</v>
      </c>
      <c r="M120" s="9">
        <f>testdata[[#This Row],[upper]]/testdata[[#This Row],[size]]</f>
        <v>0.64705882352942945</v>
      </c>
      <c r="N120" s="9">
        <f>testdata[[#This Row],[lower]]/testdata[[#This Row],[size]]</f>
        <v>0.2235294117647047</v>
      </c>
      <c r="O120" s="2" t="b">
        <f>IF(testdata[[#This Row],[close]]&gt;testdata[[#This Row],[open]],TRUE,FALSE)</f>
        <v>0</v>
      </c>
      <c r="P120" s="2" t="b">
        <f>IF(testdata[[#This Row],[close]]&lt;testdata[[#This Row],[open]],TRUE,FALSE)</f>
        <v>1</v>
      </c>
      <c r="Q120" s="14">
        <f>ABS((testdata[[#This Row],[close]]-testdata[[#This Row],[open]])/testdata[[#This Row],[open]])</f>
        <v>4.7483380816707772E-4</v>
      </c>
      <c r="R120" s="14">
        <f>ABS((testdata[[#This Row],[close]]/testdata[[#This Row],[open]])-1)</f>
        <v>4.7483380816704113E-4</v>
      </c>
      <c r="S120" s="2" t="b">
        <f>IF(testdata[[#This Row],[change]]&lt;=MaxChangePct,TRUE,FALSE)</f>
        <v>1</v>
      </c>
      <c r="T120" s="12">
        <f>IF(testdata[[#This Row],[Hit]],1,"")</f>
        <v>1</v>
      </c>
      <c r="U120" s="2">
        <f>IF(testdata[[#This Row],[Signal]]&lt;&gt;"",testdata[[#This Row],[close]],"")</f>
        <v>231.55</v>
      </c>
      <c r="V120"/>
    </row>
    <row r="121" spans="1:22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testdata[[#This Row],[high]]-testdata[[#This Row],[low]]</f>
        <v>1</v>
      </c>
      <c r="I121" s="2">
        <f>ABS(testdata[[#This Row],[close]]-testdata[[#This Row],[open]])</f>
        <v>0.20999999999997954</v>
      </c>
      <c r="J121" s="2">
        <f>testdata[[#This Row],[high]]-MAX(testdata[[#This Row],[open]],testdata[[#This Row],[close]])</f>
        <v>0.37000000000000455</v>
      </c>
      <c r="K121" s="2">
        <f>MIN(testdata[[#This Row],[open]],testdata[[#This Row],[close]])-testdata[[#This Row],[low]]</f>
        <v>0.42000000000001592</v>
      </c>
      <c r="L121" s="9">
        <f>testdata[[#This Row],[body]]/testdata[[#This Row],[size]]</f>
        <v>0.20999999999997954</v>
      </c>
      <c r="M121" s="9">
        <f>testdata[[#This Row],[upper]]/testdata[[#This Row],[size]]</f>
        <v>0.37000000000000455</v>
      </c>
      <c r="N121" s="9">
        <f>testdata[[#This Row],[lower]]/testdata[[#This Row],[size]]</f>
        <v>0.42000000000001592</v>
      </c>
      <c r="O121" s="2" t="b">
        <f>IF(testdata[[#This Row],[close]]&gt;testdata[[#This Row],[open]],TRUE,FALSE)</f>
        <v>1</v>
      </c>
      <c r="P121" s="2" t="b">
        <f>IF(testdata[[#This Row],[close]]&lt;testdata[[#This Row],[open]],TRUE,FALSE)</f>
        <v>0</v>
      </c>
      <c r="Q121" s="14">
        <f>ABS((testdata[[#This Row],[close]]-testdata[[#This Row],[open]])/testdata[[#This Row],[open]])</f>
        <v>9.0669660204645535E-4</v>
      </c>
      <c r="R121" s="14">
        <f>ABS((testdata[[#This Row],[close]]/testdata[[#This Row],[open]])-1)</f>
        <v>9.0669660204656388E-4</v>
      </c>
      <c r="S121" s="2" t="b">
        <f>IF(testdata[[#This Row],[change]]&lt;=MaxChangePct,TRUE,FALSE)</f>
        <v>1</v>
      </c>
      <c r="T121" s="12">
        <f>IF(testdata[[#This Row],[Hit]],1,"")</f>
        <v>1</v>
      </c>
      <c r="U121" s="2">
        <f>IF(testdata[[#This Row],[Signal]]&lt;&gt;"",testdata[[#This Row],[close]],"")</f>
        <v>231.82</v>
      </c>
      <c r="V121"/>
    </row>
    <row r="122" spans="1:22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testdata[[#This Row],[high]]-testdata[[#This Row],[low]]</f>
        <v>1.2800000000000011</v>
      </c>
      <c r="I122" s="2">
        <f>ABS(testdata[[#This Row],[close]]-testdata[[#This Row],[open]])</f>
        <v>0.58000000000001251</v>
      </c>
      <c r="J122" s="2">
        <f>testdata[[#This Row],[high]]-MAX(testdata[[#This Row],[open]],testdata[[#This Row],[close]])</f>
        <v>0.46000000000000796</v>
      </c>
      <c r="K122" s="2">
        <f>MIN(testdata[[#This Row],[open]],testdata[[#This Row],[close]])-testdata[[#This Row],[low]]</f>
        <v>0.23999999999998067</v>
      </c>
      <c r="L122" s="9">
        <f>testdata[[#This Row],[body]]/testdata[[#This Row],[size]]</f>
        <v>0.45312500000000938</v>
      </c>
      <c r="M122" s="9">
        <f>testdata[[#This Row],[upper]]/testdata[[#This Row],[size]]</f>
        <v>0.35937500000000588</v>
      </c>
      <c r="N122" s="9">
        <f>testdata[[#This Row],[lower]]/testdata[[#This Row],[size]]</f>
        <v>0.18749999999998473</v>
      </c>
      <c r="O122" s="2" t="b">
        <f>IF(testdata[[#This Row],[close]]&gt;testdata[[#This Row],[open]],TRUE,FALSE)</f>
        <v>0</v>
      </c>
      <c r="P122" s="2" t="b">
        <f>IF(testdata[[#This Row],[close]]&lt;testdata[[#This Row],[open]],TRUE,FALSE)</f>
        <v>1</v>
      </c>
      <c r="Q122" s="14">
        <f>ABS((testdata[[#This Row],[close]]-testdata[[#This Row],[open]])/testdata[[#This Row],[open]])</f>
        <v>2.4939800481596683E-3</v>
      </c>
      <c r="R122" s="14">
        <f>ABS((testdata[[#This Row],[close]]/testdata[[#This Row],[open]])-1)</f>
        <v>2.4939800481597052E-3</v>
      </c>
      <c r="S122" s="2" t="b">
        <f>IF(testdata[[#This Row],[change]]&lt;=MaxChangePct,TRUE,FALSE)</f>
        <v>0</v>
      </c>
      <c r="T122" s="12" t="str">
        <f>IF(testdata[[#This Row],[Hit]],1,"")</f>
        <v/>
      </c>
      <c r="U122" s="2" t="str">
        <f>IF(testdata[[#This Row],[Signal]]&lt;&gt;"",testdata[[#This Row],[close]],"")</f>
        <v/>
      </c>
      <c r="V122"/>
    </row>
    <row r="123" spans="1:22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testdata[[#This Row],[high]]-testdata[[#This Row],[low]]</f>
        <v>1.9699999999999989</v>
      </c>
      <c r="I123" s="2">
        <f>ABS(testdata[[#This Row],[close]]-testdata[[#This Row],[open]])</f>
        <v>1.6299999999999955</v>
      </c>
      <c r="J123" s="2">
        <f>testdata[[#This Row],[high]]-MAX(testdata[[#This Row],[open]],testdata[[#This Row],[close]])</f>
        <v>0.31999999999999318</v>
      </c>
      <c r="K123" s="2">
        <f>MIN(testdata[[#This Row],[open]],testdata[[#This Row],[close]])-testdata[[#This Row],[low]]</f>
        <v>2.0000000000010232E-2</v>
      </c>
      <c r="L123" s="9">
        <f>testdata[[#This Row],[body]]/testdata[[#This Row],[size]]</f>
        <v>0.82741116751268851</v>
      </c>
      <c r="M123" s="9">
        <f>testdata[[#This Row],[upper]]/testdata[[#This Row],[size]]</f>
        <v>0.16243654822334688</v>
      </c>
      <c r="N123" s="9">
        <f>testdata[[#This Row],[lower]]/testdata[[#This Row],[size]]</f>
        <v>1.0152284263964591E-2</v>
      </c>
      <c r="O123" s="2" t="b">
        <f>IF(testdata[[#This Row],[close]]&gt;testdata[[#This Row],[open]],TRUE,FALSE)</f>
        <v>0</v>
      </c>
      <c r="P123" s="2" t="b">
        <f>IF(testdata[[#This Row],[close]]&lt;testdata[[#This Row],[open]],TRUE,FALSE)</f>
        <v>1</v>
      </c>
      <c r="Q123" s="14">
        <f>ABS((testdata[[#This Row],[close]]-testdata[[#This Row],[open]])/testdata[[#This Row],[open]])</f>
        <v>7.0337447139034925E-3</v>
      </c>
      <c r="R123" s="14">
        <f>ABS((testdata[[#This Row],[close]]/testdata[[#This Row],[open]])-1)</f>
        <v>7.0337447139035003E-3</v>
      </c>
      <c r="S123" s="2" t="b">
        <f>IF(testdata[[#This Row],[change]]&lt;=MaxChangePct,TRUE,FALSE)</f>
        <v>0</v>
      </c>
      <c r="T123" s="12" t="str">
        <f>IF(testdata[[#This Row],[Hit]],1,"")</f>
        <v/>
      </c>
      <c r="U123" s="2" t="str">
        <f>IF(testdata[[#This Row],[Signal]]&lt;&gt;"",testdata[[#This Row],[close]],"")</f>
        <v/>
      </c>
      <c r="V123"/>
    </row>
    <row r="124" spans="1:22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testdata[[#This Row],[high]]-testdata[[#This Row],[low]]</f>
        <v>1.4099999999999966</v>
      </c>
      <c r="I124" s="2">
        <f>ABS(testdata[[#This Row],[close]]-testdata[[#This Row],[open]])</f>
        <v>0.94999999999998863</v>
      </c>
      <c r="J124" s="2">
        <f>testdata[[#This Row],[high]]-MAX(testdata[[#This Row],[open]],testdata[[#This Row],[close]])</f>
        <v>0.21000000000000796</v>
      </c>
      <c r="K124" s="2">
        <f>MIN(testdata[[#This Row],[open]],testdata[[#This Row],[close]])-testdata[[#This Row],[low]]</f>
        <v>0.25</v>
      </c>
      <c r="L124" s="9">
        <f>testdata[[#This Row],[body]]/testdata[[#This Row],[size]]</f>
        <v>0.67375886524822048</v>
      </c>
      <c r="M124" s="9">
        <f>testdata[[#This Row],[upper]]/testdata[[#This Row],[size]]</f>
        <v>0.14893617021277197</v>
      </c>
      <c r="N124" s="9">
        <f>testdata[[#This Row],[lower]]/testdata[[#This Row],[size]]</f>
        <v>0.17730496453900751</v>
      </c>
      <c r="O124" s="2" t="b">
        <f>IF(testdata[[#This Row],[close]]&gt;testdata[[#This Row],[open]],TRUE,FALSE)</f>
        <v>1</v>
      </c>
      <c r="P124" s="2" t="b">
        <f>IF(testdata[[#This Row],[close]]&lt;testdata[[#This Row],[open]],TRUE,FALSE)</f>
        <v>0</v>
      </c>
      <c r="Q124" s="14">
        <f>ABS((testdata[[#This Row],[close]]-testdata[[#This Row],[open]])/testdata[[#This Row],[open]])</f>
        <v>4.108641121010244E-3</v>
      </c>
      <c r="R124" s="14">
        <f>ABS((testdata[[#This Row],[close]]/testdata[[#This Row],[open]])-1)</f>
        <v>4.1086411210102813E-3</v>
      </c>
      <c r="S124" s="2" t="b">
        <f>IF(testdata[[#This Row],[change]]&lt;=MaxChangePct,TRUE,FALSE)</f>
        <v>0</v>
      </c>
      <c r="T124" s="12" t="str">
        <f>IF(testdata[[#This Row],[Hit]],1,"")</f>
        <v/>
      </c>
      <c r="U124" s="2" t="str">
        <f>IF(testdata[[#This Row],[Signal]]&lt;&gt;"",testdata[[#This Row],[close]],"")</f>
        <v/>
      </c>
      <c r="V124"/>
    </row>
    <row r="125" spans="1:22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testdata[[#This Row],[high]]-testdata[[#This Row],[low]]</f>
        <v>3.589999999999975</v>
      </c>
      <c r="I125" s="2">
        <f>ABS(testdata[[#This Row],[close]]-testdata[[#This Row],[open]])</f>
        <v>2.2000000000000171</v>
      </c>
      <c r="J125" s="2">
        <f>testdata[[#This Row],[high]]-MAX(testdata[[#This Row],[open]],testdata[[#This Row],[close]])</f>
        <v>5.9999999999973852E-2</v>
      </c>
      <c r="K125" s="2">
        <f>MIN(testdata[[#This Row],[open]],testdata[[#This Row],[close]])-testdata[[#This Row],[low]]</f>
        <v>1.3299999999999841</v>
      </c>
      <c r="L125" s="9">
        <f>testdata[[#This Row],[body]]/testdata[[#This Row],[size]]</f>
        <v>0.61281337047354667</v>
      </c>
      <c r="M125" s="9">
        <f>testdata[[#This Row],[upper]]/testdata[[#This Row],[size]]</f>
        <v>1.6713091921998404E-2</v>
      </c>
      <c r="N125" s="9">
        <f>testdata[[#This Row],[lower]]/testdata[[#This Row],[size]]</f>
        <v>0.37047353760445495</v>
      </c>
      <c r="O125" s="2" t="b">
        <f>IF(testdata[[#This Row],[close]]&gt;testdata[[#This Row],[open]],TRUE,FALSE)</f>
        <v>0</v>
      </c>
      <c r="P125" s="2" t="b">
        <f>IF(testdata[[#This Row],[close]]&lt;testdata[[#This Row],[open]],TRUE,FALSE)</f>
        <v>1</v>
      </c>
      <c r="Q125" s="14">
        <f>ABS((testdata[[#This Row],[close]]-testdata[[#This Row],[open]])/testdata[[#This Row],[open]])</f>
        <v>9.4692893728748635E-3</v>
      </c>
      <c r="R125" s="14">
        <f>ABS((testdata[[#This Row],[close]]/testdata[[#This Row],[open]])-1)</f>
        <v>9.469289372874834E-3</v>
      </c>
      <c r="S125" s="2" t="b">
        <f>IF(testdata[[#This Row],[change]]&lt;=MaxChangePct,TRUE,FALSE)</f>
        <v>0</v>
      </c>
      <c r="T125" s="12" t="str">
        <f>IF(testdata[[#This Row],[Hit]],1,"")</f>
        <v/>
      </c>
      <c r="U125" s="2" t="str">
        <f>IF(testdata[[#This Row],[Signal]]&lt;&gt;"",testdata[[#This Row],[close]],"")</f>
        <v/>
      </c>
      <c r="V125"/>
    </row>
    <row r="126" spans="1:22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testdata[[#This Row],[high]]-testdata[[#This Row],[low]]</f>
        <v>1.0799999999999841</v>
      </c>
      <c r="I126" s="2">
        <f>ABS(testdata[[#This Row],[close]]-testdata[[#This Row],[open]])</f>
        <v>0.44999999999998863</v>
      </c>
      <c r="J126" s="2">
        <f>testdata[[#This Row],[high]]-MAX(testdata[[#This Row],[open]],testdata[[#This Row],[close]])</f>
        <v>0.40999999999999659</v>
      </c>
      <c r="K126" s="2">
        <f>MIN(testdata[[#This Row],[open]],testdata[[#This Row],[close]])-testdata[[#This Row],[low]]</f>
        <v>0.21999999999999886</v>
      </c>
      <c r="L126" s="9">
        <f>testdata[[#This Row],[body]]/testdata[[#This Row],[size]]</f>
        <v>0.4166666666666623</v>
      </c>
      <c r="M126" s="9">
        <f>testdata[[#This Row],[upper]]/testdata[[#This Row],[size]]</f>
        <v>0.37962962962963209</v>
      </c>
      <c r="N126" s="9">
        <f>testdata[[#This Row],[lower]]/testdata[[#This Row],[size]]</f>
        <v>0.20370370370370566</v>
      </c>
      <c r="O126" s="2" t="b">
        <f>IF(testdata[[#This Row],[close]]&gt;testdata[[#This Row],[open]],TRUE,FALSE)</f>
        <v>0</v>
      </c>
      <c r="P126" s="2" t="b">
        <f>IF(testdata[[#This Row],[close]]&lt;testdata[[#This Row],[open]],TRUE,FALSE)</f>
        <v>1</v>
      </c>
      <c r="Q126" s="14">
        <f>ABS((testdata[[#This Row],[close]]-testdata[[#This Row],[open]])/testdata[[#This Row],[open]])</f>
        <v>1.9479676204492821E-3</v>
      </c>
      <c r="R126" s="14">
        <f>ABS((testdata[[#This Row],[close]]/testdata[[#This Row],[open]])-1)</f>
        <v>1.9479676204492424E-3</v>
      </c>
      <c r="S126" s="2" t="b">
        <f>IF(testdata[[#This Row],[change]]&lt;=MaxChangePct,TRUE,FALSE)</f>
        <v>0</v>
      </c>
      <c r="T126" s="12" t="str">
        <f>IF(testdata[[#This Row],[Hit]],1,"")</f>
        <v/>
      </c>
      <c r="U126" s="2" t="str">
        <f>IF(testdata[[#This Row],[Signal]]&lt;&gt;"",testdata[[#This Row],[close]],"")</f>
        <v/>
      </c>
      <c r="V126"/>
    </row>
    <row r="127" spans="1:22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testdata[[#This Row],[high]]-testdata[[#This Row],[low]]</f>
        <v>1.1100000000000136</v>
      </c>
      <c r="I127" s="2">
        <f>ABS(testdata[[#This Row],[close]]-testdata[[#This Row],[open]])</f>
        <v>0.64000000000001478</v>
      </c>
      <c r="J127" s="2">
        <f>testdata[[#This Row],[high]]-MAX(testdata[[#This Row],[open]],testdata[[#This Row],[close]])</f>
        <v>0.46999999999999886</v>
      </c>
      <c r="K127" s="2">
        <f>MIN(testdata[[#This Row],[open]],testdata[[#This Row],[close]])-testdata[[#This Row],[low]]</f>
        <v>0</v>
      </c>
      <c r="L127" s="9">
        <f>testdata[[#This Row],[body]]/testdata[[#This Row],[size]]</f>
        <v>0.57657657657658279</v>
      </c>
      <c r="M127" s="9">
        <f>testdata[[#This Row],[upper]]/testdata[[#This Row],[size]]</f>
        <v>0.42342342342341721</v>
      </c>
      <c r="N127" s="9">
        <f>testdata[[#This Row],[lower]]/testdata[[#This Row],[size]]</f>
        <v>0</v>
      </c>
      <c r="O127" s="2" t="b">
        <f>IF(testdata[[#This Row],[close]]&gt;testdata[[#This Row],[open]],TRUE,FALSE)</f>
        <v>0</v>
      </c>
      <c r="P127" s="2" t="b">
        <f>IF(testdata[[#This Row],[close]]&lt;testdata[[#This Row],[open]],TRUE,FALSE)</f>
        <v>1</v>
      </c>
      <c r="Q127" s="14">
        <f>ABS((testdata[[#This Row],[close]]-testdata[[#This Row],[open]])/testdata[[#This Row],[open]])</f>
        <v>2.7635044691049476E-3</v>
      </c>
      <c r="R127" s="14">
        <f>ABS((testdata[[#This Row],[close]]/testdata[[#This Row],[open]])-1)</f>
        <v>2.7635044691048938E-3</v>
      </c>
      <c r="S127" s="2" t="b">
        <f>IF(testdata[[#This Row],[change]]&lt;=MaxChangePct,TRUE,FALSE)</f>
        <v>0</v>
      </c>
      <c r="T127" s="12" t="str">
        <f>IF(testdata[[#This Row],[Hit]],1,"")</f>
        <v/>
      </c>
      <c r="U127" s="2" t="str">
        <f>IF(testdata[[#This Row],[Signal]]&lt;&gt;"",testdata[[#This Row],[close]],"")</f>
        <v/>
      </c>
      <c r="V127"/>
    </row>
    <row r="128" spans="1:22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testdata[[#This Row],[high]]-testdata[[#This Row],[low]]</f>
        <v>1.25</v>
      </c>
      <c r="I128" s="2">
        <f>ABS(testdata[[#This Row],[close]]-testdata[[#This Row],[open]])</f>
        <v>0.12999999999999545</v>
      </c>
      <c r="J128" s="2">
        <f>testdata[[#This Row],[high]]-MAX(testdata[[#This Row],[open]],testdata[[#This Row],[close]])</f>
        <v>0.23000000000001819</v>
      </c>
      <c r="K128" s="2">
        <f>MIN(testdata[[#This Row],[open]],testdata[[#This Row],[close]])-testdata[[#This Row],[low]]</f>
        <v>0.88999999999998636</v>
      </c>
      <c r="L128" s="9">
        <f>testdata[[#This Row],[body]]/testdata[[#This Row],[size]]</f>
        <v>0.10399999999999636</v>
      </c>
      <c r="M128" s="9">
        <f>testdata[[#This Row],[upper]]/testdata[[#This Row],[size]]</f>
        <v>0.18400000000001454</v>
      </c>
      <c r="N128" s="9">
        <f>testdata[[#This Row],[lower]]/testdata[[#This Row],[size]]</f>
        <v>0.71199999999998909</v>
      </c>
      <c r="O128" s="2" t="b">
        <f>IF(testdata[[#This Row],[close]]&gt;testdata[[#This Row],[open]],TRUE,FALSE)</f>
        <v>1</v>
      </c>
      <c r="P128" s="2" t="b">
        <f>IF(testdata[[#This Row],[close]]&lt;testdata[[#This Row],[open]],TRUE,FALSE)</f>
        <v>0</v>
      </c>
      <c r="Q128" s="14">
        <f>ABS((testdata[[#This Row],[close]]-testdata[[#This Row],[open]])/testdata[[#This Row],[open]])</f>
        <v>5.619191700885907E-4</v>
      </c>
      <c r="R128" s="14">
        <f>ABS((testdata[[#This Row],[close]]/testdata[[#This Row],[open]])-1)</f>
        <v>5.6191917008852066E-4</v>
      </c>
      <c r="S128" s="2" t="b">
        <f>IF(testdata[[#This Row],[change]]&lt;=MaxChangePct,TRUE,FALSE)</f>
        <v>1</v>
      </c>
      <c r="T128" s="12">
        <f>IF(testdata[[#This Row],[Hit]],1,"")</f>
        <v>1</v>
      </c>
      <c r="U128" s="2">
        <f>IF(testdata[[#This Row],[Signal]]&lt;&gt;"",testdata[[#This Row],[close]],"")</f>
        <v>231.48</v>
      </c>
      <c r="V128"/>
    </row>
    <row r="129" spans="1:22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testdata[[#This Row],[high]]-testdata[[#This Row],[low]]</f>
        <v>1.6100000000000136</v>
      </c>
      <c r="I129" s="2">
        <f>ABS(testdata[[#This Row],[close]]-testdata[[#This Row],[open]])</f>
        <v>1.2799999999999727</v>
      </c>
      <c r="J129" s="2">
        <f>testdata[[#This Row],[high]]-MAX(testdata[[#This Row],[open]],testdata[[#This Row],[close]])</f>
        <v>0.13000000000002387</v>
      </c>
      <c r="K129" s="2">
        <f>MIN(testdata[[#This Row],[open]],testdata[[#This Row],[close]])-testdata[[#This Row],[low]]</f>
        <v>0.20000000000001705</v>
      </c>
      <c r="L129" s="9">
        <f>testdata[[#This Row],[body]]/testdata[[#This Row],[size]]</f>
        <v>0.79503105590059742</v>
      </c>
      <c r="M129" s="9">
        <f>testdata[[#This Row],[upper]]/testdata[[#This Row],[size]]</f>
        <v>8.0745341614920974E-2</v>
      </c>
      <c r="N129" s="9">
        <f>testdata[[#This Row],[lower]]/testdata[[#This Row],[size]]</f>
        <v>0.12422360248448158</v>
      </c>
      <c r="O129" s="2" t="b">
        <f>IF(testdata[[#This Row],[close]]&gt;testdata[[#This Row],[open]],TRUE,FALSE)</f>
        <v>0</v>
      </c>
      <c r="P129" s="2" t="b">
        <f>IF(testdata[[#This Row],[close]]&lt;testdata[[#This Row],[open]],TRUE,FALSE)</f>
        <v>1</v>
      </c>
      <c r="Q129" s="14">
        <f>ABS((testdata[[#This Row],[close]]-testdata[[#This Row],[open]])/testdata[[#This Row],[open]])</f>
        <v>5.5497745404091779E-3</v>
      </c>
      <c r="R129" s="14">
        <f>ABS((testdata[[#This Row],[close]]/testdata[[#This Row],[open]])-1)</f>
        <v>5.5497745404091692E-3</v>
      </c>
      <c r="S129" s="2" t="b">
        <f>IF(testdata[[#This Row],[change]]&lt;=MaxChangePct,TRUE,FALSE)</f>
        <v>0</v>
      </c>
      <c r="T129" s="12" t="str">
        <f>IF(testdata[[#This Row],[Hit]],1,"")</f>
        <v/>
      </c>
      <c r="U129" s="2" t="str">
        <f>IF(testdata[[#This Row],[Signal]]&lt;&gt;"",testdata[[#This Row],[close]],"")</f>
        <v/>
      </c>
      <c r="V129"/>
    </row>
    <row r="130" spans="1:22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testdata[[#This Row],[high]]-testdata[[#This Row],[low]]</f>
        <v>1.6299999999999955</v>
      </c>
      <c r="I130" s="2">
        <f>ABS(testdata[[#This Row],[close]]-testdata[[#This Row],[open]])</f>
        <v>0.85999999999998522</v>
      </c>
      <c r="J130" s="2">
        <f>testdata[[#This Row],[high]]-MAX(testdata[[#This Row],[open]],testdata[[#This Row],[close]])</f>
        <v>0.15999999999999659</v>
      </c>
      <c r="K130" s="2">
        <f>MIN(testdata[[#This Row],[open]],testdata[[#This Row],[close]])-testdata[[#This Row],[low]]</f>
        <v>0.61000000000001364</v>
      </c>
      <c r="L130" s="9">
        <f>testdata[[#This Row],[body]]/testdata[[#This Row],[size]]</f>
        <v>0.52760736196318259</v>
      </c>
      <c r="M130" s="9">
        <f>testdata[[#This Row],[upper]]/testdata[[#This Row],[size]]</f>
        <v>9.8159509202452172E-2</v>
      </c>
      <c r="N130" s="9">
        <f>testdata[[#This Row],[lower]]/testdata[[#This Row],[size]]</f>
        <v>0.37423312883436527</v>
      </c>
      <c r="O130" s="2" t="b">
        <f>IF(testdata[[#This Row],[close]]&gt;testdata[[#This Row],[open]],TRUE,FALSE)</f>
        <v>1</v>
      </c>
      <c r="P130" s="2" t="b">
        <f>IF(testdata[[#This Row],[close]]&lt;testdata[[#This Row],[open]],TRUE,FALSE)</f>
        <v>0</v>
      </c>
      <c r="Q130" s="14">
        <f>ABS((testdata[[#This Row],[close]]-testdata[[#This Row],[open]])/testdata[[#This Row],[open]])</f>
        <v>3.73929301273962E-3</v>
      </c>
      <c r="R130" s="14">
        <f>ABS((testdata[[#This Row],[close]]/testdata[[#This Row],[open]])-1)</f>
        <v>3.739293012739564E-3</v>
      </c>
      <c r="S130" s="2" t="b">
        <f>IF(testdata[[#This Row],[change]]&lt;=MaxChangePct,TRUE,FALSE)</f>
        <v>0</v>
      </c>
      <c r="T130" s="12" t="str">
        <f>IF(testdata[[#This Row],[Hit]],1,"")</f>
        <v/>
      </c>
      <c r="U130" s="2" t="str">
        <f>IF(testdata[[#This Row],[Signal]]&lt;&gt;"",testdata[[#This Row],[close]],"")</f>
        <v/>
      </c>
      <c r="V130"/>
    </row>
    <row r="131" spans="1:22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testdata[[#This Row],[high]]-testdata[[#This Row],[low]]</f>
        <v>0.98999999999998067</v>
      </c>
      <c r="I131" s="2">
        <f>ABS(testdata[[#This Row],[close]]-testdata[[#This Row],[open]])</f>
        <v>0.40000000000000568</v>
      </c>
      <c r="J131" s="2">
        <f>testdata[[#This Row],[high]]-MAX(testdata[[#This Row],[open]],testdata[[#This Row],[close]])</f>
        <v>0.40999999999999659</v>
      </c>
      <c r="K131" s="2">
        <f>MIN(testdata[[#This Row],[open]],testdata[[#This Row],[close]])-testdata[[#This Row],[low]]</f>
        <v>0.1799999999999784</v>
      </c>
      <c r="L131" s="9">
        <f>testdata[[#This Row],[body]]/testdata[[#This Row],[size]]</f>
        <v>0.40404040404041769</v>
      </c>
      <c r="M131" s="9">
        <f>testdata[[#This Row],[upper]]/testdata[[#This Row],[size]]</f>
        <v>0.41414141414141881</v>
      </c>
      <c r="N131" s="9">
        <f>testdata[[#This Row],[lower]]/testdata[[#This Row],[size]]</f>
        <v>0.18181818181816356</v>
      </c>
      <c r="O131" s="2" t="b">
        <f>IF(testdata[[#This Row],[close]]&gt;testdata[[#This Row],[open]],TRUE,FALSE)</f>
        <v>1</v>
      </c>
      <c r="P131" s="2" t="b">
        <f>IF(testdata[[#This Row],[close]]&lt;testdata[[#This Row],[open]],TRUE,FALSE)</f>
        <v>0</v>
      </c>
      <c r="Q131" s="14">
        <f>ABS((testdata[[#This Row],[close]]-testdata[[#This Row],[open]])/testdata[[#This Row],[open]])</f>
        <v>1.7338534893801721E-3</v>
      </c>
      <c r="R131" s="14">
        <f>ABS((testdata[[#This Row],[close]]/testdata[[#This Row],[open]])-1)</f>
        <v>1.733853489380266E-3</v>
      </c>
      <c r="S131" s="2" t="b">
        <f>IF(testdata[[#This Row],[change]]&lt;=MaxChangePct,TRUE,FALSE)</f>
        <v>0</v>
      </c>
      <c r="T131" s="12" t="str">
        <f>IF(testdata[[#This Row],[Hit]],1,"")</f>
        <v/>
      </c>
      <c r="U131" s="2" t="str">
        <f>IF(testdata[[#This Row],[Signal]]&lt;&gt;"",testdata[[#This Row],[close]],"")</f>
        <v/>
      </c>
      <c r="V131"/>
    </row>
    <row r="132" spans="1:22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testdata[[#This Row],[high]]-testdata[[#This Row],[low]]</f>
        <v>1.6200000000000045</v>
      </c>
      <c r="I132" s="2">
        <f>ABS(testdata[[#This Row],[close]]-testdata[[#This Row],[open]])</f>
        <v>3.0000000000001137E-2</v>
      </c>
      <c r="J132" s="2">
        <f>testdata[[#This Row],[high]]-MAX(testdata[[#This Row],[open]],testdata[[#This Row],[close]])</f>
        <v>0.34000000000000341</v>
      </c>
      <c r="K132" s="2">
        <f>MIN(testdata[[#This Row],[open]],testdata[[#This Row],[close]])-testdata[[#This Row],[low]]</f>
        <v>1.25</v>
      </c>
      <c r="L132" s="9">
        <f>testdata[[#This Row],[body]]/testdata[[#This Row],[size]]</f>
        <v>1.851851851851917E-2</v>
      </c>
      <c r="M132" s="9">
        <f>testdata[[#This Row],[upper]]/testdata[[#This Row],[size]]</f>
        <v>0.20987654320987806</v>
      </c>
      <c r="N132" s="9">
        <f>testdata[[#This Row],[lower]]/testdata[[#This Row],[size]]</f>
        <v>0.77160493827160281</v>
      </c>
      <c r="O132" s="2" t="b">
        <f>IF(testdata[[#This Row],[close]]&gt;testdata[[#This Row],[open]],TRUE,FALSE)</f>
        <v>1</v>
      </c>
      <c r="P132" s="2" t="b">
        <f>IF(testdata[[#This Row],[close]]&lt;testdata[[#This Row],[open]],TRUE,FALSE)</f>
        <v>0</v>
      </c>
      <c r="Q132" s="14">
        <f>ABS((testdata[[#This Row],[close]]-testdata[[#This Row],[open]])/testdata[[#This Row],[open]])</f>
        <v>1.2992637505414092E-4</v>
      </c>
      <c r="R132" s="14">
        <f>ABS((testdata[[#This Row],[close]]/testdata[[#This Row],[open]])-1)</f>
        <v>1.2992637505404581E-4</v>
      </c>
      <c r="S132" s="2" t="b">
        <f>IF(testdata[[#This Row],[change]]&lt;=MaxChangePct,TRUE,FALSE)</f>
        <v>1</v>
      </c>
      <c r="T132" s="12">
        <f>IF(testdata[[#This Row],[Hit]],1,"")</f>
        <v>1</v>
      </c>
      <c r="U132" s="2">
        <f>IF(testdata[[#This Row],[Signal]]&lt;&gt;"",testdata[[#This Row],[close]],"")</f>
        <v>230.93</v>
      </c>
      <c r="V132"/>
    </row>
    <row r="133" spans="1:22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testdata[[#This Row],[high]]-testdata[[#This Row],[low]]</f>
        <v>0.84999999999999432</v>
      </c>
      <c r="I133" s="2">
        <f>ABS(testdata[[#This Row],[close]]-testdata[[#This Row],[open]])</f>
        <v>0.66999999999998749</v>
      </c>
      <c r="J133" s="2">
        <f>testdata[[#This Row],[high]]-MAX(testdata[[#This Row],[open]],testdata[[#This Row],[close]])</f>
        <v>0.18000000000000682</v>
      </c>
      <c r="K133" s="2">
        <f>MIN(testdata[[#This Row],[open]],testdata[[#This Row],[close]])-testdata[[#This Row],[low]]</f>
        <v>0</v>
      </c>
      <c r="L133" s="9">
        <f>testdata[[#This Row],[body]]/testdata[[#This Row],[size]]</f>
        <v>0.7882352941176376</v>
      </c>
      <c r="M133" s="9">
        <f>testdata[[#This Row],[upper]]/testdata[[#This Row],[size]]</f>
        <v>0.21176470588236238</v>
      </c>
      <c r="N133" s="9">
        <f>testdata[[#This Row],[lower]]/testdata[[#This Row],[size]]</f>
        <v>0</v>
      </c>
      <c r="O133" s="2" t="b">
        <f>IF(testdata[[#This Row],[close]]&gt;testdata[[#This Row],[open]],TRUE,FALSE)</f>
        <v>1</v>
      </c>
      <c r="P133" s="2" t="b">
        <f>IF(testdata[[#This Row],[close]]&lt;testdata[[#This Row],[open]],TRUE,FALSE)</f>
        <v>0</v>
      </c>
      <c r="Q133" s="14">
        <f>ABS((testdata[[#This Row],[close]]-testdata[[#This Row],[open]])/testdata[[#This Row],[open]])</f>
        <v>2.8880555196344128E-3</v>
      </c>
      <c r="R133" s="14">
        <f>ABS((testdata[[#This Row],[close]]/testdata[[#This Row],[open]])-1)</f>
        <v>2.8880555196344471E-3</v>
      </c>
      <c r="S133" s="2" t="b">
        <f>IF(testdata[[#This Row],[change]]&lt;=MaxChangePct,TRUE,FALSE)</f>
        <v>0</v>
      </c>
      <c r="T133" s="12" t="str">
        <f>IF(testdata[[#This Row],[Hit]],1,"")</f>
        <v/>
      </c>
      <c r="U133" s="2" t="str">
        <f>IF(testdata[[#This Row],[Signal]]&lt;&gt;"",testdata[[#This Row],[close]],"")</f>
        <v/>
      </c>
      <c r="V133"/>
    </row>
    <row r="134" spans="1:22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testdata[[#This Row],[high]]-testdata[[#This Row],[low]]</f>
        <v>0.76000000000001933</v>
      </c>
      <c r="I134" s="2">
        <f>ABS(testdata[[#This Row],[close]]-testdata[[#This Row],[open]])</f>
        <v>0.38000000000002387</v>
      </c>
      <c r="J134" s="2">
        <f>testdata[[#This Row],[high]]-MAX(testdata[[#This Row],[open]],testdata[[#This Row],[close]])</f>
        <v>0.12999999999999545</v>
      </c>
      <c r="K134" s="2">
        <f>MIN(testdata[[#This Row],[open]],testdata[[#This Row],[close]])-testdata[[#This Row],[low]]</f>
        <v>0.25</v>
      </c>
      <c r="L134" s="9">
        <f>testdata[[#This Row],[body]]/testdata[[#This Row],[size]]</f>
        <v>0.50000000000001865</v>
      </c>
      <c r="M134" s="9">
        <f>testdata[[#This Row],[upper]]/testdata[[#This Row],[size]]</f>
        <v>0.17105263157893705</v>
      </c>
      <c r="N134" s="9">
        <f>testdata[[#This Row],[lower]]/testdata[[#This Row],[size]]</f>
        <v>0.32894736842104427</v>
      </c>
      <c r="O134" s="2" t="b">
        <f>IF(testdata[[#This Row],[close]]&gt;testdata[[#This Row],[open]],TRUE,FALSE)</f>
        <v>1</v>
      </c>
      <c r="P134" s="2" t="b">
        <f>IF(testdata[[#This Row],[close]]&lt;testdata[[#This Row],[open]],TRUE,FALSE)</f>
        <v>0</v>
      </c>
      <c r="Q134" s="14">
        <f>ABS((testdata[[#This Row],[close]]-testdata[[#This Row],[open]])/testdata[[#This Row],[open]])</f>
        <v>1.6332144238622251E-3</v>
      </c>
      <c r="R134" s="14">
        <f>ABS((testdata[[#This Row],[close]]/testdata[[#This Row],[open]])-1)</f>
        <v>1.633214423862217E-3</v>
      </c>
      <c r="S134" s="2" t="b">
        <f>IF(testdata[[#This Row],[change]]&lt;=MaxChangePct,TRUE,FALSE)</f>
        <v>0</v>
      </c>
      <c r="T134" s="12" t="str">
        <f>IF(testdata[[#This Row],[Hit]],1,"")</f>
        <v/>
      </c>
      <c r="U134" s="2" t="str">
        <f>IF(testdata[[#This Row],[Signal]]&lt;&gt;"",testdata[[#This Row],[close]],"")</f>
        <v/>
      </c>
      <c r="V134"/>
    </row>
    <row r="135" spans="1:22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testdata[[#This Row],[high]]-testdata[[#This Row],[low]]</f>
        <v>1.5800000000000125</v>
      </c>
      <c r="I135" s="2">
        <f>ABS(testdata[[#This Row],[close]]-testdata[[#This Row],[open]])</f>
        <v>1.0799999999999841</v>
      </c>
      <c r="J135" s="2">
        <f>testdata[[#This Row],[high]]-MAX(testdata[[#This Row],[open]],testdata[[#This Row],[close]])</f>
        <v>0.39000000000001478</v>
      </c>
      <c r="K135" s="2">
        <f>MIN(testdata[[#This Row],[open]],testdata[[#This Row],[close]])-testdata[[#This Row],[low]]</f>
        <v>0.11000000000001364</v>
      </c>
      <c r="L135" s="9">
        <f>testdata[[#This Row],[body]]/testdata[[#This Row],[size]]</f>
        <v>0.6835443037974529</v>
      </c>
      <c r="M135" s="9">
        <f>testdata[[#This Row],[upper]]/testdata[[#This Row],[size]]</f>
        <v>0.24683544303798208</v>
      </c>
      <c r="N135" s="9">
        <f>testdata[[#This Row],[lower]]/testdata[[#This Row],[size]]</f>
        <v>6.9620253164565049E-2</v>
      </c>
      <c r="O135" s="2" t="b">
        <f>IF(testdata[[#This Row],[close]]&gt;testdata[[#This Row],[open]],TRUE,FALSE)</f>
        <v>1</v>
      </c>
      <c r="P135" s="2" t="b">
        <f>IF(testdata[[#This Row],[close]]&lt;testdata[[#This Row],[open]],TRUE,FALSE)</f>
        <v>0</v>
      </c>
      <c r="Q135" s="14">
        <f>ABS((testdata[[#This Row],[close]]-testdata[[#This Row],[open]])/testdata[[#This Row],[open]])</f>
        <v>4.6339998283703087E-3</v>
      </c>
      <c r="R135" s="14">
        <f>ABS((testdata[[#This Row],[close]]/testdata[[#This Row],[open]])-1)</f>
        <v>4.6339998283702055E-3</v>
      </c>
      <c r="S135" s="2" t="b">
        <f>IF(testdata[[#This Row],[change]]&lt;=MaxChangePct,TRUE,FALSE)</f>
        <v>0</v>
      </c>
      <c r="T135" s="12" t="str">
        <f>IF(testdata[[#This Row],[Hit]],1,"")</f>
        <v/>
      </c>
      <c r="U135" s="2" t="str">
        <f>IF(testdata[[#This Row],[Signal]]&lt;&gt;"",testdata[[#This Row],[close]],"")</f>
        <v/>
      </c>
      <c r="V135"/>
    </row>
    <row r="136" spans="1:22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testdata[[#This Row],[high]]-testdata[[#This Row],[low]]</f>
        <v>0.55000000000001137</v>
      </c>
      <c r="I136" s="2">
        <f>ABS(testdata[[#This Row],[close]]-testdata[[#This Row],[open]])</f>
        <v>6.0000000000002274E-2</v>
      </c>
      <c r="J136" s="2">
        <f>testdata[[#This Row],[high]]-MAX(testdata[[#This Row],[open]],testdata[[#This Row],[close]])</f>
        <v>0.35999999999998522</v>
      </c>
      <c r="K136" s="2">
        <f>MIN(testdata[[#This Row],[open]],testdata[[#This Row],[close]])-testdata[[#This Row],[low]]</f>
        <v>0.13000000000002387</v>
      </c>
      <c r="L136" s="9">
        <f>testdata[[#This Row],[body]]/testdata[[#This Row],[size]]</f>
        <v>0.10909090909091097</v>
      </c>
      <c r="M136" s="9">
        <f>testdata[[#This Row],[upper]]/testdata[[#This Row],[size]]</f>
        <v>0.65454545454541413</v>
      </c>
      <c r="N136" s="9">
        <f>testdata[[#This Row],[lower]]/testdata[[#This Row],[size]]</f>
        <v>0.23636363636367488</v>
      </c>
      <c r="O136" s="2" t="b">
        <f>IF(testdata[[#This Row],[close]]&gt;testdata[[#This Row],[open]],TRUE,FALSE)</f>
        <v>1</v>
      </c>
      <c r="P136" s="2" t="b">
        <f>IF(testdata[[#This Row],[close]]&lt;testdata[[#This Row],[open]],TRUE,FALSE)</f>
        <v>0</v>
      </c>
      <c r="Q136" s="14">
        <f>ABS((testdata[[#This Row],[close]]-testdata[[#This Row],[open]])/testdata[[#This Row],[open]])</f>
        <v>2.5635547959838612E-4</v>
      </c>
      <c r="R136" s="14">
        <f>ABS((testdata[[#This Row],[close]]/testdata[[#This Row],[open]])-1)</f>
        <v>2.5635547959845795E-4</v>
      </c>
      <c r="S136" s="2" t="b">
        <f>IF(testdata[[#This Row],[change]]&lt;=MaxChangePct,TRUE,FALSE)</f>
        <v>1</v>
      </c>
      <c r="T136" s="12">
        <f>IF(testdata[[#This Row],[Hit]],1,"")</f>
        <v>1</v>
      </c>
      <c r="U136" s="2">
        <f>IF(testdata[[#This Row],[Signal]]&lt;&gt;"",testdata[[#This Row],[close]],"")</f>
        <v>234.11</v>
      </c>
      <c r="V136"/>
    </row>
    <row r="137" spans="1:22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testdata[[#This Row],[high]]-testdata[[#This Row],[low]]</f>
        <v>1</v>
      </c>
      <c r="I137" s="2">
        <f>ABS(testdata[[#This Row],[close]]-testdata[[#This Row],[open]])</f>
        <v>0.58000000000001251</v>
      </c>
      <c r="J137" s="2">
        <f>testdata[[#This Row],[high]]-MAX(testdata[[#This Row],[open]],testdata[[#This Row],[close]])</f>
        <v>4.9999999999982947E-2</v>
      </c>
      <c r="K137" s="2">
        <f>MIN(testdata[[#This Row],[open]],testdata[[#This Row],[close]])-testdata[[#This Row],[low]]</f>
        <v>0.37000000000000455</v>
      </c>
      <c r="L137" s="9">
        <f>testdata[[#This Row],[body]]/testdata[[#This Row],[size]]</f>
        <v>0.58000000000001251</v>
      </c>
      <c r="M137" s="9">
        <f>testdata[[#This Row],[upper]]/testdata[[#This Row],[size]]</f>
        <v>4.9999999999982947E-2</v>
      </c>
      <c r="N137" s="9">
        <f>testdata[[#This Row],[lower]]/testdata[[#This Row],[size]]</f>
        <v>0.37000000000000455</v>
      </c>
      <c r="O137" s="2" t="b">
        <f>IF(testdata[[#This Row],[close]]&gt;testdata[[#This Row],[open]],TRUE,FALSE)</f>
        <v>1</v>
      </c>
      <c r="P137" s="2" t="b">
        <f>IF(testdata[[#This Row],[close]]&lt;testdata[[#This Row],[open]],TRUE,FALSE)</f>
        <v>0</v>
      </c>
      <c r="Q137" s="14">
        <f>ABS((testdata[[#This Row],[close]]-testdata[[#This Row],[open]])/testdata[[#This Row],[open]])</f>
        <v>2.482239150903075E-3</v>
      </c>
      <c r="R137" s="14">
        <f>ABS((testdata[[#This Row],[close]]/testdata[[#This Row],[open]])-1)</f>
        <v>2.482239150903176E-3</v>
      </c>
      <c r="S137" s="2" t="b">
        <f>IF(testdata[[#This Row],[change]]&lt;=MaxChangePct,TRUE,FALSE)</f>
        <v>0</v>
      </c>
      <c r="T137" s="12" t="str">
        <f>IF(testdata[[#This Row],[Hit]],1,"")</f>
        <v/>
      </c>
      <c r="U137" s="2" t="str">
        <f>IF(testdata[[#This Row],[Signal]]&lt;&gt;"",testdata[[#This Row],[close]],"")</f>
        <v/>
      </c>
      <c r="V137"/>
    </row>
    <row r="138" spans="1:22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testdata[[#This Row],[high]]-testdata[[#This Row],[low]]</f>
        <v>0.93999999999999773</v>
      </c>
      <c r="I138" s="2">
        <f>ABS(testdata[[#This Row],[close]]-testdata[[#This Row],[open]])</f>
        <v>0.91999999999998749</v>
      </c>
      <c r="J138" s="2">
        <f>testdata[[#This Row],[high]]-MAX(testdata[[#This Row],[open]],testdata[[#This Row],[close]])</f>
        <v>9.9999999999909051E-3</v>
      </c>
      <c r="K138" s="2">
        <f>MIN(testdata[[#This Row],[open]],testdata[[#This Row],[close]])-testdata[[#This Row],[low]]</f>
        <v>1.0000000000019327E-2</v>
      </c>
      <c r="L138" s="9">
        <f>testdata[[#This Row],[body]]/testdata[[#This Row],[size]]</f>
        <v>0.97872340425530824</v>
      </c>
      <c r="M138" s="9">
        <f>testdata[[#This Row],[upper]]/testdata[[#This Row],[size]]</f>
        <v>1.0638297872330775E-2</v>
      </c>
      <c r="N138" s="9">
        <f>testdata[[#This Row],[lower]]/testdata[[#This Row],[size]]</f>
        <v>1.0638297872361011E-2</v>
      </c>
      <c r="O138" s="2" t="b">
        <f>IF(testdata[[#This Row],[close]]&gt;testdata[[#This Row],[open]],TRUE,FALSE)</f>
        <v>1</v>
      </c>
      <c r="P138" s="2" t="b">
        <f>IF(testdata[[#This Row],[close]]&lt;testdata[[#This Row],[open]],TRUE,FALSE)</f>
        <v>0</v>
      </c>
      <c r="Q138" s="14">
        <f>ABS((testdata[[#This Row],[close]]-testdata[[#This Row],[open]])/testdata[[#This Row],[open]])</f>
        <v>3.921902975530682E-3</v>
      </c>
      <c r="R138" s="14">
        <f>ABS((testdata[[#This Row],[close]]/testdata[[#This Row],[open]])-1)</f>
        <v>3.9219029755306334E-3</v>
      </c>
      <c r="S138" s="2" t="b">
        <f>IF(testdata[[#This Row],[change]]&lt;=MaxChangePct,TRUE,FALSE)</f>
        <v>0</v>
      </c>
      <c r="T138" s="12" t="str">
        <f>IF(testdata[[#This Row],[Hit]],1,"")</f>
        <v/>
      </c>
      <c r="U138" s="2" t="str">
        <f>IF(testdata[[#This Row],[Signal]]&lt;&gt;"",testdata[[#This Row],[close]],"")</f>
        <v/>
      </c>
      <c r="V138"/>
    </row>
    <row r="139" spans="1:22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testdata[[#This Row],[high]]-testdata[[#This Row],[low]]</f>
        <v>0.90000000000000568</v>
      </c>
      <c r="I139" s="2">
        <f>ABS(testdata[[#This Row],[close]]-testdata[[#This Row],[open]])</f>
        <v>0.16999999999998749</v>
      </c>
      <c r="J139" s="2">
        <f>testdata[[#This Row],[high]]-MAX(testdata[[#This Row],[open]],testdata[[#This Row],[close]])</f>
        <v>0.12999999999999545</v>
      </c>
      <c r="K139" s="2">
        <f>MIN(testdata[[#This Row],[open]],testdata[[#This Row],[close]])-testdata[[#This Row],[low]]</f>
        <v>0.60000000000002274</v>
      </c>
      <c r="L139" s="9">
        <f>testdata[[#This Row],[body]]/testdata[[#This Row],[size]]</f>
        <v>0.18888888888887381</v>
      </c>
      <c r="M139" s="9">
        <f>testdata[[#This Row],[upper]]/testdata[[#This Row],[size]]</f>
        <v>0.14444444444443849</v>
      </c>
      <c r="N139" s="9">
        <f>testdata[[#This Row],[lower]]/testdata[[#This Row],[size]]</f>
        <v>0.66666666666668772</v>
      </c>
      <c r="O139" s="2" t="b">
        <f>IF(testdata[[#This Row],[close]]&gt;testdata[[#This Row],[open]],TRUE,FALSE)</f>
        <v>0</v>
      </c>
      <c r="P139" s="2" t="b">
        <f>IF(testdata[[#This Row],[close]]&lt;testdata[[#This Row],[open]],TRUE,FALSE)</f>
        <v>1</v>
      </c>
      <c r="Q139" s="14">
        <f>ABS((testdata[[#This Row],[close]]-testdata[[#This Row],[open]])/testdata[[#This Row],[open]])</f>
        <v>7.2101111205355624E-4</v>
      </c>
      <c r="R139" s="14">
        <f>ABS((testdata[[#This Row],[close]]/testdata[[#This Row],[open]])-1)</f>
        <v>7.2101111205358226E-4</v>
      </c>
      <c r="S139" s="2" t="b">
        <f>IF(testdata[[#This Row],[change]]&lt;=MaxChangePct,TRUE,FALSE)</f>
        <v>1</v>
      </c>
      <c r="T139" s="12">
        <f>IF(testdata[[#This Row],[Hit]],1,"")</f>
        <v>1</v>
      </c>
      <c r="U139" s="2">
        <f>IF(testdata[[#This Row],[Signal]]&lt;&gt;"",testdata[[#This Row],[close]],"")</f>
        <v>235.61</v>
      </c>
      <c r="V139"/>
    </row>
    <row r="140" spans="1:22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testdata[[#This Row],[high]]-testdata[[#This Row],[low]]</f>
        <v>0.70000000000001705</v>
      </c>
      <c r="I140" s="2">
        <f>ABS(testdata[[#This Row],[close]]-testdata[[#This Row],[open]])</f>
        <v>0.42000000000001592</v>
      </c>
      <c r="J140" s="2">
        <f>testdata[[#This Row],[high]]-MAX(testdata[[#This Row],[open]],testdata[[#This Row],[close]])</f>
        <v>3.0000000000001137E-2</v>
      </c>
      <c r="K140" s="2">
        <f>MIN(testdata[[#This Row],[open]],testdata[[#This Row],[close]])-testdata[[#This Row],[low]]</f>
        <v>0.25</v>
      </c>
      <c r="L140" s="9">
        <f>testdata[[#This Row],[body]]/testdata[[#This Row],[size]]</f>
        <v>0.60000000000000808</v>
      </c>
      <c r="M140" s="9">
        <f>testdata[[#This Row],[upper]]/testdata[[#This Row],[size]]</f>
        <v>4.285714285714344E-2</v>
      </c>
      <c r="N140" s="9">
        <f>testdata[[#This Row],[lower]]/testdata[[#This Row],[size]]</f>
        <v>0.35714285714284844</v>
      </c>
      <c r="O140" s="2" t="b">
        <f>IF(testdata[[#This Row],[close]]&gt;testdata[[#This Row],[open]],TRUE,FALSE)</f>
        <v>1</v>
      </c>
      <c r="P140" s="2" t="b">
        <f>IF(testdata[[#This Row],[close]]&lt;testdata[[#This Row],[open]],TRUE,FALSE)</f>
        <v>0</v>
      </c>
      <c r="Q140" s="14">
        <f>ABS((testdata[[#This Row],[close]]-testdata[[#This Row],[open]])/testdata[[#This Row],[open]])</f>
        <v>1.7873861605243679E-3</v>
      </c>
      <c r="R140" s="14">
        <f>ABS((testdata[[#This Row],[close]]/testdata[[#This Row],[open]])-1)</f>
        <v>1.787386160524429E-3</v>
      </c>
      <c r="S140" s="2" t="b">
        <f>IF(testdata[[#This Row],[change]]&lt;=MaxChangePct,TRUE,FALSE)</f>
        <v>0</v>
      </c>
      <c r="T140" s="12" t="str">
        <f>IF(testdata[[#This Row],[Hit]],1,"")</f>
        <v/>
      </c>
      <c r="U140" s="2" t="str">
        <f>IF(testdata[[#This Row],[Signal]]&lt;&gt;"",testdata[[#This Row],[close]],"")</f>
        <v/>
      </c>
      <c r="V140"/>
    </row>
    <row r="141" spans="1:22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testdata[[#This Row],[high]]-testdata[[#This Row],[low]]</f>
        <v>0.65999999999999659</v>
      </c>
      <c r="I141" s="2">
        <f>ABS(testdata[[#This Row],[close]]-testdata[[#This Row],[open]])</f>
        <v>3.0000000000001137E-2</v>
      </c>
      <c r="J141" s="2">
        <f>testdata[[#This Row],[high]]-MAX(testdata[[#This Row],[open]],testdata[[#This Row],[close]])</f>
        <v>0.15000000000000568</v>
      </c>
      <c r="K141" s="2">
        <f>MIN(testdata[[#This Row],[open]],testdata[[#This Row],[close]])-testdata[[#This Row],[low]]</f>
        <v>0.47999999999998977</v>
      </c>
      <c r="L141" s="9">
        <f>testdata[[#This Row],[body]]/testdata[[#This Row],[size]]</f>
        <v>4.5454545454547413E-2</v>
      </c>
      <c r="M141" s="9">
        <f>testdata[[#This Row],[upper]]/testdata[[#This Row],[size]]</f>
        <v>0.22727272727273706</v>
      </c>
      <c r="N141" s="9">
        <f>testdata[[#This Row],[lower]]/testdata[[#This Row],[size]]</f>
        <v>0.72727272727271552</v>
      </c>
      <c r="O141" s="2" t="b">
        <f>IF(testdata[[#This Row],[close]]&gt;testdata[[#This Row],[open]],TRUE,FALSE)</f>
        <v>1</v>
      </c>
      <c r="P141" s="2" t="b">
        <f>IF(testdata[[#This Row],[close]]&lt;testdata[[#This Row],[open]],TRUE,FALSE)</f>
        <v>0</v>
      </c>
      <c r="Q141" s="14">
        <f>ABS((testdata[[#This Row],[close]]-testdata[[#This Row],[open]])/testdata[[#This Row],[open]])</f>
        <v>1.274913943308875E-4</v>
      </c>
      <c r="R141" s="14">
        <f>ABS((testdata[[#This Row],[close]]/testdata[[#This Row],[open]])-1)</f>
        <v>1.2749139433099188E-4</v>
      </c>
      <c r="S141" s="2" t="b">
        <f>IF(testdata[[#This Row],[change]]&lt;=MaxChangePct,TRUE,FALSE)</f>
        <v>1</v>
      </c>
      <c r="T141" s="12">
        <f>IF(testdata[[#This Row],[Hit]],1,"")</f>
        <v>1</v>
      </c>
      <c r="U141" s="2">
        <f>IF(testdata[[#This Row],[Signal]]&lt;&gt;"",testdata[[#This Row],[close]],"")</f>
        <v>235.34</v>
      </c>
      <c r="V141"/>
    </row>
    <row r="142" spans="1:22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testdata[[#This Row],[high]]-testdata[[#This Row],[low]]</f>
        <v>0.61000000000001364</v>
      </c>
      <c r="I142" s="2">
        <f>ABS(testdata[[#This Row],[close]]-testdata[[#This Row],[open]])</f>
        <v>0.25</v>
      </c>
      <c r="J142" s="2">
        <f>testdata[[#This Row],[high]]-MAX(testdata[[#This Row],[open]],testdata[[#This Row],[close]])</f>
        <v>0.12000000000000455</v>
      </c>
      <c r="K142" s="2">
        <f>MIN(testdata[[#This Row],[open]],testdata[[#This Row],[close]])-testdata[[#This Row],[low]]</f>
        <v>0.24000000000000909</v>
      </c>
      <c r="L142" s="9">
        <f>testdata[[#This Row],[body]]/testdata[[#This Row],[size]]</f>
        <v>0.40983606557376134</v>
      </c>
      <c r="M142" s="9">
        <f>testdata[[#This Row],[upper]]/testdata[[#This Row],[size]]</f>
        <v>0.19672131147541289</v>
      </c>
      <c r="N142" s="9">
        <f>testdata[[#This Row],[lower]]/testdata[[#This Row],[size]]</f>
        <v>0.39344262295082577</v>
      </c>
      <c r="O142" s="2" t="b">
        <f>IF(testdata[[#This Row],[close]]&gt;testdata[[#This Row],[open]],TRUE,FALSE)</f>
        <v>0</v>
      </c>
      <c r="P142" s="2" t="b">
        <f>IF(testdata[[#This Row],[close]]&lt;testdata[[#This Row],[open]],TRUE,FALSE)</f>
        <v>1</v>
      </c>
      <c r="Q142" s="14">
        <f>ABS((testdata[[#This Row],[close]]-testdata[[#This Row],[open]])/testdata[[#This Row],[open]])</f>
        <v>1.0586043360433606E-3</v>
      </c>
      <c r="R142" s="14">
        <f>ABS((testdata[[#This Row],[close]]/testdata[[#This Row],[open]])-1)</f>
        <v>1.0586043360433228E-3</v>
      </c>
      <c r="S142" s="2" t="b">
        <f>IF(testdata[[#This Row],[change]]&lt;=MaxChangePct,TRUE,FALSE)</f>
        <v>0</v>
      </c>
      <c r="T142" s="12" t="str">
        <f>IF(testdata[[#This Row],[Hit]],1,"")</f>
        <v/>
      </c>
      <c r="U142" s="2" t="str">
        <f>IF(testdata[[#This Row],[Signal]]&lt;&gt;"",testdata[[#This Row],[close]],"")</f>
        <v/>
      </c>
      <c r="V142"/>
    </row>
    <row r="143" spans="1:22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testdata[[#This Row],[high]]-testdata[[#This Row],[low]]</f>
        <v>0.63000000000002387</v>
      </c>
      <c r="I143" s="2">
        <f>ABS(testdata[[#This Row],[close]]-testdata[[#This Row],[open]])</f>
        <v>0.31000000000000227</v>
      </c>
      <c r="J143" s="2">
        <f>testdata[[#This Row],[high]]-MAX(testdata[[#This Row],[open]],testdata[[#This Row],[close]])</f>
        <v>4.0000000000020464E-2</v>
      </c>
      <c r="K143" s="2">
        <f>MIN(testdata[[#This Row],[open]],testdata[[#This Row],[close]])-testdata[[#This Row],[low]]</f>
        <v>0.28000000000000114</v>
      </c>
      <c r="L143" s="9">
        <f>testdata[[#This Row],[body]]/testdata[[#This Row],[size]]</f>
        <v>0.49206349206347705</v>
      </c>
      <c r="M143" s="9">
        <f>testdata[[#This Row],[upper]]/testdata[[#This Row],[size]]</f>
        <v>6.3492063492093562E-2</v>
      </c>
      <c r="N143" s="9">
        <f>testdata[[#This Row],[lower]]/testdata[[#This Row],[size]]</f>
        <v>0.44444444444442943</v>
      </c>
      <c r="O143" s="2" t="b">
        <f>IF(testdata[[#This Row],[close]]&gt;testdata[[#This Row],[open]],TRUE,FALSE)</f>
        <v>0</v>
      </c>
      <c r="P143" s="2" t="b">
        <f>IF(testdata[[#This Row],[close]]&lt;testdata[[#This Row],[open]],TRUE,FALSE)</f>
        <v>1</v>
      </c>
      <c r="Q143" s="14">
        <f>ABS((testdata[[#This Row],[close]]-testdata[[#This Row],[open]])/testdata[[#This Row],[open]])</f>
        <v>1.3122804046903538E-3</v>
      </c>
      <c r="R143" s="14">
        <f>ABS((testdata[[#This Row],[close]]/testdata[[#This Row],[open]])-1)</f>
        <v>1.3122804046903358E-3</v>
      </c>
      <c r="S143" s="2" t="b">
        <f>IF(testdata[[#This Row],[change]]&lt;=MaxChangePct,TRUE,FALSE)</f>
        <v>0</v>
      </c>
      <c r="T143" s="12" t="str">
        <f>IF(testdata[[#This Row],[Hit]],1,"")</f>
        <v/>
      </c>
      <c r="U143" s="2" t="str">
        <f>IF(testdata[[#This Row],[Signal]]&lt;&gt;"",testdata[[#This Row],[close]],"")</f>
        <v/>
      </c>
      <c r="V143"/>
    </row>
    <row r="144" spans="1:22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testdata[[#This Row],[high]]-testdata[[#This Row],[low]]</f>
        <v>2.210000000000008</v>
      </c>
      <c r="I144" s="2">
        <f>ABS(testdata[[#This Row],[close]]-testdata[[#This Row],[open]])</f>
        <v>0.73000000000001819</v>
      </c>
      <c r="J144" s="2">
        <f>testdata[[#This Row],[high]]-MAX(testdata[[#This Row],[open]],testdata[[#This Row],[close]])</f>
        <v>3.9999999999992042E-2</v>
      </c>
      <c r="K144" s="2">
        <f>MIN(testdata[[#This Row],[open]],testdata[[#This Row],[close]])-testdata[[#This Row],[low]]</f>
        <v>1.4399999999999977</v>
      </c>
      <c r="L144" s="9">
        <f>testdata[[#This Row],[body]]/testdata[[#This Row],[size]]</f>
        <v>0.33031674208145501</v>
      </c>
      <c r="M144" s="9">
        <f>testdata[[#This Row],[upper]]/testdata[[#This Row],[size]]</f>
        <v>1.8099547511308552E-2</v>
      </c>
      <c r="N144" s="9">
        <f>testdata[[#This Row],[lower]]/testdata[[#This Row],[size]]</f>
        <v>0.65158371040723639</v>
      </c>
      <c r="O144" s="2" t="b">
        <f>IF(testdata[[#This Row],[close]]&gt;testdata[[#This Row],[open]],TRUE,FALSE)</f>
        <v>0</v>
      </c>
      <c r="P144" s="2" t="b">
        <f>IF(testdata[[#This Row],[close]]&lt;testdata[[#This Row],[open]],TRUE,FALSE)</f>
        <v>1</v>
      </c>
      <c r="Q144" s="14">
        <f>ABS((testdata[[#This Row],[close]]-testdata[[#This Row],[open]])/testdata[[#This Row],[open]])</f>
        <v>3.0875946368904882E-3</v>
      </c>
      <c r="R144" s="14">
        <f>ABS((testdata[[#This Row],[close]]/testdata[[#This Row],[open]])-1)</f>
        <v>3.0875946368904561E-3</v>
      </c>
      <c r="S144" s="2" t="b">
        <f>IF(testdata[[#This Row],[change]]&lt;=MaxChangePct,TRUE,FALSE)</f>
        <v>0</v>
      </c>
      <c r="T144" s="12" t="str">
        <f>IF(testdata[[#This Row],[Hit]],1,"")</f>
        <v/>
      </c>
      <c r="U144" s="2" t="str">
        <f>IF(testdata[[#This Row],[Signal]]&lt;&gt;"",testdata[[#This Row],[close]],"")</f>
        <v/>
      </c>
      <c r="V144"/>
    </row>
    <row r="145" spans="1:22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testdata[[#This Row],[high]]-testdata[[#This Row],[low]]</f>
        <v>0.88999999999998636</v>
      </c>
      <c r="I145" s="2">
        <f>ABS(testdata[[#This Row],[close]]-testdata[[#This Row],[open]])</f>
        <v>0.25</v>
      </c>
      <c r="J145" s="2">
        <f>testdata[[#This Row],[high]]-MAX(testdata[[#This Row],[open]],testdata[[#This Row],[close]])</f>
        <v>0.13999999999998636</v>
      </c>
      <c r="K145" s="2">
        <f>MIN(testdata[[#This Row],[open]],testdata[[#This Row],[close]])-testdata[[#This Row],[low]]</f>
        <v>0.5</v>
      </c>
      <c r="L145" s="9">
        <f>testdata[[#This Row],[body]]/testdata[[#This Row],[size]]</f>
        <v>0.28089887640449868</v>
      </c>
      <c r="M145" s="9">
        <f>testdata[[#This Row],[upper]]/testdata[[#This Row],[size]]</f>
        <v>0.15730337078650394</v>
      </c>
      <c r="N145" s="9">
        <f>testdata[[#This Row],[lower]]/testdata[[#This Row],[size]]</f>
        <v>0.56179775280899735</v>
      </c>
      <c r="O145" s="2" t="b">
        <f>IF(testdata[[#This Row],[close]]&gt;testdata[[#This Row],[open]],TRUE,FALSE)</f>
        <v>1</v>
      </c>
      <c r="P145" s="2" t="b">
        <f>IF(testdata[[#This Row],[close]]&lt;testdata[[#This Row],[open]],TRUE,FALSE)</f>
        <v>0</v>
      </c>
      <c r="Q145" s="14">
        <f>ABS((testdata[[#This Row],[close]]-testdata[[#This Row],[open]])/testdata[[#This Row],[open]])</f>
        <v>1.0630155625478356E-3</v>
      </c>
      <c r="R145" s="14">
        <f>ABS((testdata[[#This Row],[close]]/testdata[[#This Row],[open]])-1)</f>
        <v>1.0630155625477311E-3</v>
      </c>
      <c r="S145" s="2" t="b">
        <f>IF(testdata[[#This Row],[change]]&lt;=MaxChangePct,TRUE,FALSE)</f>
        <v>0</v>
      </c>
      <c r="T145" s="12" t="str">
        <f>IF(testdata[[#This Row],[Hit]],1,"")</f>
        <v/>
      </c>
      <c r="U145" s="2" t="str">
        <f>IF(testdata[[#This Row],[Signal]]&lt;&gt;"",testdata[[#This Row],[close]],"")</f>
        <v/>
      </c>
      <c r="V145"/>
    </row>
    <row r="146" spans="1:22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testdata[[#This Row],[high]]-testdata[[#This Row],[low]]</f>
        <v>0.90000000000000568</v>
      </c>
      <c r="I146" s="2">
        <f>ABS(testdata[[#This Row],[close]]-testdata[[#This Row],[open]])</f>
        <v>0.58000000000001251</v>
      </c>
      <c r="J146" s="2">
        <f>testdata[[#This Row],[high]]-MAX(testdata[[#This Row],[open]],testdata[[#This Row],[close]])</f>
        <v>9.9999999999994316E-2</v>
      </c>
      <c r="K146" s="2">
        <f>MIN(testdata[[#This Row],[open]],testdata[[#This Row],[close]])-testdata[[#This Row],[low]]</f>
        <v>0.21999999999999886</v>
      </c>
      <c r="L146" s="9">
        <f>testdata[[#This Row],[body]]/testdata[[#This Row],[size]]</f>
        <v>0.64444444444445426</v>
      </c>
      <c r="M146" s="9">
        <f>testdata[[#This Row],[upper]]/testdata[[#This Row],[size]]</f>
        <v>0.1111111111111041</v>
      </c>
      <c r="N146" s="9">
        <f>testdata[[#This Row],[lower]]/testdata[[#This Row],[size]]</f>
        <v>0.24444444444444163</v>
      </c>
      <c r="O146" s="2" t="b">
        <f>IF(testdata[[#This Row],[close]]&gt;testdata[[#This Row],[open]],TRUE,FALSE)</f>
        <v>0</v>
      </c>
      <c r="P146" s="2" t="b">
        <f>IF(testdata[[#This Row],[close]]&lt;testdata[[#This Row],[open]],TRUE,FALSE)</f>
        <v>1</v>
      </c>
      <c r="Q146" s="14">
        <f>ABS((testdata[[#This Row],[close]]-testdata[[#This Row],[open]])/testdata[[#This Row],[open]])</f>
        <v>2.4589816424302052E-3</v>
      </c>
      <c r="R146" s="14">
        <f>ABS((testdata[[#This Row],[close]]/testdata[[#This Row],[open]])-1)</f>
        <v>2.4589816424301914E-3</v>
      </c>
      <c r="S146" s="2" t="b">
        <f>IF(testdata[[#This Row],[change]]&lt;=MaxChangePct,TRUE,FALSE)</f>
        <v>0</v>
      </c>
      <c r="T146" s="12" t="str">
        <f>IF(testdata[[#This Row],[Hit]],1,"")</f>
        <v/>
      </c>
      <c r="U146" s="2" t="str">
        <f>IF(testdata[[#This Row],[Signal]]&lt;&gt;"",testdata[[#This Row],[close]],"")</f>
        <v/>
      </c>
      <c r="V146"/>
    </row>
    <row r="147" spans="1:22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testdata[[#This Row],[high]]-testdata[[#This Row],[low]]</f>
        <v>0.75</v>
      </c>
      <c r="I147" s="2">
        <f>ABS(testdata[[#This Row],[close]]-testdata[[#This Row],[open]])</f>
        <v>0.12999999999999545</v>
      </c>
      <c r="J147" s="2">
        <f>testdata[[#This Row],[high]]-MAX(testdata[[#This Row],[open]],testdata[[#This Row],[close]])</f>
        <v>4.0000000000020464E-2</v>
      </c>
      <c r="K147" s="2">
        <f>MIN(testdata[[#This Row],[open]],testdata[[#This Row],[close]])-testdata[[#This Row],[low]]</f>
        <v>0.57999999999998408</v>
      </c>
      <c r="L147" s="9">
        <f>testdata[[#This Row],[body]]/testdata[[#This Row],[size]]</f>
        <v>0.17333333333332726</v>
      </c>
      <c r="M147" s="9">
        <f>testdata[[#This Row],[upper]]/testdata[[#This Row],[size]]</f>
        <v>5.333333333336062E-2</v>
      </c>
      <c r="N147" s="9">
        <f>testdata[[#This Row],[lower]]/testdata[[#This Row],[size]]</f>
        <v>0.77333333333331211</v>
      </c>
      <c r="O147" s="2" t="b">
        <f>IF(testdata[[#This Row],[close]]&gt;testdata[[#This Row],[open]],TRUE,FALSE)</f>
        <v>0</v>
      </c>
      <c r="P147" s="2" t="b">
        <f>IF(testdata[[#This Row],[close]]&lt;testdata[[#This Row],[open]],TRUE,FALSE)</f>
        <v>1</v>
      </c>
      <c r="Q147" s="14">
        <f>ABS((testdata[[#This Row],[close]]-testdata[[#This Row],[open]])/testdata[[#This Row],[open]])</f>
        <v>5.5096418732780445E-4</v>
      </c>
      <c r="R147" s="14">
        <f>ABS((testdata[[#This Row],[close]]/testdata[[#This Row],[open]])-1)</f>
        <v>5.5096418732780705E-4</v>
      </c>
      <c r="S147" s="2" t="b">
        <f>IF(testdata[[#This Row],[change]]&lt;=MaxChangePct,TRUE,FALSE)</f>
        <v>1</v>
      </c>
      <c r="T147" s="12">
        <f>IF(testdata[[#This Row],[Hit]],1,"")</f>
        <v>1</v>
      </c>
      <c r="U147" s="2">
        <f>IF(testdata[[#This Row],[Signal]]&lt;&gt;"",testdata[[#This Row],[close]],"")</f>
        <v>235.82</v>
      </c>
      <c r="V147"/>
    </row>
    <row r="148" spans="1:22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testdata[[#This Row],[high]]-testdata[[#This Row],[low]]</f>
        <v>1.1800000000000068</v>
      </c>
      <c r="I148" s="2">
        <f>ABS(testdata[[#This Row],[close]]-testdata[[#This Row],[open]])</f>
        <v>3.0000000000001137E-2</v>
      </c>
      <c r="J148" s="2">
        <f>testdata[[#This Row],[high]]-MAX(testdata[[#This Row],[open]],testdata[[#This Row],[close]])</f>
        <v>0.12999999999999545</v>
      </c>
      <c r="K148" s="2">
        <f>MIN(testdata[[#This Row],[open]],testdata[[#This Row],[close]])-testdata[[#This Row],[low]]</f>
        <v>1.0200000000000102</v>
      </c>
      <c r="L148" s="9">
        <f>testdata[[#This Row],[body]]/testdata[[#This Row],[size]]</f>
        <v>2.5423728813560139E-2</v>
      </c>
      <c r="M148" s="9">
        <f>testdata[[#This Row],[upper]]/testdata[[#This Row],[size]]</f>
        <v>0.11016949152541924</v>
      </c>
      <c r="N148" s="9">
        <f>testdata[[#This Row],[lower]]/testdata[[#This Row],[size]]</f>
        <v>0.86440677966102064</v>
      </c>
      <c r="O148" s="2" t="b">
        <f>IF(testdata[[#This Row],[close]]&gt;testdata[[#This Row],[open]],TRUE,FALSE)</f>
        <v>0</v>
      </c>
      <c r="P148" s="2" t="b">
        <f>IF(testdata[[#This Row],[close]]&lt;testdata[[#This Row],[open]],TRUE,FALSE)</f>
        <v>1</v>
      </c>
      <c r="Q148" s="14">
        <f>ABS((testdata[[#This Row],[close]]-testdata[[#This Row],[open]])/testdata[[#This Row],[open]])</f>
        <v>1.2714019325309856E-4</v>
      </c>
      <c r="R148" s="14">
        <f>ABS((testdata[[#This Row],[close]]/testdata[[#This Row],[open]])-1)</f>
        <v>1.2714019325310577E-4</v>
      </c>
      <c r="S148" s="2" t="b">
        <f>IF(testdata[[#This Row],[change]]&lt;=MaxChangePct,TRUE,FALSE)</f>
        <v>1</v>
      </c>
      <c r="T148" s="12">
        <f>IF(testdata[[#This Row],[Hit]],1,"")</f>
        <v>1</v>
      </c>
      <c r="U148" s="2">
        <f>IF(testdata[[#This Row],[Signal]]&lt;&gt;"",testdata[[#This Row],[close]],"")</f>
        <v>235.93</v>
      </c>
      <c r="V148"/>
    </row>
    <row r="149" spans="1:22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testdata[[#This Row],[high]]-testdata[[#This Row],[low]]</f>
        <v>0.67000000000001592</v>
      </c>
      <c r="I149" s="2">
        <f>ABS(testdata[[#This Row],[close]]-testdata[[#This Row],[open]])</f>
        <v>0.33000000000001251</v>
      </c>
      <c r="J149" s="2">
        <f>testdata[[#This Row],[high]]-MAX(testdata[[#This Row],[open]],testdata[[#This Row],[close]])</f>
        <v>3.0000000000001137E-2</v>
      </c>
      <c r="K149" s="2">
        <f>MIN(testdata[[#This Row],[open]],testdata[[#This Row],[close]])-testdata[[#This Row],[low]]</f>
        <v>0.31000000000000227</v>
      </c>
      <c r="L149" s="9">
        <f>testdata[[#This Row],[body]]/testdata[[#This Row],[size]]</f>
        <v>0.49253731343284279</v>
      </c>
      <c r="M149" s="9">
        <f>testdata[[#This Row],[upper]]/testdata[[#This Row],[size]]</f>
        <v>4.477611940298571E-2</v>
      </c>
      <c r="N149" s="9">
        <f>testdata[[#This Row],[lower]]/testdata[[#This Row],[size]]</f>
        <v>0.4626865671641715</v>
      </c>
      <c r="O149" s="2" t="b">
        <f>IF(testdata[[#This Row],[close]]&gt;testdata[[#This Row],[open]],TRUE,FALSE)</f>
        <v>0</v>
      </c>
      <c r="P149" s="2" t="b">
        <f>IF(testdata[[#This Row],[close]]&lt;testdata[[#This Row],[open]],TRUE,FALSE)</f>
        <v>1</v>
      </c>
      <c r="Q149" s="14">
        <f>ABS((testdata[[#This Row],[close]]-testdata[[#This Row],[open]])/testdata[[#This Row],[open]])</f>
        <v>1.3994317458971735E-3</v>
      </c>
      <c r="R149" s="14">
        <f>ABS((testdata[[#This Row],[close]]/testdata[[#This Row],[open]])-1)</f>
        <v>1.3994317458971839E-3</v>
      </c>
      <c r="S149" s="2" t="b">
        <f>IF(testdata[[#This Row],[change]]&lt;=MaxChangePct,TRUE,FALSE)</f>
        <v>0</v>
      </c>
      <c r="T149" s="12" t="str">
        <f>IF(testdata[[#This Row],[Hit]],1,"")</f>
        <v/>
      </c>
      <c r="U149" s="2" t="str">
        <f>IF(testdata[[#This Row],[Signal]]&lt;&gt;"",testdata[[#This Row],[close]],"")</f>
        <v/>
      </c>
      <c r="V149"/>
    </row>
    <row r="150" spans="1:22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testdata[[#This Row],[high]]-testdata[[#This Row],[low]]</f>
        <v>0.78000000000000114</v>
      </c>
      <c r="I150" s="2">
        <f>ABS(testdata[[#This Row],[close]]-testdata[[#This Row],[open]])</f>
        <v>0.10999999999998522</v>
      </c>
      <c r="J150" s="2">
        <f>testdata[[#This Row],[high]]-MAX(testdata[[#This Row],[open]],testdata[[#This Row],[close]])</f>
        <v>0.26000000000001933</v>
      </c>
      <c r="K150" s="2">
        <f>MIN(testdata[[#This Row],[open]],testdata[[#This Row],[close]])-testdata[[#This Row],[low]]</f>
        <v>0.40999999999999659</v>
      </c>
      <c r="L150" s="9">
        <f>testdata[[#This Row],[body]]/testdata[[#This Row],[size]]</f>
        <v>0.14102564102562187</v>
      </c>
      <c r="M150" s="9">
        <f>testdata[[#This Row],[upper]]/testdata[[#This Row],[size]]</f>
        <v>0.33333333333335763</v>
      </c>
      <c r="N150" s="9">
        <f>testdata[[#This Row],[lower]]/testdata[[#This Row],[size]]</f>
        <v>0.52564102564102055</v>
      </c>
      <c r="O150" s="2" t="b">
        <f>IF(testdata[[#This Row],[close]]&gt;testdata[[#This Row],[open]],TRUE,FALSE)</f>
        <v>0</v>
      </c>
      <c r="P150" s="2" t="b">
        <f>IF(testdata[[#This Row],[close]]&lt;testdata[[#This Row],[open]],TRUE,FALSE)</f>
        <v>1</v>
      </c>
      <c r="Q150" s="14">
        <f>ABS((testdata[[#This Row],[close]]-testdata[[#This Row],[open]])/testdata[[#This Row],[open]])</f>
        <v>4.6608194568020518E-4</v>
      </c>
      <c r="R150" s="14">
        <f>ABS((testdata[[#This Row],[close]]/testdata[[#This Row],[open]])-1)</f>
        <v>4.6608194568020789E-4</v>
      </c>
      <c r="S150" s="2" t="b">
        <f>IF(testdata[[#This Row],[change]]&lt;=MaxChangePct,TRUE,FALSE)</f>
        <v>1</v>
      </c>
      <c r="T150" s="12">
        <f>IF(testdata[[#This Row],[Hit]],1,"")</f>
        <v>1</v>
      </c>
      <c r="U150" s="2">
        <f>IF(testdata[[#This Row],[Signal]]&lt;&gt;"",testdata[[#This Row],[close]],"")</f>
        <v>235.9</v>
      </c>
      <c r="V150"/>
    </row>
    <row r="151" spans="1:22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testdata[[#This Row],[high]]-testdata[[#This Row],[low]]</f>
        <v>0.46999999999999886</v>
      </c>
      <c r="I151" s="2">
        <f>ABS(testdata[[#This Row],[close]]-testdata[[#This Row],[open]])</f>
        <v>0.36000000000001364</v>
      </c>
      <c r="J151" s="2">
        <f>testdata[[#This Row],[high]]-MAX(testdata[[#This Row],[open]],testdata[[#This Row],[close]])</f>
        <v>0</v>
      </c>
      <c r="K151" s="2">
        <f>MIN(testdata[[#This Row],[open]],testdata[[#This Row],[close]])-testdata[[#This Row],[low]]</f>
        <v>0.10999999999998522</v>
      </c>
      <c r="L151" s="9">
        <f>testdata[[#This Row],[body]]/testdata[[#This Row],[size]]</f>
        <v>0.7659574468085415</v>
      </c>
      <c r="M151" s="9">
        <f>testdata[[#This Row],[upper]]/testdata[[#This Row],[size]]</f>
        <v>0</v>
      </c>
      <c r="N151" s="9">
        <f>testdata[[#This Row],[lower]]/testdata[[#This Row],[size]]</f>
        <v>0.23404255319145847</v>
      </c>
      <c r="O151" s="2" t="b">
        <f>IF(testdata[[#This Row],[close]]&gt;testdata[[#This Row],[open]],TRUE,FALSE)</f>
        <v>1</v>
      </c>
      <c r="P151" s="2" t="b">
        <f>IF(testdata[[#This Row],[close]]&lt;testdata[[#This Row],[open]],TRUE,FALSE)</f>
        <v>0</v>
      </c>
      <c r="Q151" s="14">
        <f>ABS((testdata[[#This Row],[close]]-testdata[[#This Row],[open]])/testdata[[#This Row],[open]])</f>
        <v>1.5255530129672586E-3</v>
      </c>
      <c r="R151" s="14">
        <f>ABS((testdata[[#This Row],[close]]/testdata[[#This Row],[open]])-1)</f>
        <v>1.5255530129671957E-3</v>
      </c>
      <c r="S151" s="2" t="b">
        <f>IF(testdata[[#This Row],[change]]&lt;=MaxChangePct,TRUE,FALSE)</f>
        <v>0</v>
      </c>
      <c r="T151" s="12" t="str">
        <f>IF(testdata[[#This Row],[Hit]],1,"")</f>
        <v/>
      </c>
      <c r="U151" s="2" t="str">
        <f>IF(testdata[[#This Row],[Signal]]&lt;&gt;"",testdata[[#This Row],[close]],"")</f>
        <v/>
      </c>
      <c r="V151"/>
    </row>
    <row r="152" spans="1:22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testdata[[#This Row],[high]]-testdata[[#This Row],[low]]</f>
        <v>1.9800000000000182</v>
      </c>
      <c r="I152" s="2">
        <f>ABS(testdata[[#This Row],[close]]-testdata[[#This Row],[open]])</f>
        <v>0.24000000000000909</v>
      </c>
      <c r="J152" s="2">
        <f>testdata[[#This Row],[high]]-MAX(testdata[[#This Row],[open]],testdata[[#This Row],[close]])</f>
        <v>1.3300000000000125</v>
      </c>
      <c r="K152" s="2">
        <f>MIN(testdata[[#This Row],[open]],testdata[[#This Row],[close]])-testdata[[#This Row],[low]]</f>
        <v>0.40999999999999659</v>
      </c>
      <c r="L152" s="9">
        <f>testdata[[#This Row],[body]]/testdata[[#This Row],[size]]</f>
        <v>0.1212121212121247</v>
      </c>
      <c r="M152" s="9">
        <f>testdata[[#This Row],[upper]]/testdata[[#This Row],[size]]</f>
        <v>0.67171717171717182</v>
      </c>
      <c r="N152" s="9">
        <f>testdata[[#This Row],[lower]]/testdata[[#This Row],[size]]</f>
        <v>0.20707070707070344</v>
      </c>
      <c r="O152" s="2" t="b">
        <f>IF(testdata[[#This Row],[close]]&gt;testdata[[#This Row],[open]],TRUE,FALSE)</f>
        <v>0</v>
      </c>
      <c r="P152" s="2" t="b">
        <f>IF(testdata[[#This Row],[close]]&lt;testdata[[#This Row],[open]],TRUE,FALSE)</f>
        <v>1</v>
      </c>
      <c r="Q152" s="14">
        <f>ABS((testdata[[#This Row],[close]]-testdata[[#This Row],[open]])/testdata[[#This Row],[open]])</f>
        <v>1.0169491525424115E-3</v>
      </c>
      <c r="R152" s="14">
        <f>ABS((testdata[[#This Row],[close]]/testdata[[#This Row],[open]])-1)</f>
        <v>1.0169491525423568E-3</v>
      </c>
      <c r="S152" s="2" t="b">
        <f>IF(testdata[[#This Row],[change]]&lt;=MaxChangePct,TRUE,FALSE)</f>
        <v>0</v>
      </c>
      <c r="T152" s="12" t="str">
        <f>IF(testdata[[#This Row],[Hit]],1,"")</f>
        <v/>
      </c>
      <c r="U152" s="2" t="str">
        <f>IF(testdata[[#This Row],[Signal]]&lt;&gt;"",testdata[[#This Row],[close]],"")</f>
        <v/>
      </c>
      <c r="V152"/>
    </row>
    <row r="153" spans="1:22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testdata[[#This Row],[high]]-testdata[[#This Row],[low]]</f>
        <v>1.1899999999999977</v>
      </c>
      <c r="I153" s="2">
        <f>ABS(testdata[[#This Row],[close]]-testdata[[#This Row],[open]])</f>
        <v>0.74000000000000909</v>
      </c>
      <c r="J153" s="2">
        <f>testdata[[#This Row],[high]]-MAX(testdata[[#This Row],[open]],testdata[[#This Row],[close]])</f>
        <v>6.0000000000002274E-2</v>
      </c>
      <c r="K153" s="2">
        <f>MIN(testdata[[#This Row],[open]],testdata[[#This Row],[close]])-testdata[[#This Row],[low]]</f>
        <v>0.38999999999998636</v>
      </c>
      <c r="L153" s="9">
        <f>testdata[[#This Row],[body]]/testdata[[#This Row],[size]]</f>
        <v>0.6218487394958071</v>
      </c>
      <c r="M153" s="9">
        <f>testdata[[#This Row],[upper]]/testdata[[#This Row],[size]]</f>
        <v>5.0420168067228897E-2</v>
      </c>
      <c r="N153" s="9">
        <f>testdata[[#This Row],[lower]]/testdata[[#This Row],[size]]</f>
        <v>0.32773109243696397</v>
      </c>
      <c r="O153" s="2" t="b">
        <f>IF(testdata[[#This Row],[close]]&gt;testdata[[#This Row],[open]],TRUE,FALSE)</f>
        <v>1</v>
      </c>
      <c r="P153" s="2" t="b">
        <f>IF(testdata[[#This Row],[close]]&lt;testdata[[#This Row],[open]],TRUE,FALSE)</f>
        <v>0</v>
      </c>
      <c r="Q153" s="14">
        <f>ABS((testdata[[#This Row],[close]]-testdata[[#This Row],[open]])/testdata[[#This Row],[open]])</f>
        <v>3.1488021786307352E-3</v>
      </c>
      <c r="R153" s="14">
        <f>ABS((testdata[[#This Row],[close]]/testdata[[#This Row],[open]])-1)</f>
        <v>3.1488021786307829E-3</v>
      </c>
      <c r="S153" s="2" t="b">
        <f>IF(testdata[[#This Row],[change]]&lt;=MaxChangePct,TRUE,FALSE)</f>
        <v>0</v>
      </c>
      <c r="T153" s="12" t="str">
        <f>IF(testdata[[#This Row],[Hit]],1,"")</f>
        <v/>
      </c>
      <c r="U153" s="2" t="str">
        <f>IF(testdata[[#This Row],[Signal]]&lt;&gt;"",testdata[[#This Row],[close]],"")</f>
        <v/>
      </c>
      <c r="V153"/>
    </row>
    <row r="154" spans="1:22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testdata[[#This Row],[high]]-testdata[[#This Row],[low]]</f>
        <v>2.6099999999999852</v>
      </c>
      <c r="I154" s="2">
        <f>ABS(testdata[[#This Row],[close]]-testdata[[#This Row],[open]])</f>
        <v>2.4200000000000159</v>
      </c>
      <c r="J154" s="2">
        <f>testdata[[#This Row],[high]]-MAX(testdata[[#This Row],[open]],testdata[[#This Row],[close]])</f>
        <v>0.13999999999998636</v>
      </c>
      <c r="K154" s="2">
        <f>MIN(testdata[[#This Row],[open]],testdata[[#This Row],[close]])-testdata[[#This Row],[low]]</f>
        <v>4.9999999999982947E-2</v>
      </c>
      <c r="L154" s="9">
        <f>testdata[[#This Row],[body]]/testdata[[#This Row],[size]]</f>
        <v>0.92720306513411099</v>
      </c>
      <c r="M154" s="9">
        <f>testdata[[#This Row],[upper]]/testdata[[#This Row],[size]]</f>
        <v>5.3639846743290094E-2</v>
      </c>
      <c r="N154" s="9">
        <f>testdata[[#This Row],[lower]]/testdata[[#This Row],[size]]</f>
        <v>1.9157088122598937E-2</v>
      </c>
      <c r="O154" s="2" t="b">
        <f>IF(testdata[[#This Row],[close]]&gt;testdata[[#This Row],[open]],TRUE,FALSE)</f>
        <v>0</v>
      </c>
      <c r="P154" s="2" t="b">
        <f>IF(testdata[[#This Row],[close]]&lt;testdata[[#This Row],[open]],TRUE,FALSE)</f>
        <v>1</v>
      </c>
      <c r="Q154" s="14">
        <f>ABS((testdata[[#This Row],[close]]-testdata[[#This Row],[open]])/testdata[[#This Row],[open]])</f>
        <v>1.0304888434678998E-2</v>
      </c>
      <c r="R154" s="14">
        <f>ABS((testdata[[#This Row],[close]]/testdata[[#This Row],[open]])-1)</f>
        <v>1.0304888434679027E-2</v>
      </c>
      <c r="S154" s="2" t="b">
        <f>IF(testdata[[#This Row],[change]]&lt;=MaxChangePct,TRUE,FALSE)</f>
        <v>0</v>
      </c>
      <c r="T154" s="12" t="str">
        <f>IF(testdata[[#This Row],[Hit]],1,"")</f>
        <v/>
      </c>
      <c r="U154" s="2" t="str">
        <f>IF(testdata[[#This Row],[Signal]]&lt;&gt;"",testdata[[#This Row],[close]],"")</f>
        <v/>
      </c>
      <c r="V154"/>
    </row>
    <row r="155" spans="1:22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testdata[[#This Row],[high]]-testdata[[#This Row],[low]]</f>
        <v>1.0099999999999909</v>
      </c>
      <c r="I155" s="2">
        <f>ABS(testdata[[#This Row],[close]]-testdata[[#This Row],[open]])</f>
        <v>0.10000000000002274</v>
      </c>
      <c r="J155" s="2">
        <f>testdata[[#This Row],[high]]-MAX(testdata[[#This Row],[open]],testdata[[#This Row],[close]])</f>
        <v>0.64999999999997726</v>
      </c>
      <c r="K155" s="2">
        <f>MIN(testdata[[#This Row],[open]],testdata[[#This Row],[close]])-testdata[[#This Row],[low]]</f>
        <v>0.25999999999999091</v>
      </c>
      <c r="L155" s="9">
        <f>testdata[[#This Row],[body]]/testdata[[#This Row],[size]]</f>
        <v>9.9009900990122413E-2</v>
      </c>
      <c r="M155" s="9">
        <f>testdata[[#This Row],[upper]]/testdata[[#This Row],[size]]</f>
        <v>0.64356435643562682</v>
      </c>
      <c r="N155" s="9">
        <f>testdata[[#This Row],[lower]]/testdata[[#This Row],[size]]</f>
        <v>0.25742574257425072</v>
      </c>
      <c r="O155" s="2" t="b">
        <f>IF(testdata[[#This Row],[close]]&gt;testdata[[#This Row],[open]],TRUE,FALSE)</f>
        <v>1</v>
      </c>
      <c r="P155" s="2" t="b">
        <f>IF(testdata[[#This Row],[close]]&lt;testdata[[#This Row],[open]],TRUE,FALSE)</f>
        <v>0</v>
      </c>
      <c r="Q155" s="14">
        <f>ABS((testdata[[#This Row],[close]]-testdata[[#This Row],[open]])/testdata[[#This Row],[open]])</f>
        <v>4.2979326943749834E-4</v>
      </c>
      <c r="R155" s="14">
        <f>ABS((testdata[[#This Row],[close]]/testdata[[#This Row],[open]])-1)</f>
        <v>4.2979326943748397E-4</v>
      </c>
      <c r="S155" s="2" t="b">
        <f>IF(testdata[[#This Row],[change]]&lt;=MaxChangePct,TRUE,FALSE)</f>
        <v>1</v>
      </c>
      <c r="T155" s="12">
        <f>IF(testdata[[#This Row],[Hit]],1,"")</f>
        <v>1</v>
      </c>
      <c r="U155" s="2">
        <f>IF(testdata[[#This Row],[Signal]]&lt;&gt;"",testdata[[#This Row],[close]],"")</f>
        <v>232.77</v>
      </c>
      <c r="V155"/>
    </row>
    <row r="156" spans="1:22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testdata[[#This Row],[high]]-testdata[[#This Row],[low]]</f>
        <v>1.1800000000000068</v>
      </c>
      <c r="I156" s="2">
        <f>ABS(testdata[[#This Row],[close]]-testdata[[#This Row],[open]])</f>
        <v>0.90000000000000568</v>
      </c>
      <c r="J156" s="2">
        <f>testdata[[#This Row],[high]]-MAX(testdata[[#This Row],[open]],testdata[[#This Row],[close]])</f>
        <v>0.24000000000000909</v>
      </c>
      <c r="K156" s="2">
        <f>MIN(testdata[[#This Row],[open]],testdata[[#This Row],[close]])-testdata[[#This Row],[low]]</f>
        <v>3.9999999999992042E-2</v>
      </c>
      <c r="L156" s="9">
        <f>testdata[[#This Row],[body]]/testdata[[#This Row],[size]]</f>
        <v>0.76271186440678007</v>
      </c>
      <c r="M156" s="9">
        <f>testdata[[#This Row],[upper]]/testdata[[#This Row],[size]]</f>
        <v>0.20338983050848111</v>
      </c>
      <c r="N156" s="9">
        <f>testdata[[#This Row],[lower]]/testdata[[#This Row],[size]]</f>
        <v>3.3898305084738824E-2</v>
      </c>
      <c r="O156" s="2" t="b">
        <f>IF(testdata[[#This Row],[close]]&gt;testdata[[#This Row],[open]],TRUE,FALSE)</f>
        <v>1</v>
      </c>
      <c r="P156" s="2" t="b">
        <f>IF(testdata[[#This Row],[close]]&lt;testdata[[#This Row],[open]],TRUE,FALSE)</f>
        <v>0</v>
      </c>
      <c r="Q156" s="14">
        <f>ABS((testdata[[#This Row],[close]]-testdata[[#This Row],[open]])/testdata[[#This Row],[open]])</f>
        <v>3.8433616603322615E-3</v>
      </c>
      <c r="R156" s="14">
        <f>ABS((testdata[[#This Row],[close]]/testdata[[#This Row],[open]])-1)</f>
        <v>3.8433616603321674E-3</v>
      </c>
      <c r="S156" s="2" t="b">
        <f>IF(testdata[[#This Row],[change]]&lt;=MaxChangePct,TRUE,FALSE)</f>
        <v>0</v>
      </c>
      <c r="T156" s="12" t="str">
        <f>IF(testdata[[#This Row],[Hit]],1,"")</f>
        <v/>
      </c>
      <c r="U156" s="2" t="str">
        <f>IF(testdata[[#This Row],[Signal]]&lt;&gt;"",testdata[[#This Row],[close]],"")</f>
        <v/>
      </c>
      <c r="V156"/>
    </row>
    <row r="157" spans="1:22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testdata[[#This Row],[high]]-testdata[[#This Row],[low]]</f>
        <v>0.79999999999998295</v>
      </c>
      <c r="I157" s="2">
        <f>ABS(testdata[[#This Row],[close]]-testdata[[#This Row],[open]])</f>
        <v>0.43999999999999773</v>
      </c>
      <c r="J157" s="2">
        <f>testdata[[#This Row],[high]]-MAX(testdata[[#This Row],[open]],testdata[[#This Row],[close]])</f>
        <v>1.999999999998181E-2</v>
      </c>
      <c r="K157" s="2">
        <f>MIN(testdata[[#This Row],[open]],testdata[[#This Row],[close]])-testdata[[#This Row],[low]]</f>
        <v>0.34000000000000341</v>
      </c>
      <c r="L157" s="9">
        <f>testdata[[#This Row],[body]]/testdata[[#This Row],[size]]</f>
        <v>0.55000000000000893</v>
      </c>
      <c r="M157" s="9">
        <f>testdata[[#This Row],[upper]]/testdata[[#This Row],[size]]</f>
        <v>2.4999999999977797E-2</v>
      </c>
      <c r="N157" s="9">
        <f>testdata[[#This Row],[lower]]/testdata[[#This Row],[size]]</f>
        <v>0.42500000000001331</v>
      </c>
      <c r="O157" s="2" t="b">
        <f>IF(testdata[[#This Row],[close]]&gt;testdata[[#This Row],[open]],TRUE,FALSE)</f>
        <v>0</v>
      </c>
      <c r="P157" s="2" t="b">
        <f>IF(testdata[[#This Row],[close]]&lt;testdata[[#This Row],[open]],TRUE,FALSE)</f>
        <v>1</v>
      </c>
      <c r="Q157" s="14">
        <f>ABS((testdata[[#This Row],[close]]-testdata[[#This Row],[open]])/testdata[[#This Row],[open]])</f>
        <v>1.8684445199371425E-3</v>
      </c>
      <c r="R157" s="14">
        <f>ABS((testdata[[#This Row],[close]]/testdata[[#This Row],[open]])-1)</f>
        <v>1.8684445199371735E-3</v>
      </c>
      <c r="S157" s="2" t="b">
        <f>IF(testdata[[#This Row],[change]]&lt;=MaxChangePct,TRUE,FALSE)</f>
        <v>0</v>
      </c>
      <c r="T157" s="12" t="str">
        <f>IF(testdata[[#This Row],[Hit]],1,"")</f>
        <v/>
      </c>
      <c r="U157" s="2" t="str">
        <f>IF(testdata[[#This Row],[Signal]]&lt;&gt;"",testdata[[#This Row],[close]],"")</f>
        <v/>
      </c>
      <c r="V157"/>
    </row>
    <row r="158" spans="1:22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testdata[[#This Row],[high]]-testdata[[#This Row],[low]]</f>
        <v>1.0699999999999932</v>
      </c>
      <c r="I158" s="2">
        <f>ABS(testdata[[#This Row],[close]]-testdata[[#This Row],[open]])</f>
        <v>0.15999999999999659</v>
      </c>
      <c r="J158" s="2">
        <f>testdata[[#This Row],[high]]-MAX(testdata[[#This Row],[open]],testdata[[#This Row],[close]])</f>
        <v>0.43999999999999773</v>
      </c>
      <c r="K158" s="2">
        <f>MIN(testdata[[#This Row],[open]],testdata[[#This Row],[close]])-testdata[[#This Row],[low]]</f>
        <v>0.46999999999999886</v>
      </c>
      <c r="L158" s="9">
        <f>testdata[[#This Row],[body]]/testdata[[#This Row],[size]]</f>
        <v>0.1495327102803716</v>
      </c>
      <c r="M158" s="9">
        <f>testdata[[#This Row],[upper]]/testdata[[#This Row],[size]]</f>
        <v>0.41121495327102853</v>
      </c>
      <c r="N158" s="9">
        <f>testdata[[#This Row],[lower]]/testdata[[#This Row],[size]]</f>
        <v>0.43925233644859984</v>
      </c>
      <c r="O158" s="2" t="b">
        <f>IF(testdata[[#This Row],[close]]&gt;testdata[[#This Row],[open]],TRUE,FALSE)</f>
        <v>0</v>
      </c>
      <c r="P158" s="2" t="b">
        <f>IF(testdata[[#This Row],[close]]&lt;testdata[[#This Row],[open]],TRUE,FALSE)</f>
        <v>1</v>
      </c>
      <c r="Q158" s="14">
        <f>ABS((testdata[[#This Row],[close]]-testdata[[#This Row],[open]])/testdata[[#This Row],[open]])</f>
        <v>6.7905950258889984E-4</v>
      </c>
      <c r="R158" s="14">
        <f>ABS((testdata[[#This Row],[close]]/testdata[[#This Row],[open]])-1)</f>
        <v>6.7905950258895231E-4</v>
      </c>
      <c r="S158" s="2" t="b">
        <f>IF(testdata[[#This Row],[change]]&lt;=MaxChangePct,TRUE,FALSE)</f>
        <v>1</v>
      </c>
      <c r="T158" s="12">
        <f>IF(testdata[[#This Row],[Hit]],1,"")</f>
        <v>1</v>
      </c>
      <c r="U158" s="2">
        <f>IF(testdata[[#This Row],[Signal]]&lt;&gt;"",testdata[[#This Row],[close]],"")</f>
        <v>235.46</v>
      </c>
      <c r="V158"/>
    </row>
    <row r="159" spans="1:22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testdata[[#This Row],[high]]-testdata[[#This Row],[low]]</f>
        <v>3.3400000000000034</v>
      </c>
      <c r="I159" s="2">
        <f>ABS(testdata[[#This Row],[close]]-testdata[[#This Row],[open]])</f>
        <v>3</v>
      </c>
      <c r="J159" s="2">
        <f>testdata[[#This Row],[high]]-MAX(testdata[[#This Row],[open]],testdata[[#This Row],[close]])</f>
        <v>0.34000000000000341</v>
      </c>
      <c r="K159" s="2">
        <f>MIN(testdata[[#This Row],[open]],testdata[[#This Row],[close]])-testdata[[#This Row],[low]]</f>
        <v>0</v>
      </c>
      <c r="L159" s="9">
        <f>testdata[[#This Row],[body]]/testdata[[#This Row],[size]]</f>
        <v>0.89820359281437034</v>
      </c>
      <c r="M159" s="9">
        <f>testdata[[#This Row],[upper]]/testdata[[#This Row],[size]]</f>
        <v>0.10179640718562966</v>
      </c>
      <c r="N159" s="9">
        <f>testdata[[#This Row],[lower]]/testdata[[#This Row],[size]]</f>
        <v>0</v>
      </c>
      <c r="O159" s="2" t="b">
        <f>IF(testdata[[#This Row],[close]]&gt;testdata[[#This Row],[open]],TRUE,FALSE)</f>
        <v>0</v>
      </c>
      <c r="P159" s="2" t="b">
        <f>IF(testdata[[#This Row],[close]]&lt;testdata[[#This Row],[open]],TRUE,FALSE)</f>
        <v>1</v>
      </c>
      <c r="Q159" s="14">
        <f>ABS((testdata[[#This Row],[close]]-testdata[[#This Row],[open]])/testdata[[#This Row],[open]])</f>
        <v>1.2777375527066741E-2</v>
      </c>
      <c r="R159" s="14">
        <f>ABS((testdata[[#This Row],[close]]/testdata[[#This Row],[open]])-1)</f>
        <v>1.2777375527066703E-2</v>
      </c>
      <c r="S159" s="2" t="b">
        <f>IF(testdata[[#This Row],[change]]&lt;=MaxChangePct,TRUE,FALSE)</f>
        <v>0</v>
      </c>
      <c r="T159" s="12" t="str">
        <f>IF(testdata[[#This Row],[Hit]],1,"")</f>
        <v/>
      </c>
      <c r="U159" s="2" t="str">
        <f>IF(testdata[[#This Row],[Signal]]&lt;&gt;"",testdata[[#This Row],[close]],"")</f>
        <v/>
      </c>
      <c r="V159"/>
    </row>
    <row r="160" spans="1:22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testdata[[#This Row],[high]]-testdata[[#This Row],[low]]</f>
        <v>1.8900000000000148</v>
      </c>
      <c r="I160" s="2">
        <f>ABS(testdata[[#This Row],[close]]-testdata[[#This Row],[open]])</f>
        <v>0.18000000000000682</v>
      </c>
      <c r="J160" s="2">
        <f>testdata[[#This Row],[high]]-MAX(testdata[[#This Row],[open]],testdata[[#This Row],[close]])</f>
        <v>1.2300000000000182</v>
      </c>
      <c r="K160" s="2">
        <f>MIN(testdata[[#This Row],[open]],testdata[[#This Row],[close]])-testdata[[#This Row],[low]]</f>
        <v>0.47999999999998977</v>
      </c>
      <c r="L160" s="9">
        <f>testdata[[#This Row],[body]]/testdata[[#This Row],[size]]</f>
        <v>9.5238095238098106E-2</v>
      </c>
      <c r="M160" s="9">
        <f>testdata[[#This Row],[upper]]/testdata[[#This Row],[size]]</f>
        <v>0.65079365079365536</v>
      </c>
      <c r="N160" s="9">
        <f>testdata[[#This Row],[lower]]/testdata[[#This Row],[size]]</f>
        <v>0.25396825396824657</v>
      </c>
      <c r="O160" s="2" t="b">
        <f>IF(testdata[[#This Row],[close]]&gt;testdata[[#This Row],[open]],TRUE,FALSE)</f>
        <v>0</v>
      </c>
      <c r="P160" s="2" t="b">
        <f>IF(testdata[[#This Row],[close]]&lt;testdata[[#This Row],[open]],TRUE,FALSE)</f>
        <v>1</v>
      </c>
      <c r="Q160" s="14">
        <f>ABS((testdata[[#This Row],[close]]-testdata[[#This Row],[open]])/testdata[[#This Row],[open]])</f>
        <v>7.7720207253888956E-4</v>
      </c>
      <c r="R160" s="14">
        <f>ABS((testdata[[#This Row],[close]]/testdata[[#This Row],[open]])-1)</f>
        <v>7.7720207253884066E-4</v>
      </c>
      <c r="S160" s="2" t="b">
        <f>IF(testdata[[#This Row],[change]]&lt;=MaxChangePct,TRUE,FALSE)</f>
        <v>1</v>
      </c>
      <c r="T160" s="12">
        <f>IF(testdata[[#This Row],[Hit]],1,"")</f>
        <v>1</v>
      </c>
      <c r="U160" s="2">
        <f>IF(testdata[[#This Row],[Signal]]&lt;&gt;"",testdata[[#This Row],[close]],"")</f>
        <v>231.42</v>
      </c>
      <c r="V160"/>
    </row>
    <row r="161" spans="1:22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testdata[[#This Row],[high]]-testdata[[#This Row],[low]]</f>
        <v>1.3099999999999739</v>
      </c>
      <c r="I161" s="2">
        <f>ABS(testdata[[#This Row],[close]]-testdata[[#This Row],[open]])</f>
        <v>0.23999999999998067</v>
      </c>
      <c r="J161" s="2">
        <f>testdata[[#This Row],[high]]-MAX(testdata[[#This Row],[open]],testdata[[#This Row],[close]])</f>
        <v>0.28999999999999204</v>
      </c>
      <c r="K161" s="2">
        <f>MIN(testdata[[#This Row],[open]],testdata[[#This Row],[close]])-testdata[[#This Row],[low]]</f>
        <v>0.78000000000000114</v>
      </c>
      <c r="L161" s="9">
        <f>testdata[[#This Row],[body]]/testdata[[#This Row],[size]]</f>
        <v>0.18320610687021791</v>
      </c>
      <c r="M161" s="9">
        <f>testdata[[#This Row],[upper]]/testdata[[#This Row],[size]]</f>
        <v>0.22137404580152506</v>
      </c>
      <c r="N161" s="9">
        <f>testdata[[#This Row],[lower]]/testdata[[#This Row],[size]]</f>
        <v>0.59541984732825703</v>
      </c>
      <c r="O161" s="2" t="b">
        <f>IF(testdata[[#This Row],[close]]&gt;testdata[[#This Row],[open]],TRUE,FALSE)</f>
        <v>1</v>
      </c>
      <c r="P161" s="2" t="b">
        <f>IF(testdata[[#This Row],[close]]&lt;testdata[[#This Row],[open]],TRUE,FALSE)</f>
        <v>0</v>
      </c>
      <c r="Q161" s="14">
        <f>ABS((testdata[[#This Row],[close]]-testdata[[#This Row],[open]])/testdata[[#This Row],[open]])</f>
        <v>1.0373443983401653E-3</v>
      </c>
      <c r="R161" s="14">
        <f>ABS((testdata[[#This Row],[close]]/testdata[[#This Row],[open]])-1)</f>
        <v>1.0373443983402453E-3</v>
      </c>
      <c r="S161" s="2" t="b">
        <f>IF(testdata[[#This Row],[change]]&lt;=MaxChangePct,TRUE,FALSE)</f>
        <v>0</v>
      </c>
      <c r="T161" s="12" t="str">
        <f>IF(testdata[[#This Row],[Hit]],1,"")</f>
        <v/>
      </c>
      <c r="U161" s="2" t="str">
        <f>IF(testdata[[#This Row],[Signal]]&lt;&gt;"",testdata[[#This Row],[close]],"")</f>
        <v/>
      </c>
      <c r="V161"/>
    </row>
    <row r="162" spans="1:22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testdata[[#This Row],[high]]-testdata[[#This Row],[low]]</f>
        <v>1.9799999999999898</v>
      </c>
      <c r="I162" s="2">
        <f>ABS(testdata[[#This Row],[close]]-testdata[[#This Row],[open]])</f>
        <v>1.789999999999992</v>
      </c>
      <c r="J162" s="2">
        <f>testdata[[#This Row],[high]]-MAX(testdata[[#This Row],[open]],testdata[[#This Row],[close]])</f>
        <v>0.16999999999998749</v>
      </c>
      <c r="K162" s="2">
        <f>MIN(testdata[[#This Row],[open]],testdata[[#This Row],[close]])-testdata[[#This Row],[low]]</f>
        <v>2.0000000000010232E-2</v>
      </c>
      <c r="L162" s="9">
        <f>testdata[[#This Row],[body]]/testdata[[#This Row],[size]]</f>
        <v>0.90404040404040464</v>
      </c>
      <c r="M162" s="9">
        <f>testdata[[#This Row],[upper]]/testdata[[#This Row],[size]]</f>
        <v>8.5858585858579986E-2</v>
      </c>
      <c r="N162" s="9">
        <f>testdata[[#This Row],[lower]]/testdata[[#This Row],[size]]</f>
        <v>1.0101010101015322E-2</v>
      </c>
      <c r="O162" s="2" t="b">
        <f>IF(testdata[[#This Row],[close]]&gt;testdata[[#This Row],[open]],TRUE,FALSE)</f>
        <v>1</v>
      </c>
      <c r="P162" s="2" t="b">
        <f>IF(testdata[[#This Row],[close]]&lt;testdata[[#This Row],[open]],TRUE,FALSE)</f>
        <v>0</v>
      </c>
      <c r="Q162" s="14">
        <f>ABS((testdata[[#This Row],[close]]-testdata[[#This Row],[open]])/testdata[[#This Row],[open]])</f>
        <v>7.7075439200826384E-3</v>
      </c>
      <c r="R162" s="14">
        <f>ABS((testdata[[#This Row],[close]]/testdata[[#This Row],[open]])-1)</f>
        <v>7.7075439200826601E-3</v>
      </c>
      <c r="S162" s="2" t="b">
        <f>IF(testdata[[#This Row],[change]]&lt;=MaxChangePct,TRUE,FALSE)</f>
        <v>0</v>
      </c>
      <c r="T162" s="12" t="str">
        <f>IF(testdata[[#This Row],[Hit]],1,"")</f>
        <v/>
      </c>
      <c r="U162" s="2" t="str">
        <f>IF(testdata[[#This Row],[Signal]]&lt;&gt;"",testdata[[#This Row],[close]],"")</f>
        <v/>
      </c>
      <c r="V162"/>
    </row>
    <row r="163" spans="1:22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testdata[[#This Row],[high]]-testdata[[#This Row],[low]]</f>
        <v>0.84000000000000341</v>
      </c>
      <c r="I163" s="2">
        <f>ABS(testdata[[#This Row],[close]]-testdata[[#This Row],[open]])</f>
        <v>0.21999999999999886</v>
      </c>
      <c r="J163" s="2">
        <f>testdata[[#This Row],[high]]-MAX(testdata[[#This Row],[open]],testdata[[#This Row],[close]])</f>
        <v>0.46000000000000796</v>
      </c>
      <c r="K163" s="2">
        <f>MIN(testdata[[#This Row],[open]],testdata[[#This Row],[close]])-testdata[[#This Row],[low]]</f>
        <v>0.15999999999999659</v>
      </c>
      <c r="L163" s="9">
        <f>testdata[[#This Row],[body]]/testdata[[#This Row],[size]]</f>
        <v>0.26190476190475948</v>
      </c>
      <c r="M163" s="9">
        <f>testdata[[#This Row],[upper]]/testdata[[#This Row],[size]]</f>
        <v>0.54761904761905489</v>
      </c>
      <c r="N163" s="9">
        <f>testdata[[#This Row],[lower]]/testdata[[#This Row],[size]]</f>
        <v>0.19047619047618564</v>
      </c>
      <c r="O163" s="2" t="b">
        <f>IF(testdata[[#This Row],[close]]&gt;testdata[[#This Row],[open]],TRUE,FALSE)</f>
        <v>1</v>
      </c>
      <c r="P163" s="2" t="b">
        <f>IF(testdata[[#This Row],[close]]&lt;testdata[[#This Row],[open]],TRUE,FALSE)</f>
        <v>0</v>
      </c>
      <c r="Q163" s="14">
        <f>ABS((testdata[[#This Row],[close]]-testdata[[#This Row],[open]])/testdata[[#This Row],[open]])</f>
        <v>9.4432759582778415E-4</v>
      </c>
      <c r="R163" s="14">
        <f>ABS((testdata[[#This Row],[close]]/testdata[[#This Row],[open]])-1)</f>
        <v>9.4432759582785408E-4</v>
      </c>
      <c r="S163" s="2" t="b">
        <f>IF(testdata[[#This Row],[change]]&lt;=MaxChangePct,TRUE,FALSE)</f>
        <v>1</v>
      </c>
      <c r="T163" s="12">
        <f>IF(testdata[[#This Row],[Hit]],1,"")</f>
        <v>1</v>
      </c>
      <c r="U163" s="2">
        <f>IF(testdata[[#This Row],[Signal]]&lt;&gt;"",testdata[[#This Row],[close]],"")</f>
        <v>233.19</v>
      </c>
      <c r="V163"/>
    </row>
    <row r="164" spans="1:22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testdata[[#This Row],[high]]-testdata[[#This Row],[low]]</f>
        <v>1.3700000000000045</v>
      </c>
      <c r="I164" s="2">
        <f>ABS(testdata[[#This Row],[close]]-testdata[[#This Row],[open]])</f>
        <v>0.97000000000002728</v>
      </c>
      <c r="J164" s="2">
        <f>testdata[[#This Row],[high]]-MAX(testdata[[#This Row],[open]],testdata[[#This Row],[close]])</f>
        <v>0.16999999999998749</v>
      </c>
      <c r="K164" s="2">
        <f>MIN(testdata[[#This Row],[open]],testdata[[#This Row],[close]])-testdata[[#This Row],[low]]</f>
        <v>0.22999999999998977</v>
      </c>
      <c r="L164" s="9">
        <f>testdata[[#This Row],[body]]/testdata[[#This Row],[size]]</f>
        <v>0.70802919708030954</v>
      </c>
      <c r="M164" s="9">
        <f>testdata[[#This Row],[upper]]/testdata[[#This Row],[size]]</f>
        <v>0.12408759124086637</v>
      </c>
      <c r="N164" s="9">
        <f>testdata[[#This Row],[lower]]/testdata[[#This Row],[size]]</f>
        <v>0.16788321167882408</v>
      </c>
      <c r="O164" s="2" t="b">
        <f>IF(testdata[[#This Row],[close]]&gt;testdata[[#This Row],[open]],TRUE,FALSE)</f>
        <v>0</v>
      </c>
      <c r="P164" s="2" t="b">
        <f>IF(testdata[[#This Row],[close]]&lt;testdata[[#This Row],[open]],TRUE,FALSE)</f>
        <v>1</v>
      </c>
      <c r="Q164" s="14">
        <f>ABS((testdata[[#This Row],[close]]-testdata[[#This Row],[open]])/testdata[[#This Row],[open]])</f>
        <v>4.1522195111511799E-3</v>
      </c>
      <c r="R164" s="14">
        <f>ABS((testdata[[#This Row],[close]]/testdata[[#This Row],[open]])-1)</f>
        <v>4.1522195111511895E-3</v>
      </c>
      <c r="S164" s="2" t="b">
        <f>IF(testdata[[#This Row],[change]]&lt;=MaxChangePct,TRUE,FALSE)</f>
        <v>0</v>
      </c>
      <c r="T164" s="12" t="str">
        <f>IF(testdata[[#This Row],[Hit]],1,"")</f>
        <v/>
      </c>
      <c r="U164" s="2" t="str">
        <f>IF(testdata[[#This Row],[Signal]]&lt;&gt;"",testdata[[#This Row],[close]],"")</f>
        <v/>
      </c>
      <c r="V164"/>
    </row>
    <row r="165" spans="1:22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testdata[[#This Row],[high]]-testdata[[#This Row],[low]]</f>
        <v>1.1699999999999875</v>
      </c>
      <c r="I165" s="2">
        <f>ABS(testdata[[#This Row],[close]]-testdata[[#This Row],[open]])</f>
        <v>0.31999999999999318</v>
      </c>
      <c r="J165" s="2">
        <f>testdata[[#This Row],[high]]-MAX(testdata[[#This Row],[open]],testdata[[#This Row],[close]])</f>
        <v>0.68000000000000682</v>
      </c>
      <c r="K165" s="2">
        <f>MIN(testdata[[#This Row],[open]],testdata[[#This Row],[close]])-testdata[[#This Row],[low]]</f>
        <v>0.16999999999998749</v>
      </c>
      <c r="L165" s="9">
        <f>testdata[[#This Row],[body]]/testdata[[#This Row],[size]]</f>
        <v>0.27350427350427059</v>
      </c>
      <c r="M165" s="9">
        <f>testdata[[#This Row],[upper]]/testdata[[#This Row],[size]]</f>
        <v>0.58119658119659323</v>
      </c>
      <c r="N165" s="9">
        <f>testdata[[#This Row],[lower]]/testdata[[#This Row],[size]]</f>
        <v>0.14529914529913615</v>
      </c>
      <c r="O165" s="2" t="b">
        <f>IF(testdata[[#This Row],[close]]&gt;testdata[[#This Row],[open]],TRUE,FALSE)</f>
        <v>0</v>
      </c>
      <c r="P165" s="2" t="b">
        <f>IF(testdata[[#This Row],[close]]&lt;testdata[[#This Row],[open]],TRUE,FALSE)</f>
        <v>1</v>
      </c>
      <c r="Q165" s="14">
        <f>ABS((testdata[[#This Row],[close]]-testdata[[#This Row],[open]])/testdata[[#This Row],[open]])</f>
        <v>1.3703909896792138E-3</v>
      </c>
      <c r="R165" s="14">
        <f>ABS((testdata[[#This Row],[close]]/testdata[[#This Row],[open]])-1)</f>
        <v>1.3703909896791711E-3</v>
      </c>
      <c r="S165" s="2" t="b">
        <f>IF(testdata[[#This Row],[change]]&lt;=MaxChangePct,TRUE,FALSE)</f>
        <v>0</v>
      </c>
      <c r="T165" s="12" t="str">
        <f>IF(testdata[[#This Row],[Hit]],1,"")</f>
        <v/>
      </c>
      <c r="U165" s="2" t="str">
        <f>IF(testdata[[#This Row],[Signal]]&lt;&gt;"",testdata[[#This Row],[close]],"")</f>
        <v/>
      </c>
      <c r="V165"/>
    </row>
    <row r="166" spans="1:22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testdata[[#This Row],[high]]-testdata[[#This Row],[low]]</f>
        <v>1.0600000000000023</v>
      </c>
      <c r="I166" s="2">
        <f>ABS(testdata[[#This Row],[close]]-testdata[[#This Row],[open]])</f>
        <v>0.5700000000000216</v>
      </c>
      <c r="J166" s="2">
        <f>testdata[[#This Row],[high]]-MAX(testdata[[#This Row],[open]],testdata[[#This Row],[close]])</f>
        <v>3.0000000000001137E-2</v>
      </c>
      <c r="K166" s="2">
        <f>MIN(testdata[[#This Row],[open]],testdata[[#This Row],[close]])-testdata[[#This Row],[low]]</f>
        <v>0.45999999999997954</v>
      </c>
      <c r="L166" s="9">
        <f>testdata[[#This Row],[body]]/testdata[[#This Row],[size]]</f>
        <v>0.53773584905662297</v>
      </c>
      <c r="M166" s="9">
        <f>testdata[[#This Row],[upper]]/testdata[[#This Row],[size]]</f>
        <v>2.830188679245384E-2</v>
      </c>
      <c r="N166" s="9">
        <f>testdata[[#This Row],[lower]]/testdata[[#This Row],[size]]</f>
        <v>0.43396226415092315</v>
      </c>
      <c r="O166" s="2" t="b">
        <f>IF(testdata[[#This Row],[close]]&gt;testdata[[#This Row],[open]],TRUE,FALSE)</f>
        <v>0</v>
      </c>
      <c r="P166" s="2" t="b">
        <f>IF(testdata[[#This Row],[close]]&lt;testdata[[#This Row],[open]],TRUE,FALSE)</f>
        <v>1</v>
      </c>
      <c r="Q166" s="14">
        <f>ABS((testdata[[#This Row],[close]]-testdata[[#This Row],[open]])/testdata[[#This Row],[open]])</f>
        <v>2.4382940497070693E-3</v>
      </c>
      <c r="R166" s="14">
        <f>ABS((testdata[[#This Row],[close]]/testdata[[#This Row],[open]])-1)</f>
        <v>2.4382940497070793E-3</v>
      </c>
      <c r="S166" s="2" t="b">
        <f>IF(testdata[[#This Row],[change]]&lt;=MaxChangePct,TRUE,FALSE)</f>
        <v>0</v>
      </c>
      <c r="T166" s="12" t="str">
        <f>IF(testdata[[#This Row],[Hit]],1,"")</f>
        <v/>
      </c>
      <c r="U166" s="2" t="str">
        <f>IF(testdata[[#This Row],[Signal]]&lt;&gt;"",testdata[[#This Row],[close]],"")</f>
        <v/>
      </c>
      <c r="V166"/>
    </row>
    <row r="167" spans="1:22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testdata[[#This Row],[high]]-testdata[[#This Row],[low]]</f>
        <v>2.1200000000000045</v>
      </c>
      <c r="I167" s="2">
        <f>ABS(testdata[[#This Row],[close]]-testdata[[#This Row],[open]])</f>
        <v>1.7000000000000171</v>
      </c>
      <c r="J167" s="2">
        <f>testdata[[#This Row],[high]]-MAX(testdata[[#This Row],[open]],testdata[[#This Row],[close]])</f>
        <v>0.28999999999999204</v>
      </c>
      <c r="K167" s="2">
        <f>MIN(testdata[[#This Row],[open]],testdata[[#This Row],[close]])-testdata[[#This Row],[low]]</f>
        <v>0.12999999999999545</v>
      </c>
      <c r="L167" s="9">
        <f>testdata[[#This Row],[body]]/testdata[[#This Row],[size]]</f>
        <v>0.80188679245283656</v>
      </c>
      <c r="M167" s="9">
        <f>testdata[[#This Row],[upper]]/testdata[[#This Row],[size]]</f>
        <v>0.13679245283018462</v>
      </c>
      <c r="N167" s="9">
        <f>testdata[[#This Row],[lower]]/testdata[[#This Row],[size]]</f>
        <v>6.1320754716978856E-2</v>
      </c>
      <c r="O167" s="2" t="b">
        <f>IF(testdata[[#This Row],[close]]&gt;testdata[[#This Row],[open]],TRUE,FALSE)</f>
        <v>1</v>
      </c>
      <c r="P167" s="2" t="b">
        <f>IF(testdata[[#This Row],[close]]&lt;testdata[[#This Row],[open]],TRUE,FALSE)</f>
        <v>0</v>
      </c>
      <c r="Q167" s="14">
        <f>ABS((testdata[[#This Row],[close]]-testdata[[#This Row],[open]])/testdata[[#This Row],[open]])</f>
        <v>7.3351743182603433E-3</v>
      </c>
      <c r="R167" s="14">
        <f>ABS((testdata[[#This Row],[close]]/testdata[[#This Row],[open]])-1)</f>
        <v>7.3351743182603624E-3</v>
      </c>
      <c r="S167" s="2" t="b">
        <f>IF(testdata[[#This Row],[change]]&lt;=MaxChangePct,TRUE,FALSE)</f>
        <v>0</v>
      </c>
      <c r="T167" s="12" t="str">
        <f>IF(testdata[[#This Row],[Hit]],1,"")</f>
        <v/>
      </c>
      <c r="U167" s="2" t="str">
        <f>IF(testdata[[#This Row],[Signal]]&lt;&gt;"",testdata[[#This Row],[close]],"")</f>
        <v/>
      </c>
      <c r="V167"/>
    </row>
    <row r="168" spans="1:22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testdata[[#This Row],[high]]-testdata[[#This Row],[low]]</f>
        <v>1.6299999999999955</v>
      </c>
      <c r="I168" s="2">
        <f>ABS(testdata[[#This Row],[close]]-testdata[[#This Row],[open]])</f>
        <v>1.1299999999999955</v>
      </c>
      <c r="J168" s="2">
        <f>testdata[[#This Row],[high]]-MAX(testdata[[#This Row],[open]],testdata[[#This Row],[close]])</f>
        <v>0.30000000000001137</v>
      </c>
      <c r="K168" s="2">
        <f>MIN(testdata[[#This Row],[open]],testdata[[#This Row],[close]])-testdata[[#This Row],[low]]</f>
        <v>0.19999999999998863</v>
      </c>
      <c r="L168" s="9">
        <f>testdata[[#This Row],[body]]/testdata[[#This Row],[size]]</f>
        <v>0.69325153374233039</v>
      </c>
      <c r="M168" s="9">
        <f>testdata[[#This Row],[upper]]/testdata[[#This Row],[size]]</f>
        <v>0.18404907975460871</v>
      </c>
      <c r="N168" s="9">
        <f>testdata[[#This Row],[lower]]/testdata[[#This Row],[size]]</f>
        <v>0.12269938650306085</v>
      </c>
      <c r="O168" s="2" t="b">
        <f>IF(testdata[[#This Row],[close]]&gt;testdata[[#This Row],[open]],TRUE,FALSE)</f>
        <v>1</v>
      </c>
      <c r="P168" s="2" t="b">
        <f>IF(testdata[[#This Row],[close]]&lt;testdata[[#This Row],[open]],TRUE,FALSE)</f>
        <v>0</v>
      </c>
      <c r="Q168" s="14">
        <f>ABS((testdata[[#This Row],[close]]-testdata[[#This Row],[open]])/testdata[[#This Row],[open]])</f>
        <v>4.8406442769019682E-3</v>
      </c>
      <c r="R168" s="14">
        <f>ABS((testdata[[#This Row],[close]]/testdata[[#This Row],[open]])-1)</f>
        <v>4.8406442769020064E-3</v>
      </c>
      <c r="S168" s="2" t="b">
        <f>IF(testdata[[#This Row],[change]]&lt;=MaxChangePct,TRUE,FALSE)</f>
        <v>0</v>
      </c>
      <c r="T168" s="12" t="str">
        <f>IF(testdata[[#This Row],[Hit]],1,"")</f>
        <v/>
      </c>
      <c r="U168" s="2" t="str">
        <f>IF(testdata[[#This Row],[Signal]]&lt;&gt;"",testdata[[#This Row],[close]],"")</f>
        <v/>
      </c>
      <c r="V168"/>
    </row>
    <row r="169" spans="1:22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testdata[[#This Row],[high]]-testdata[[#This Row],[low]]</f>
        <v>1.6399999999999864</v>
      </c>
      <c r="I169" s="2">
        <f>ABS(testdata[[#This Row],[close]]-testdata[[#This Row],[open]])</f>
        <v>0.72999999999998977</v>
      </c>
      <c r="J169" s="2">
        <f>testdata[[#This Row],[high]]-MAX(testdata[[#This Row],[open]],testdata[[#This Row],[close]])</f>
        <v>0.27000000000001023</v>
      </c>
      <c r="K169" s="2">
        <f>MIN(testdata[[#This Row],[open]],testdata[[#This Row],[close]])-testdata[[#This Row],[low]]</f>
        <v>0.63999999999998636</v>
      </c>
      <c r="L169" s="9">
        <f>testdata[[#This Row],[body]]/testdata[[#This Row],[size]]</f>
        <v>0.44512195121950965</v>
      </c>
      <c r="M169" s="9">
        <f>testdata[[#This Row],[upper]]/testdata[[#This Row],[size]]</f>
        <v>0.16463414634147103</v>
      </c>
      <c r="N169" s="9">
        <f>testdata[[#This Row],[lower]]/testdata[[#This Row],[size]]</f>
        <v>0.3902439024390193</v>
      </c>
      <c r="O169" s="2" t="b">
        <f>IF(testdata[[#This Row],[close]]&gt;testdata[[#This Row],[open]],TRUE,FALSE)</f>
        <v>1</v>
      </c>
      <c r="P169" s="2" t="b">
        <f>IF(testdata[[#This Row],[close]]&lt;testdata[[#This Row],[open]],TRUE,FALSE)</f>
        <v>0</v>
      </c>
      <c r="Q169" s="14">
        <f>ABS((testdata[[#This Row],[close]]-testdata[[#This Row],[open]])/testdata[[#This Row],[open]])</f>
        <v>3.1030818278426769E-3</v>
      </c>
      <c r="R169" s="14">
        <f>ABS((testdata[[#This Row],[close]]/testdata[[#This Row],[open]])-1)</f>
        <v>3.1030818278425798E-3</v>
      </c>
      <c r="S169" s="2" t="b">
        <f>IF(testdata[[#This Row],[change]]&lt;=MaxChangePct,TRUE,FALSE)</f>
        <v>0</v>
      </c>
      <c r="T169" s="12" t="str">
        <f>IF(testdata[[#This Row],[Hit]],1,"")</f>
        <v/>
      </c>
      <c r="U169" s="2" t="str">
        <f>IF(testdata[[#This Row],[Signal]]&lt;&gt;"",testdata[[#This Row],[close]],"")</f>
        <v/>
      </c>
      <c r="V169"/>
    </row>
    <row r="170" spans="1:22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testdata[[#This Row],[high]]-testdata[[#This Row],[low]]</f>
        <v>0.62999999999999545</v>
      </c>
      <c r="I170" s="2">
        <f>ABS(testdata[[#This Row],[close]]-testdata[[#This Row],[open]])</f>
        <v>7.9999999999984084E-2</v>
      </c>
      <c r="J170" s="2">
        <f>testdata[[#This Row],[high]]-MAX(testdata[[#This Row],[open]],testdata[[#This Row],[close]])</f>
        <v>0.39000000000001478</v>
      </c>
      <c r="K170" s="2">
        <f>MIN(testdata[[#This Row],[open]],testdata[[#This Row],[close]])-testdata[[#This Row],[low]]</f>
        <v>0.15999999999999659</v>
      </c>
      <c r="L170" s="9">
        <f>testdata[[#This Row],[body]]/testdata[[#This Row],[size]]</f>
        <v>0.12698412698410264</v>
      </c>
      <c r="M170" s="9">
        <f>testdata[[#This Row],[upper]]/testdata[[#This Row],[size]]</f>
        <v>0.61904761904764694</v>
      </c>
      <c r="N170" s="9">
        <f>testdata[[#This Row],[lower]]/testdata[[#This Row],[size]]</f>
        <v>0.2539682539682504</v>
      </c>
      <c r="O170" s="2" t="b">
        <f>IF(testdata[[#This Row],[close]]&gt;testdata[[#This Row],[open]],TRUE,FALSE)</f>
        <v>0</v>
      </c>
      <c r="P170" s="2" t="b">
        <f>IF(testdata[[#This Row],[close]]&lt;testdata[[#This Row],[open]],TRUE,FALSE)</f>
        <v>1</v>
      </c>
      <c r="Q170" s="14">
        <f>ABS((testdata[[#This Row],[close]]-testdata[[#This Row],[open]])/testdata[[#This Row],[open]])</f>
        <v>3.3842379119245354E-4</v>
      </c>
      <c r="R170" s="14">
        <f>ABS((testdata[[#This Row],[close]]/testdata[[#This Row],[open]])-1)</f>
        <v>3.384237911924215E-4</v>
      </c>
      <c r="S170" s="2" t="b">
        <f>IF(testdata[[#This Row],[change]]&lt;=MaxChangePct,TRUE,FALSE)</f>
        <v>1</v>
      </c>
      <c r="T170" s="12">
        <f>IF(testdata[[#This Row],[Hit]],1,"")</f>
        <v>1</v>
      </c>
      <c r="U170" s="2">
        <f>IF(testdata[[#This Row],[Signal]]&lt;&gt;"",testdata[[#This Row],[close]],"")</f>
        <v>236.31</v>
      </c>
      <c r="V170"/>
    </row>
    <row r="171" spans="1:22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testdata[[#This Row],[high]]-testdata[[#This Row],[low]]</f>
        <v>2.4499999999999886</v>
      </c>
      <c r="I171" s="2">
        <f>ABS(testdata[[#This Row],[close]]-testdata[[#This Row],[open]])</f>
        <v>1.1399999999999864</v>
      </c>
      <c r="J171" s="2">
        <f>testdata[[#This Row],[high]]-MAX(testdata[[#This Row],[open]],testdata[[#This Row],[close]])</f>
        <v>0.25</v>
      </c>
      <c r="K171" s="2">
        <f>MIN(testdata[[#This Row],[open]],testdata[[#This Row],[close]])-testdata[[#This Row],[low]]</f>
        <v>1.0600000000000023</v>
      </c>
      <c r="L171" s="9">
        <f>testdata[[#This Row],[body]]/testdata[[#This Row],[size]]</f>
        <v>0.46530612244897618</v>
      </c>
      <c r="M171" s="9">
        <f>testdata[[#This Row],[upper]]/testdata[[#This Row],[size]]</f>
        <v>0.10204081632653109</v>
      </c>
      <c r="N171" s="9">
        <f>testdata[[#This Row],[lower]]/testdata[[#This Row],[size]]</f>
        <v>0.43265306122449271</v>
      </c>
      <c r="O171" s="2" t="b">
        <f>IF(testdata[[#This Row],[close]]&gt;testdata[[#This Row],[open]],TRUE,FALSE)</f>
        <v>0</v>
      </c>
      <c r="P171" s="2" t="b">
        <f>IF(testdata[[#This Row],[close]]&lt;testdata[[#This Row],[open]],TRUE,FALSE)</f>
        <v>1</v>
      </c>
      <c r="Q171" s="14">
        <f>ABS((testdata[[#This Row],[close]]-testdata[[#This Row],[open]])/testdata[[#This Row],[open]])</f>
        <v>4.835425856803471E-3</v>
      </c>
      <c r="R171" s="14">
        <f>ABS((testdata[[#This Row],[close]]/testdata[[#This Row],[open]])-1)</f>
        <v>4.8354258568035213E-3</v>
      </c>
      <c r="S171" s="2" t="b">
        <f>IF(testdata[[#This Row],[change]]&lt;=MaxChangePct,TRUE,FALSE)</f>
        <v>0</v>
      </c>
      <c r="T171" s="12" t="str">
        <f>IF(testdata[[#This Row],[Hit]],1,"")</f>
        <v/>
      </c>
      <c r="U171" s="2" t="str">
        <f>IF(testdata[[#This Row],[Signal]]&lt;&gt;"",testdata[[#This Row],[close]],"")</f>
        <v/>
      </c>
      <c r="V171"/>
    </row>
    <row r="172" spans="1:22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testdata[[#This Row],[high]]-testdata[[#This Row],[low]]</f>
        <v>1</v>
      </c>
      <c r="I172" s="2">
        <f>ABS(testdata[[#This Row],[close]]-testdata[[#This Row],[open]])</f>
        <v>5.9999999999973852E-2</v>
      </c>
      <c r="J172" s="2">
        <f>testdata[[#This Row],[high]]-MAX(testdata[[#This Row],[open]],testdata[[#This Row],[close]])</f>
        <v>0.36000000000001364</v>
      </c>
      <c r="K172" s="2">
        <f>MIN(testdata[[#This Row],[open]],testdata[[#This Row],[close]])-testdata[[#This Row],[low]]</f>
        <v>0.58000000000001251</v>
      </c>
      <c r="L172" s="9">
        <f>testdata[[#This Row],[body]]/testdata[[#This Row],[size]]</f>
        <v>5.9999999999973852E-2</v>
      </c>
      <c r="M172" s="9">
        <f>testdata[[#This Row],[upper]]/testdata[[#This Row],[size]]</f>
        <v>0.36000000000001364</v>
      </c>
      <c r="N172" s="9">
        <f>testdata[[#This Row],[lower]]/testdata[[#This Row],[size]]</f>
        <v>0.58000000000001251</v>
      </c>
      <c r="O172" s="2" t="b">
        <f>IF(testdata[[#This Row],[close]]&gt;testdata[[#This Row],[open]],TRUE,FALSE)</f>
        <v>1</v>
      </c>
      <c r="P172" s="2" t="b">
        <f>IF(testdata[[#This Row],[close]]&lt;testdata[[#This Row],[open]],TRUE,FALSE)</f>
        <v>0</v>
      </c>
      <c r="Q172" s="14">
        <f>ABS((testdata[[#This Row],[close]]-testdata[[#This Row],[open]])/testdata[[#This Row],[open]])</f>
        <v>2.5492861998629269E-4</v>
      </c>
      <c r="R172" s="14">
        <f>ABS((testdata[[#This Row],[close]]/testdata[[#This Row],[open]])-1)</f>
        <v>2.5492861998621663E-4</v>
      </c>
      <c r="S172" s="2" t="b">
        <f>IF(testdata[[#This Row],[change]]&lt;=MaxChangePct,TRUE,FALSE)</f>
        <v>1</v>
      </c>
      <c r="T172" s="12">
        <f>IF(testdata[[#This Row],[Hit]],1,"")</f>
        <v>1</v>
      </c>
      <c r="U172" s="2">
        <f>IF(testdata[[#This Row],[Signal]]&lt;&gt;"",testdata[[#This Row],[close]],"")</f>
        <v>235.42</v>
      </c>
      <c r="V172"/>
    </row>
    <row r="173" spans="1:22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testdata[[#This Row],[high]]-testdata[[#This Row],[low]]</f>
        <v>0.83000000000001251</v>
      </c>
      <c r="I173" s="2">
        <f>ABS(testdata[[#This Row],[close]]-testdata[[#This Row],[open]])</f>
        <v>0.36000000000001364</v>
      </c>
      <c r="J173" s="2">
        <f>testdata[[#This Row],[high]]-MAX(testdata[[#This Row],[open]],testdata[[#This Row],[close]])</f>
        <v>2.0000000000010232E-2</v>
      </c>
      <c r="K173" s="2">
        <f>MIN(testdata[[#This Row],[open]],testdata[[#This Row],[close]])-testdata[[#This Row],[low]]</f>
        <v>0.44999999999998863</v>
      </c>
      <c r="L173" s="9">
        <f>testdata[[#This Row],[body]]/testdata[[#This Row],[size]]</f>
        <v>0.43373493975904603</v>
      </c>
      <c r="M173" s="9">
        <f>testdata[[#This Row],[upper]]/testdata[[#This Row],[size]]</f>
        <v>2.4096385542180639E-2</v>
      </c>
      <c r="N173" s="9">
        <f>testdata[[#This Row],[lower]]/testdata[[#This Row],[size]]</f>
        <v>0.54216867469877328</v>
      </c>
      <c r="O173" s="2" t="b">
        <f>IF(testdata[[#This Row],[close]]&gt;testdata[[#This Row],[open]],TRUE,FALSE)</f>
        <v>0</v>
      </c>
      <c r="P173" s="2" t="b">
        <f>IF(testdata[[#This Row],[close]]&lt;testdata[[#This Row],[open]],TRUE,FALSE)</f>
        <v>1</v>
      </c>
      <c r="Q173" s="14">
        <f>ABS((testdata[[#This Row],[close]]-testdata[[#This Row],[open]])/testdata[[#This Row],[open]])</f>
        <v>1.5270413573701533E-3</v>
      </c>
      <c r="R173" s="14">
        <f>ABS((testdata[[#This Row],[close]]/testdata[[#This Row],[open]])-1)</f>
        <v>1.5270413573701402E-3</v>
      </c>
      <c r="S173" s="2" t="b">
        <f>IF(testdata[[#This Row],[change]]&lt;=MaxChangePct,TRUE,FALSE)</f>
        <v>0</v>
      </c>
      <c r="T173" s="12" t="str">
        <f>IF(testdata[[#This Row],[Hit]],1,"")</f>
        <v/>
      </c>
      <c r="U173" s="2" t="str">
        <f>IF(testdata[[#This Row],[Signal]]&lt;&gt;"",testdata[[#This Row],[close]],"")</f>
        <v/>
      </c>
      <c r="V173"/>
    </row>
    <row r="174" spans="1:22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testdata[[#This Row],[high]]-testdata[[#This Row],[low]]</f>
        <v>0.77000000000001023</v>
      </c>
      <c r="I174" s="2">
        <f>ABS(testdata[[#This Row],[close]]-testdata[[#This Row],[open]])</f>
        <v>4.0000000000020464E-2</v>
      </c>
      <c r="J174" s="2">
        <f>testdata[[#This Row],[high]]-MAX(testdata[[#This Row],[open]],testdata[[#This Row],[close]])</f>
        <v>0.50999999999999091</v>
      </c>
      <c r="K174" s="2">
        <f>MIN(testdata[[#This Row],[open]],testdata[[#This Row],[close]])-testdata[[#This Row],[low]]</f>
        <v>0.21999999999999886</v>
      </c>
      <c r="L174" s="9">
        <f>testdata[[#This Row],[body]]/testdata[[#This Row],[size]]</f>
        <v>5.1948051948077834E-2</v>
      </c>
      <c r="M174" s="9">
        <f>testdata[[#This Row],[upper]]/testdata[[#This Row],[size]]</f>
        <v>0.66233766233764169</v>
      </c>
      <c r="N174" s="9">
        <f>testdata[[#This Row],[lower]]/testdata[[#This Row],[size]]</f>
        <v>0.28571428571428042</v>
      </c>
      <c r="O174" s="2" t="b">
        <f>IF(testdata[[#This Row],[close]]&gt;testdata[[#This Row],[open]],TRUE,FALSE)</f>
        <v>1</v>
      </c>
      <c r="P174" s="2" t="b">
        <f>IF(testdata[[#This Row],[close]]&lt;testdata[[#This Row],[open]],TRUE,FALSE)</f>
        <v>0</v>
      </c>
      <c r="Q174" s="14">
        <f>ABS((testdata[[#This Row],[close]]-testdata[[#This Row],[open]])/testdata[[#This Row],[open]])</f>
        <v>1.701620793806971E-4</v>
      </c>
      <c r="R174" s="14">
        <f>ABS((testdata[[#This Row],[close]]/testdata[[#This Row],[open]])-1)</f>
        <v>1.7016207938058692E-4</v>
      </c>
      <c r="S174" s="2" t="b">
        <f>IF(testdata[[#This Row],[change]]&lt;=MaxChangePct,TRUE,FALSE)</f>
        <v>1</v>
      </c>
      <c r="T174" s="12">
        <f>IF(testdata[[#This Row],[Hit]],1,"")</f>
        <v>1</v>
      </c>
      <c r="U174" s="2">
        <f>IF(testdata[[#This Row],[Signal]]&lt;&gt;"",testdata[[#This Row],[close]],"")</f>
        <v>235.11</v>
      </c>
      <c r="V174"/>
    </row>
    <row r="175" spans="1:22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testdata[[#This Row],[high]]-testdata[[#This Row],[low]]</f>
        <v>1.2199999999999989</v>
      </c>
      <c r="I175" s="2">
        <f>ABS(testdata[[#This Row],[close]]-testdata[[#This Row],[open]])</f>
        <v>1.1100000000000136</v>
      </c>
      <c r="J175" s="2">
        <f>testdata[[#This Row],[high]]-MAX(testdata[[#This Row],[open]],testdata[[#This Row],[close]])</f>
        <v>9.0000000000003411E-2</v>
      </c>
      <c r="K175" s="2">
        <f>MIN(testdata[[#This Row],[open]],testdata[[#This Row],[close]])-testdata[[#This Row],[low]]</f>
        <v>1.999999999998181E-2</v>
      </c>
      <c r="L175" s="9">
        <f>testdata[[#This Row],[body]]/testdata[[#This Row],[size]]</f>
        <v>0.90983606557378249</v>
      </c>
      <c r="M175" s="9">
        <f>testdata[[#This Row],[upper]]/testdata[[#This Row],[size]]</f>
        <v>7.3770491803281546E-2</v>
      </c>
      <c r="N175" s="9">
        <f>testdata[[#This Row],[lower]]/testdata[[#This Row],[size]]</f>
        <v>1.6393442622935926E-2</v>
      </c>
      <c r="O175" s="2" t="b">
        <f>IF(testdata[[#This Row],[close]]&gt;testdata[[#This Row],[open]],TRUE,FALSE)</f>
        <v>1</v>
      </c>
      <c r="P175" s="2" t="b">
        <f>IF(testdata[[#This Row],[close]]&lt;testdata[[#This Row],[open]],TRUE,FALSE)</f>
        <v>0</v>
      </c>
      <c r="Q175" s="14">
        <f>ABS((testdata[[#This Row],[close]]-testdata[[#This Row],[open]])/testdata[[#This Row],[open]])</f>
        <v>4.6932476428058591E-3</v>
      </c>
      <c r="R175" s="14">
        <f>ABS((testdata[[#This Row],[close]]/testdata[[#This Row],[open]])-1)</f>
        <v>4.6932476428058756E-3</v>
      </c>
      <c r="S175" s="2" t="b">
        <f>IF(testdata[[#This Row],[change]]&lt;=MaxChangePct,TRUE,FALSE)</f>
        <v>0</v>
      </c>
      <c r="T175" s="12" t="str">
        <f>IF(testdata[[#This Row],[Hit]],1,"")</f>
        <v/>
      </c>
      <c r="U175" s="2" t="str">
        <f>IF(testdata[[#This Row],[Signal]]&lt;&gt;"",testdata[[#This Row],[close]],"")</f>
        <v/>
      </c>
      <c r="V175"/>
    </row>
    <row r="176" spans="1:22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testdata[[#This Row],[high]]-testdata[[#This Row],[low]]</f>
        <v>0.64000000000001478</v>
      </c>
      <c r="I176" s="2">
        <f>ABS(testdata[[#This Row],[close]]-testdata[[#This Row],[open]])</f>
        <v>0.39999999999997726</v>
      </c>
      <c r="J176" s="2">
        <f>testdata[[#This Row],[high]]-MAX(testdata[[#This Row],[open]],testdata[[#This Row],[close]])</f>
        <v>4.0000000000020464E-2</v>
      </c>
      <c r="K176" s="2">
        <f>MIN(testdata[[#This Row],[open]],testdata[[#This Row],[close]])-testdata[[#This Row],[low]]</f>
        <v>0.20000000000001705</v>
      </c>
      <c r="L176" s="9">
        <f>testdata[[#This Row],[body]]/testdata[[#This Row],[size]]</f>
        <v>0.62499999999995004</v>
      </c>
      <c r="M176" s="9">
        <f>testdata[[#This Row],[upper]]/testdata[[#This Row],[size]]</f>
        <v>6.2500000000030531E-2</v>
      </c>
      <c r="N176" s="9">
        <f>testdata[[#This Row],[lower]]/testdata[[#This Row],[size]]</f>
        <v>0.31250000000001943</v>
      </c>
      <c r="O176" s="2" t="b">
        <f>IF(testdata[[#This Row],[close]]&gt;testdata[[#This Row],[open]],TRUE,FALSE)</f>
        <v>1</v>
      </c>
      <c r="P176" s="2" t="b">
        <f>IF(testdata[[#This Row],[close]]&lt;testdata[[#This Row],[open]],TRUE,FALSE)</f>
        <v>0</v>
      </c>
      <c r="Q176" s="14">
        <f>ABS((testdata[[#This Row],[close]]-testdata[[#This Row],[open]])/testdata[[#This Row],[open]])</f>
        <v>1.6805310478110126E-3</v>
      </c>
      <c r="R176" s="14">
        <f>ABS((testdata[[#This Row],[close]]/testdata[[#This Row],[open]])-1)</f>
        <v>1.6805310478109625E-3</v>
      </c>
      <c r="S176" s="2" t="b">
        <f>IF(testdata[[#This Row],[change]]&lt;=MaxChangePct,TRUE,FALSE)</f>
        <v>0</v>
      </c>
      <c r="T176" s="12" t="str">
        <f>IF(testdata[[#This Row],[Hit]],1,"")</f>
        <v/>
      </c>
      <c r="U176" s="2" t="str">
        <f>IF(testdata[[#This Row],[Signal]]&lt;&gt;"",testdata[[#This Row],[close]],"")</f>
        <v/>
      </c>
      <c r="V176"/>
    </row>
    <row r="177" spans="1:22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testdata[[#This Row],[high]]-testdata[[#This Row],[low]]</f>
        <v>0.59000000000000341</v>
      </c>
      <c r="I177" s="2">
        <f>ABS(testdata[[#This Row],[close]]-testdata[[#This Row],[open]])</f>
        <v>0.4299999999999784</v>
      </c>
      <c r="J177" s="2">
        <f>testdata[[#This Row],[high]]-MAX(testdata[[#This Row],[open]],testdata[[#This Row],[close]])</f>
        <v>3.0000000000001137E-2</v>
      </c>
      <c r="K177" s="2">
        <f>MIN(testdata[[#This Row],[open]],testdata[[#This Row],[close]])-testdata[[#This Row],[low]]</f>
        <v>0.13000000000002387</v>
      </c>
      <c r="L177" s="9">
        <f>testdata[[#This Row],[body]]/testdata[[#This Row],[size]]</f>
        <v>0.7288135593219931</v>
      </c>
      <c r="M177" s="9">
        <f>testdata[[#This Row],[upper]]/testdata[[#This Row],[size]]</f>
        <v>5.0847457627120278E-2</v>
      </c>
      <c r="N177" s="9">
        <f>testdata[[#This Row],[lower]]/testdata[[#This Row],[size]]</f>
        <v>0.22033898305088664</v>
      </c>
      <c r="O177" s="2" t="b">
        <f>IF(testdata[[#This Row],[close]]&gt;testdata[[#This Row],[open]],TRUE,FALSE)</f>
        <v>1</v>
      </c>
      <c r="P177" s="2" t="b">
        <f>IF(testdata[[#This Row],[close]]&lt;testdata[[#This Row],[open]],TRUE,FALSE)</f>
        <v>0</v>
      </c>
      <c r="Q177" s="14">
        <f>ABS((testdata[[#This Row],[close]]-testdata[[#This Row],[open]])/testdata[[#This Row],[open]])</f>
        <v>1.8058880349417427E-3</v>
      </c>
      <c r="R177" s="14">
        <f>ABS((testdata[[#This Row],[close]]/testdata[[#This Row],[open]])-1)</f>
        <v>1.8058880349416384E-3</v>
      </c>
      <c r="S177" s="2" t="b">
        <f>IF(testdata[[#This Row],[change]]&lt;=MaxChangePct,TRUE,FALSE)</f>
        <v>0</v>
      </c>
      <c r="T177" s="12" t="str">
        <f>IF(testdata[[#This Row],[Hit]],1,"")</f>
        <v/>
      </c>
      <c r="U177" s="2" t="str">
        <f>IF(testdata[[#This Row],[Signal]]&lt;&gt;"",testdata[[#This Row],[close]],"")</f>
        <v/>
      </c>
      <c r="V177"/>
    </row>
    <row r="178" spans="1:22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testdata[[#This Row],[high]]-testdata[[#This Row],[low]]</f>
        <v>0.68999999999999773</v>
      </c>
      <c r="I178" s="2">
        <f>ABS(testdata[[#This Row],[close]]-testdata[[#This Row],[open]])</f>
        <v>0.28000000000000114</v>
      </c>
      <c r="J178" s="2">
        <f>testdata[[#This Row],[high]]-MAX(testdata[[#This Row],[open]],testdata[[#This Row],[close]])</f>
        <v>0.21999999999999886</v>
      </c>
      <c r="K178" s="2">
        <f>MIN(testdata[[#This Row],[open]],testdata[[#This Row],[close]])-testdata[[#This Row],[low]]</f>
        <v>0.18999999999999773</v>
      </c>
      <c r="L178" s="9">
        <f>testdata[[#This Row],[body]]/testdata[[#This Row],[size]]</f>
        <v>0.40579710144927833</v>
      </c>
      <c r="M178" s="9">
        <f>testdata[[#This Row],[upper]]/testdata[[#This Row],[size]]</f>
        <v>0.31884057971014435</v>
      </c>
      <c r="N178" s="9">
        <f>testdata[[#This Row],[lower]]/testdata[[#This Row],[size]]</f>
        <v>0.27536231884057732</v>
      </c>
      <c r="O178" s="2" t="b">
        <f>IF(testdata[[#This Row],[close]]&gt;testdata[[#This Row],[open]],TRUE,FALSE)</f>
        <v>1</v>
      </c>
      <c r="P178" s="2" t="b">
        <f>IF(testdata[[#This Row],[close]]&lt;testdata[[#This Row],[open]],TRUE,FALSE)</f>
        <v>0</v>
      </c>
      <c r="Q178" s="14">
        <f>ABS((testdata[[#This Row],[close]]-testdata[[#This Row],[open]])/testdata[[#This Row],[open]])</f>
        <v>1.1755814929885009E-3</v>
      </c>
      <c r="R178" s="14">
        <f>ABS((testdata[[#This Row],[close]]/testdata[[#This Row],[open]])-1)</f>
        <v>1.1755814929885755E-3</v>
      </c>
      <c r="S178" s="2" t="b">
        <f>IF(testdata[[#This Row],[change]]&lt;=MaxChangePct,TRUE,FALSE)</f>
        <v>0</v>
      </c>
      <c r="T178" s="12" t="str">
        <f>IF(testdata[[#This Row],[Hit]],1,"")</f>
        <v/>
      </c>
      <c r="U178" s="2" t="str">
        <f>IF(testdata[[#This Row],[Signal]]&lt;&gt;"",testdata[[#This Row],[close]],"")</f>
        <v/>
      </c>
      <c r="V178"/>
    </row>
    <row r="179" spans="1:22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testdata[[#This Row],[high]]-testdata[[#This Row],[low]]</f>
        <v>0.68999999999999773</v>
      </c>
      <c r="I179" s="2">
        <f>ABS(testdata[[#This Row],[close]]-testdata[[#This Row],[open]])</f>
        <v>0.47999999999998977</v>
      </c>
      <c r="J179" s="2">
        <f>testdata[[#This Row],[high]]-MAX(testdata[[#This Row],[open]],testdata[[#This Row],[close]])</f>
        <v>9.9999999999994316E-2</v>
      </c>
      <c r="K179" s="2">
        <f>MIN(testdata[[#This Row],[open]],testdata[[#This Row],[close]])-testdata[[#This Row],[low]]</f>
        <v>0.11000000000001364</v>
      </c>
      <c r="L179" s="9">
        <f>testdata[[#This Row],[body]]/testdata[[#This Row],[size]]</f>
        <v>0.69565217391303091</v>
      </c>
      <c r="M179" s="9">
        <f>testdata[[#This Row],[upper]]/testdata[[#This Row],[size]]</f>
        <v>0.14492753623187629</v>
      </c>
      <c r="N179" s="9">
        <f>testdata[[#This Row],[lower]]/testdata[[#This Row],[size]]</f>
        <v>0.15942028985509277</v>
      </c>
      <c r="O179" s="2" t="b">
        <f>IF(testdata[[#This Row],[close]]&gt;testdata[[#This Row],[open]],TRUE,FALSE)</f>
        <v>1</v>
      </c>
      <c r="P179" s="2" t="b">
        <f>IF(testdata[[#This Row],[close]]&lt;testdata[[#This Row],[open]],TRUE,FALSE)</f>
        <v>0</v>
      </c>
      <c r="Q179" s="14">
        <f>ABS((testdata[[#This Row],[close]]-testdata[[#This Row],[open]])/testdata[[#This Row],[open]])</f>
        <v>2.0142677297523698E-3</v>
      </c>
      <c r="R179" s="14">
        <f>ABS((testdata[[#This Row],[close]]/testdata[[#This Row],[open]])-1)</f>
        <v>2.0142677297523282E-3</v>
      </c>
      <c r="S179" s="2" t="b">
        <f>IF(testdata[[#This Row],[change]]&lt;=MaxChangePct,TRUE,FALSE)</f>
        <v>0</v>
      </c>
      <c r="T179" s="12" t="str">
        <f>IF(testdata[[#This Row],[Hit]],1,"")</f>
        <v/>
      </c>
      <c r="U179" s="2" t="str">
        <f>IF(testdata[[#This Row],[Signal]]&lt;&gt;"",testdata[[#This Row],[close]],"")</f>
        <v/>
      </c>
      <c r="V179"/>
    </row>
    <row r="180" spans="1:22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testdata[[#This Row],[high]]-testdata[[#This Row],[low]]</f>
        <v>0.79999999999998295</v>
      </c>
      <c r="I180" s="2">
        <f>ABS(testdata[[#This Row],[close]]-testdata[[#This Row],[open]])</f>
        <v>0.10999999999998522</v>
      </c>
      <c r="J180" s="2">
        <f>testdata[[#This Row],[high]]-MAX(testdata[[#This Row],[open]],testdata[[#This Row],[close]])</f>
        <v>0.37999999999999545</v>
      </c>
      <c r="K180" s="2">
        <f>MIN(testdata[[#This Row],[open]],testdata[[#This Row],[close]])-testdata[[#This Row],[low]]</f>
        <v>0.31000000000000227</v>
      </c>
      <c r="L180" s="9">
        <f>testdata[[#This Row],[body]]/testdata[[#This Row],[size]]</f>
        <v>0.13749999999998447</v>
      </c>
      <c r="M180" s="9">
        <f>testdata[[#This Row],[upper]]/testdata[[#This Row],[size]]</f>
        <v>0.47500000000000442</v>
      </c>
      <c r="N180" s="9">
        <f>testdata[[#This Row],[lower]]/testdata[[#This Row],[size]]</f>
        <v>0.38750000000001111</v>
      </c>
      <c r="O180" s="2" t="b">
        <f>IF(testdata[[#This Row],[close]]&gt;testdata[[#This Row],[open]],TRUE,FALSE)</f>
        <v>1</v>
      </c>
      <c r="P180" s="2" t="b">
        <f>IF(testdata[[#This Row],[close]]&lt;testdata[[#This Row],[open]],TRUE,FALSE)</f>
        <v>0</v>
      </c>
      <c r="Q180" s="14">
        <f>ABS((testdata[[#This Row],[close]]-testdata[[#This Row],[open]])/testdata[[#This Row],[open]])</f>
        <v>4.5990467430380975E-4</v>
      </c>
      <c r="R180" s="14">
        <f>ABS((testdata[[#This Row],[close]]/testdata[[#This Row],[open]])-1)</f>
        <v>4.5990467430390147E-4</v>
      </c>
      <c r="S180" s="2" t="b">
        <f>IF(testdata[[#This Row],[change]]&lt;=MaxChangePct,TRUE,FALSE)</f>
        <v>1</v>
      </c>
      <c r="T180" s="12">
        <f>IF(testdata[[#This Row],[Hit]],1,"")</f>
        <v>1</v>
      </c>
      <c r="U180" s="2">
        <f>IF(testdata[[#This Row],[Signal]]&lt;&gt;"",testdata[[#This Row],[close]],"")</f>
        <v>239.29</v>
      </c>
      <c r="V180"/>
    </row>
    <row r="181" spans="1:22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testdata[[#This Row],[high]]-testdata[[#This Row],[low]]</f>
        <v>0.45000000000001705</v>
      </c>
      <c r="I181" s="2">
        <f>ABS(testdata[[#This Row],[close]]-testdata[[#This Row],[open]])</f>
        <v>3.0000000000001137E-2</v>
      </c>
      <c r="J181" s="2">
        <f>testdata[[#This Row],[high]]-MAX(testdata[[#This Row],[open]],testdata[[#This Row],[close]])</f>
        <v>6.0000000000002274E-2</v>
      </c>
      <c r="K181" s="2">
        <f>MIN(testdata[[#This Row],[open]],testdata[[#This Row],[close]])-testdata[[#This Row],[low]]</f>
        <v>0.36000000000001364</v>
      </c>
      <c r="L181" s="9">
        <f>testdata[[#This Row],[body]]/testdata[[#This Row],[size]]</f>
        <v>6.6666666666666666E-2</v>
      </c>
      <c r="M181" s="9">
        <f>testdata[[#This Row],[upper]]/testdata[[#This Row],[size]]</f>
        <v>0.13333333333333333</v>
      </c>
      <c r="N181" s="9">
        <f>testdata[[#This Row],[lower]]/testdata[[#This Row],[size]]</f>
        <v>0.8</v>
      </c>
      <c r="O181" s="2" t="b">
        <f>IF(testdata[[#This Row],[close]]&gt;testdata[[#This Row],[open]],TRUE,FALSE)</f>
        <v>0</v>
      </c>
      <c r="P181" s="2" t="b">
        <f>IF(testdata[[#This Row],[close]]&lt;testdata[[#This Row],[open]],TRUE,FALSE)</f>
        <v>1</v>
      </c>
      <c r="Q181" s="14">
        <f>ABS((testdata[[#This Row],[close]]-testdata[[#This Row],[open]])/testdata[[#This Row],[open]])</f>
        <v>1.2522958757722966E-4</v>
      </c>
      <c r="R181" s="14">
        <f>ABS((testdata[[#This Row],[close]]/testdata[[#This Row],[open]])-1)</f>
        <v>1.2522958757721359E-4</v>
      </c>
      <c r="S181" s="2" t="b">
        <f>IF(testdata[[#This Row],[change]]&lt;=MaxChangePct,TRUE,FALSE)</f>
        <v>1</v>
      </c>
      <c r="T181" s="12">
        <f>IF(testdata[[#This Row],[Hit]],1,"")</f>
        <v>1</v>
      </c>
      <c r="U181" s="2">
        <f>IF(testdata[[#This Row],[Signal]]&lt;&gt;"",testdata[[#This Row],[close]],"")</f>
        <v>239.53</v>
      </c>
      <c r="V181"/>
    </row>
    <row r="182" spans="1:22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testdata[[#This Row],[high]]-testdata[[#This Row],[low]]</f>
        <v>1.2199999999999989</v>
      </c>
      <c r="I182" s="2">
        <f>ABS(testdata[[#This Row],[close]]-testdata[[#This Row],[open]])</f>
        <v>9.9999999999909051E-3</v>
      </c>
      <c r="J182" s="2">
        <f>testdata[[#This Row],[high]]-MAX(testdata[[#This Row],[open]],testdata[[#This Row],[close]])</f>
        <v>0.12000000000000455</v>
      </c>
      <c r="K182" s="2">
        <f>MIN(testdata[[#This Row],[open]],testdata[[#This Row],[close]])-testdata[[#This Row],[low]]</f>
        <v>1.0900000000000034</v>
      </c>
      <c r="L182" s="9">
        <f>testdata[[#This Row],[body]]/testdata[[#This Row],[size]]</f>
        <v>8.1967213114679631E-3</v>
      </c>
      <c r="M182" s="9">
        <f>testdata[[#This Row],[upper]]/testdata[[#This Row],[size]]</f>
        <v>9.8360655737708733E-2</v>
      </c>
      <c r="N182" s="9">
        <f>testdata[[#This Row],[lower]]/testdata[[#This Row],[size]]</f>
        <v>0.89344262295082333</v>
      </c>
      <c r="O182" s="2" t="b">
        <f>IF(testdata[[#This Row],[close]]&gt;testdata[[#This Row],[open]],TRUE,FALSE)</f>
        <v>0</v>
      </c>
      <c r="P182" s="2" t="b">
        <f>IF(testdata[[#This Row],[close]]&lt;testdata[[#This Row],[open]],TRUE,FALSE)</f>
        <v>1</v>
      </c>
      <c r="Q182" s="14">
        <f>ABS((testdata[[#This Row],[close]]-testdata[[#This Row],[open]])/testdata[[#This Row],[open]])</f>
        <v>4.173274351052043E-5</v>
      </c>
      <c r="R182" s="14">
        <f>ABS((testdata[[#This Row],[close]]/testdata[[#This Row],[open]])-1)</f>
        <v>4.1732743510491943E-5</v>
      </c>
      <c r="S182" s="2" t="b">
        <f>IF(testdata[[#This Row],[change]]&lt;=MaxChangePct,TRUE,FALSE)</f>
        <v>1</v>
      </c>
      <c r="T182" s="12">
        <f>IF(testdata[[#This Row],[Hit]],1,"")</f>
        <v>1</v>
      </c>
      <c r="U182" s="2">
        <f>IF(testdata[[#This Row],[Signal]]&lt;&gt;"",testdata[[#This Row],[close]],"")</f>
        <v>239.61</v>
      </c>
      <c r="V182"/>
    </row>
    <row r="183" spans="1:22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testdata[[#This Row],[high]]-testdata[[#This Row],[low]]</f>
        <v>0.75999999999999091</v>
      </c>
      <c r="I183" s="2">
        <f>ABS(testdata[[#This Row],[close]]-testdata[[#This Row],[open]])</f>
        <v>0.46999999999999886</v>
      </c>
      <c r="J183" s="2">
        <f>testdata[[#This Row],[high]]-MAX(testdata[[#This Row],[open]],testdata[[#This Row],[close]])</f>
        <v>9.9999999999994316E-2</v>
      </c>
      <c r="K183" s="2">
        <f>MIN(testdata[[#This Row],[open]],testdata[[#This Row],[close]])-testdata[[#This Row],[low]]</f>
        <v>0.18999999999999773</v>
      </c>
      <c r="L183" s="9">
        <f>testdata[[#This Row],[body]]/testdata[[#This Row],[size]]</f>
        <v>0.61842105263158487</v>
      </c>
      <c r="M183" s="9">
        <f>testdata[[#This Row],[upper]]/testdata[[#This Row],[size]]</f>
        <v>0.13157894736841516</v>
      </c>
      <c r="N183" s="9">
        <f>testdata[[#This Row],[lower]]/testdata[[#This Row],[size]]</f>
        <v>0.25</v>
      </c>
      <c r="O183" s="2" t="b">
        <f>IF(testdata[[#This Row],[close]]&gt;testdata[[#This Row],[open]],TRUE,FALSE)</f>
        <v>0</v>
      </c>
      <c r="P183" s="2" t="b">
        <f>IF(testdata[[#This Row],[close]]&lt;testdata[[#This Row],[open]],TRUE,FALSE)</f>
        <v>1</v>
      </c>
      <c r="Q183" s="14">
        <f>ABS((testdata[[#This Row],[close]]-testdata[[#This Row],[open]])/testdata[[#This Row],[open]])</f>
        <v>1.9629134647510811E-3</v>
      </c>
      <c r="R183" s="14">
        <f>ABS((testdata[[#This Row],[close]]/testdata[[#This Row],[open]])-1)</f>
        <v>1.9629134647510815E-3</v>
      </c>
      <c r="S183" s="2" t="b">
        <f>IF(testdata[[#This Row],[change]]&lt;=MaxChangePct,TRUE,FALSE)</f>
        <v>0</v>
      </c>
      <c r="T183" s="12" t="str">
        <f>IF(testdata[[#This Row],[Hit]],1,"")</f>
        <v/>
      </c>
      <c r="U183" s="2" t="str">
        <f>IF(testdata[[#This Row],[Signal]]&lt;&gt;"",testdata[[#This Row],[close]],"")</f>
        <v/>
      </c>
      <c r="V183"/>
    </row>
    <row r="184" spans="1:22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testdata[[#This Row],[high]]-testdata[[#This Row],[low]]</f>
        <v>0.57999999999998408</v>
      </c>
      <c r="I184" s="2">
        <f>ABS(testdata[[#This Row],[close]]-testdata[[#This Row],[open]])</f>
        <v>0.37000000000000455</v>
      </c>
      <c r="J184" s="2">
        <f>testdata[[#This Row],[high]]-MAX(testdata[[#This Row],[open]],testdata[[#This Row],[close]])</f>
        <v>0.1799999999999784</v>
      </c>
      <c r="K184" s="2">
        <f>MIN(testdata[[#This Row],[open]],testdata[[#This Row],[close]])-testdata[[#This Row],[low]]</f>
        <v>3.0000000000001137E-2</v>
      </c>
      <c r="L184" s="9">
        <f>testdata[[#This Row],[body]]/testdata[[#This Row],[size]]</f>
        <v>0.63793103448278399</v>
      </c>
      <c r="M184" s="9">
        <f>testdata[[#This Row],[upper]]/testdata[[#This Row],[size]]</f>
        <v>0.31034482758617815</v>
      </c>
      <c r="N184" s="9">
        <f>testdata[[#This Row],[lower]]/testdata[[#This Row],[size]]</f>
        <v>5.1724137931037861E-2</v>
      </c>
      <c r="O184" s="2" t="b">
        <f>IF(testdata[[#This Row],[close]]&gt;testdata[[#This Row],[open]],TRUE,FALSE)</f>
        <v>1</v>
      </c>
      <c r="P184" s="2" t="b">
        <f>IF(testdata[[#This Row],[close]]&lt;testdata[[#This Row],[open]],TRUE,FALSE)</f>
        <v>0</v>
      </c>
      <c r="Q184" s="14">
        <f>ABS((testdata[[#This Row],[close]]-testdata[[#This Row],[open]])/testdata[[#This Row],[open]])</f>
        <v>1.5503875968992439E-3</v>
      </c>
      <c r="R184" s="14">
        <f>ABS((testdata[[#This Row],[close]]/testdata[[#This Row],[open]])-1)</f>
        <v>1.5503875968991832E-3</v>
      </c>
      <c r="S184" s="2" t="b">
        <f>IF(testdata[[#This Row],[change]]&lt;=MaxChangePct,TRUE,FALSE)</f>
        <v>0</v>
      </c>
      <c r="T184" s="12" t="str">
        <f>IF(testdata[[#This Row],[Hit]],1,"")</f>
        <v/>
      </c>
      <c r="U184" s="2" t="str">
        <f>IF(testdata[[#This Row],[Signal]]&lt;&gt;"",testdata[[#This Row],[close]],"")</f>
        <v/>
      </c>
      <c r="V184"/>
    </row>
    <row r="185" spans="1:22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testdata[[#This Row],[high]]-testdata[[#This Row],[low]]</f>
        <v>1.4099999999999966</v>
      </c>
      <c r="I185" s="2">
        <f>ABS(testdata[[#This Row],[close]]-testdata[[#This Row],[open]])</f>
        <v>0.21000000000000796</v>
      </c>
      <c r="J185" s="2">
        <f>testdata[[#This Row],[high]]-MAX(testdata[[#This Row],[open]],testdata[[#This Row],[close]])</f>
        <v>0.38999999999998636</v>
      </c>
      <c r="K185" s="2">
        <f>MIN(testdata[[#This Row],[open]],testdata[[#This Row],[close]])-testdata[[#This Row],[low]]</f>
        <v>0.81000000000000227</v>
      </c>
      <c r="L185" s="9">
        <f>testdata[[#This Row],[body]]/testdata[[#This Row],[size]]</f>
        <v>0.14893617021277197</v>
      </c>
      <c r="M185" s="9">
        <f>testdata[[#This Row],[upper]]/testdata[[#This Row],[size]]</f>
        <v>0.27659574468084208</v>
      </c>
      <c r="N185" s="9">
        <f>testdata[[#This Row],[lower]]/testdata[[#This Row],[size]]</f>
        <v>0.57446808510638603</v>
      </c>
      <c r="O185" s="2" t="b">
        <f>IF(testdata[[#This Row],[close]]&gt;testdata[[#This Row],[open]],TRUE,FALSE)</f>
        <v>0</v>
      </c>
      <c r="P185" s="2" t="b">
        <f>IF(testdata[[#This Row],[close]]&lt;testdata[[#This Row],[open]],TRUE,FALSE)</f>
        <v>1</v>
      </c>
      <c r="Q185" s="14">
        <f>ABS((testdata[[#This Row],[close]]-testdata[[#This Row],[open]])/testdata[[#This Row],[open]])</f>
        <v>8.7961799447100594E-4</v>
      </c>
      <c r="R185" s="14">
        <f>ABS((testdata[[#This Row],[close]]/testdata[[#This Row],[open]])-1)</f>
        <v>8.7961799447100475E-4</v>
      </c>
      <c r="S185" s="2" t="b">
        <f>IF(testdata[[#This Row],[change]]&lt;=MaxChangePct,TRUE,FALSE)</f>
        <v>1</v>
      </c>
      <c r="T185" s="12">
        <f>IF(testdata[[#This Row],[Hit]],1,"")</f>
        <v>1</v>
      </c>
      <c r="U185" s="2">
        <f>IF(testdata[[#This Row],[Signal]]&lt;&gt;"",testdata[[#This Row],[close]],"")</f>
        <v>238.53</v>
      </c>
      <c r="V185"/>
    </row>
    <row r="186" spans="1:22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testdata[[#This Row],[high]]-testdata[[#This Row],[low]]</f>
        <v>0.86000000000001364</v>
      </c>
      <c r="I186" s="2">
        <f>ABS(testdata[[#This Row],[close]]-testdata[[#This Row],[open]])</f>
        <v>0.31999999999999318</v>
      </c>
      <c r="J186" s="2">
        <f>testdata[[#This Row],[high]]-MAX(testdata[[#This Row],[open]],testdata[[#This Row],[close]])</f>
        <v>0.27000000000001023</v>
      </c>
      <c r="K186" s="2">
        <f>MIN(testdata[[#This Row],[open]],testdata[[#This Row],[close]])-testdata[[#This Row],[low]]</f>
        <v>0.27000000000001023</v>
      </c>
      <c r="L186" s="9">
        <f>testdata[[#This Row],[body]]/testdata[[#This Row],[size]]</f>
        <v>0.37209302325580013</v>
      </c>
      <c r="M186" s="9">
        <f>testdata[[#This Row],[upper]]/testdata[[#This Row],[size]]</f>
        <v>0.31395348837209996</v>
      </c>
      <c r="N186" s="9">
        <f>testdata[[#This Row],[lower]]/testdata[[#This Row],[size]]</f>
        <v>0.31395348837209996</v>
      </c>
      <c r="O186" s="2" t="b">
        <f>IF(testdata[[#This Row],[close]]&gt;testdata[[#This Row],[open]],TRUE,FALSE)</f>
        <v>0</v>
      </c>
      <c r="P186" s="2" t="b">
        <f>IF(testdata[[#This Row],[close]]&lt;testdata[[#This Row],[open]],TRUE,FALSE)</f>
        <v>1</v>
      </c>
      <c r="Q186" s="14">
        <f>ABS((testdata[[#This Row],[close]]-testdata[[#This Row],[open]])/testdata[[#This Row],[open]])</f>
        <v>1.3389121338911849E-3</v>
      </c>
      <c r="R186" s="14">
        <f>ABS((testdata[[#This Row],[close]]/testdata[[#This Row],[open]])-1)</f>
        <v>1.3389121338911458E-3</v>
      </c>
      <c r="S186" s="2" t="b">
        <f>IF(testdata[[#This Row],[change]]&lt;=MaxChangePct,TRUE,FALSE)</f>
        <v>0</v>
      </c>
      <c r="T186" s="12" t="str">
        <f>IF(testdata[[#This Row],[Hit]],1,"")</f>
        <v/>
      </c>
      <c r="U186" s="2" t="str">
        <f>IF(testdata[[#This Row],[Signal]]&lt;&gt;"",testdata[[#This Row],[close]],"")</f>
        <v/>
      </c>
      <c r="V186"/>
    </row>
    <row r="187" spans="1:22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testdata[[#This Row],[high]]-testdata[[#This Row],[low]]</f>
        <v>1.5600000000000023</v>
      </c>
      <c r="I187" s="2">
        <f>ABS(testdata[[#This Row],[close]]-testdata[[#This Row],[open]])</f>
        <v>0.15999999999999659</v>
      </c>
      <c r="J187" s="2">
        <f>testdata[[#This Row],[high]]-MAX(testdata[[#This Row],[open]],testdata[[#This Row],[close]])</f>
        <v>0.43000000000000682</v>
      </c>
      <c r="K187" s="2">
        <f>MIN(testdata[[#This Row],[open]],testdata[[#This Row],[close]])-testdata[[#This Row],[low]]</f>
        <v>0.96999999999999886</v>
      </c>
      <c r="L187" s="9">
        <f>testdata[[#This Row],[body]]/testdata[[#This Row],[size]]</f>
        <v>0.10256410256410023</v>
      </c>
      <c r="M187" s="9">
        <f>testdata[[#This Row],[upper]]/testdata[[#This Row],[size]]</f>
        <v>0.2756410256410296</v>
      </c>
      <c r="N187" s="9">
        <f>testdata[[#This Row],[lower]]/testdata[[#This Row],[size]]</f>
        <v>0.62179487179487014</v>
      </c>
      <c r="O187" s="2" t="b">
        <f>IF(testdata[[#This Row],[close]]&gt;testdata[[#This Row],[open]],TRUE,FALSE)</f>
        <v>1</v>
      </c>
      <c r="P187" s="2" t="b">
        <f>IF(testdata[[#This Row],[close]]&lt;testdata[[#This Row],[open]],TRUE,FALSE)</f>
        <v>0</v>
      </c>
      <c r="Q187" s="14">
        <f>ABS((testdata[[#This Row],[close]]-testdata[[#This Row],[open]])/testdata[[#This Row],[open]])</f>
        <v>6.6822586034078098E-4</v>
      </c>
      <c r="R187" s="14">
        <f>ABS((testdata[[#This Row],[close]]/testdata[[#This Row],[open]])-1)</f>
        <v>6.6822586034076537E-4</v>
      </c>
      <c r="S187" s="2" t="b">
        <f>IF(testdata[[#This Row],[change]]&lt;=MaxChangePct,TRUE,FALSE)</f>
        <v>1</v>
      </c>
      <c r="T187" s="12">
        <f>IF(testdata[[#This Row],[Hit]],1,"")</f>
        <v>1</v>
      </c>
      <c r="U187" s="2">
        <f>IF(testdata[[#This Row],[Signal]]&lt;&gt;"",testdata[[#This Row],[close]],"")</f>
        <v>239.6</v>
      </c>
      <c r="V187"/>
    </row>
    <row r="188" spans="1:22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testdata[[#This Row],[high]]-testdata[[#This Row],[low]]</f>
        <v>0.78000000000000114</v>
      </c>
      <c r="I188" s="2">
        <f>ABS(testdata[[#This Row],[close]]-testdata[[#This Row],[open]])</f>
        <v>0.58999999999997499</v>
      </c>
      <c r="J188" s="2">
        <f>testdata[[#This Row],[high]]-MAX(testdata[[#This Row],[open]],testdata[[#This Row],[close]])</f>
        <v>9.0000000000003411E-2</v>
      </c>
      <c r="K188" s="2">
        <f>MIN(testdata[[#This Row],[open]],testdata[[#This Row],[close]])-testdata[[#This Row],[low]]</f>
        <v>0.10000000000002274</v>
      </c>
      <c r="L188" s="9">
        <f>testdata[[#This Row],[body]]/testdata[[#This Row],[size]]</f>
        <v>0.75641025641022319</v>
      </c>
      <c r="M188" s="9">
        <f>testdata[[#This Row],[upper]]/testdata[[#This Row],[size]]</f>
        <v>0.11538461538461958</v>
      </c>
      <c r="N188" s="9">
        <f>testdata[[#This Row],[lower]]/testdata[[#This Row],[size]]</f>
        <v>0.12820512820515717</v>
      </c>
      <c r="O188" s="2" t="b">
        <f>IF(testdata[[#This Row],[close]]&gt;testdata[[#This Row],[open]],TRUE,FALSE)</f>
        <v>1</v>
      </c>
      <c r="P188" s="2" t="b">
        <f>IF(testdata[[#This Row],[close]]&lt;testdata[[#This Row],[open]],TRUE,FALSE)</f>
        <v>0</v>
      </c>
      <c r="Q188" s="14">
        <f>ABS((testdata[[#This Row],[close]]-testdata[[#This Row],[open]])/testdata[[#This Row],[open]])</f>
        <v>2.4655244463016087E-3</v>
      </c>
      <c r="R188" s="14">
        <f>ABS((testdata[[#This Row],[close]]/testdata[[#This Row],[open]])-1)</f>
        <v>2.465524446301659E-3</v>
      </c>
      <c r="S188" s="2" t="b">
        <f>IF(testdata[[#This Row],[change]]&lt;=MaxChangePct,TRUE,FALSE)</f>
        <v>0</v>
      </c>
      <c r="T188" s="12" t="str">
        <f>IF(testdata[[#This Row],[Hit]],1,"")</f>
        <v/>
      </c>
      <c r="U188" s="2" t="str">
        <f>IF(testdata[[#This Row],[Signal]]&lt;&gt;"",testdata[[#This Row],[close]],"")</f>
        <v/>
      </c>
      <c r="V188"/>
    </row>
    <row r="189" spans="1:22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testdata[[#This Row],[high]]-testdata[[#This Row],[low]]</f>
        <v>1.1399999999999864</v>
      </c>
      <c r="I189" s="2">
        <f>ABS(testdata[[#This Row],[close]]-testdata[[#This Row],[open]])</f>
        <v>0.86000000000001364</v>
      </c>
      <c r="J189" s="2">
        <f>testdata[[#This Row],[high]]-MAX(testdata[[#This Row],[open]],testdata[[#This Row],[close]])</f>
        <v>7.9999999999984084E-2</v>
      </c>
      <c r="K189" s="2">
        <f>MIN(testdata[[#This Row],[open]],testdata[[#This Row],[close]])-testdata[[#This Row],[low]]</f>
        <v>0.19999999999998863</v>
      </c>
      <c r="L189" s="9">
        <f>testdata[[#This Row],[body]]/testdata[[#This Row],[size]]</f>
        <v>0.7543859649123017</v>
      </c>
      <c r="M189" s="9">
        <f>testdata[[#This Row],[upper]]/testdata[[#This Row],[size]]</f>
        <v>7.017543859647811E-2</v>
      </c>
      <c r="N189" s="9">
        <f>testdata[[#This Row],[lower]]/testdata[[#This Row],[size]]</f>
        <v>0.17543859649122021</v>
      </c>
      <c r="O189" s="2" t="b">
        <f>IF(testdata[[#This Row],[close]]&gt;testdata[[#This Row],[open]],TRUE,FALSE)</f>
        <v>1</v>
      </c>
      <c r="P189" s="2" t="b">
        <f>IF(testdata[[#This Row],[close]]&lt;testdata[[#This Row],[open]],TRUE,FALSE)</f>
        <v>0</v>
      </c>
      <c r="Q189" s="14">
        <f>ABS((testdata[[#This Row],[close]]-testdata[[#This Row],[open]])/testdata[[#This Row],[open]])</f>
        <v>3.585125896281531E-3</v>
      </c>
      <c r="R189" s="14">
        <f>ABS((testdata[[#This Row],[close]]/testdata[[#This Row],[open]])-1)</f>
        <v>3.5851258962815713E-3</v>
      </c>
      <c r="S189" s="2" t="b">
        <f>IF(testdata[[#This Row],[change]]&lt;=MaxChangePct,TRUE,FALSE)</f>
        <v>0</v>
      </c>
      <c r="T189" s="12" t="str">
        <f>IF(testdata[[#This Row],[Hit]],1,"")</f>
        <v/>
      </c>
      <c r="U189" s="2" t="str">
        <f>IF(testdata[[#This Row],[Signal]]&lt;&gt;"",testdata[[#This Row],[close]],"")</f>
        <v/>
      </c>
      <c r="V189"/>
    </row>
    <row r="190" spans="1:22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testdata[[#This Row],[high]]-testdata[[#This Row],[low]]</f>
        <v>0.97999999999998977</v>
      </c>
      <c r="I190" s="2">
        <f>ABS(testdata[[#This Row],[close]]-testdata[[#This Row],[open]])</f>
        <v>0.80000000000001137</v>
      </c>
      <c r="J190" s="2">
        <f>testdata[[#This Row],[high]]-MAX(testdata[[#This Row],[open]],testdata[[#This Row],[close]])</f>
        <v>0</v>
      </c>
      <c r="K190" s="2">
        <f>MIN(testdata[[#This Row],[open]],testdata[[#This Row],[close]])-testdata[[#This Row],[low]]</f>
        <v>0.1799999999999784</v>
      </c>
      <c r="L190" s="9">
        <f>testdata[[#This Row],[body]]/testdata[[#This Row],[size]]</f>
        <v>0.81632653061226501</v>
      </c>
      <c r="M190" s="9">
        <f>testdata[[#This Row],[upper]]/testdata[[#This Row],[size]]</f>
        <v>0</v>
      </c>
      <c r="N190" s="9">
        <f>testdata[[#This Row],[lower]]/testdata[[#This Row],[size]]</f>
        <v>0.18367346938773499</v>
      </c>
      <c r="O190" s="2" t="b">
        <f>IF(testdata[[#This Row],[close]]&gt;testdata[[#This Row],[open]],TRUE,FALSE)</f>
        <v>1</v>
      </c>
      <c r="P190" s="2" t="b">
        <f>IF(testdata[[#This Row],[close]]&lt;testdata[[#This Row],[open]],TRUE,FALSE)</f>
        <v>0</v>
      </c>
      <c r="Q190" s="14">
        <f>ABS((testdata[[#This Row],[close]]-testdata[[#This Row],[open]])/testdata[[#This Row],[open]])</f>
        <v>3.3197775749025287E-3</v>
      </c>
      <c r="R190" s="14">
        <f>ABS((testdata[[#This Row],[close]]/testdata[[#This Row],[open]])-1)</f>
        <v>3.3197775749025382E-3</v>
      </c>
      <c r="S190" s="2" t="b">
        <f>IF(testdata[[#This Row],[change]]&lt;=MaxChangePct,TRUE,FALSE)</f>
        <v>0</v>
      </c>
      <c r="T190" s="12" t="str">
        <f>IF(testdata[[#This Row],[Hit]],1,"")</f>
        <v/>
      </c>
      <c r="U190" s="2" t="str">
        <f>IF(testdata[[#This Row],[Signal]]&lt;&gt;"",testdata[[#This Row],[close]],"")</f>
        <v/>
      </c>
      <c r="V190"/>
    </row>
    <row r="191" spans="1:22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testdata[[#This Row],[high]]-testdata[[#This Row],[low]]</f>
        <v>0.64000000000001478</v>
      </c>
      <c r="I191" s="2">
        <f>ABS(testdata[[#This Row],[close]]-testdata[[#This Row],[open]])</f>
        <v>0.39000000000001478</v>
      </c>
      <c r="J191" s="2">
        <f>testdata[[#This Row],[high]]-MAX(testdata[[#This Row],[open]],testdata[[#This Row],[close]])</f>
        <v>3.0000000000001137E-2</v>
      </c>
      <c r="K191" s="2">
        <f>MIN(testdata[[#This Row],[open]],testdata[[#This Row],[close]])-testdata[[#This Row],[low]]</f>
        <v>0.21999999999999886</v>
      </c>
      <c r="L191" s="9">
        <f>testdata[[#This Row],[body]]/testdata[[#This Row],[size]]</f>
        <v>0.60937500000000899</v>
      </c>
      <c r="M191" s="9">
        <f>testdata[[#This Row],[upper]]/testdata[[#This Row],[size]]</f>
        <v>4.6875000000000694E-2</v>
      </c>
      <c r="N191" s="9">
        <f>testdata[[#This Row],[lower]]/testdata[[#This Row],[size]]</f>
        <v>0.34374999999999029</v>
      </c>
      <c r="O191" s="2" t="b">
        <f>IF(testdata[[#This Row],[close]]&gt;testdata[[#This Row],[open]],TRUE,FALSE)</f>
        <v>1</v>
      </c>
      <c r="P191" s="2" t="b">
        <f>IF(testdata[[#This Row],[close]]&lt;testdata[[#This Row],[open]],TRUE,FALSE)</f>
        <v>0</v>
      </c>
      <c r="Q191" s="14">
        <f>ABS((testdata[[#This Row],[close]]-testdata[[#This Row],[open]])/testdata[[#This Row],[open]])</f>
        <v>1.6121698152205977E-3</v>
      </c>
      <c r="R191" s="14">
        <f>ABS((testdata[[#This Row],[close]]/testdata[[#This Row],[open]])-1)</f>
        <v>1.6121698152204988E-3</v>
      </c>
      <c r="S191" s="2" t="b">
        <f>IF(testdata[[#This Row],[change]]&lt;=MaxChangePct,TRUE,FALSE)</f>
        <v>0</v>
      </c>
      <c r="T191" s="12" t="str">
        <f>IF(testdata[[#This Row],[Hit]],1,"")</f>
        <v/>
      </c>
      <c r="U191" s="2" t="str">
        <f>IF(testdata[[#This Row],[Signal]]&lt;&gt;"",testdata[[#This Row],[close]],"")</f>
        <v/>
      </c>
      <c r="V191"/>
    </row>
    <row r="192" spans="1:22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testdata[[#This Row],[high]]-testdata[[#This Row],[low]]</f>
        <v>0.84000000000000341</v>
      </c>
      <c r="I192" s="2">
        <f>ABS(testdata[[#This Row],[close]]-testdata[[#This Row],[open]])</f>
        <v>0.45000000000001705</v>
      </c>
      <c r="J192" s="2">
        <f>testdata[[#This Row],[high]]-MAX(testdata[[#This Row],[open]],testdata[[#This Row],[close]])</f>
        <v>0.26999999999998181</v>
      </c>
      <c r="K192" s="2">
        <f>MIN(testdata[[#This Row],[open]],testdata[[#This Row],[close]])-testdata[[#This Row],[low]]</f>
        <v>0.12000000000000455</v>
      </c>
      <c r="L192" s="9">
        <f>testdata[[#This Row],[body]]/testdata[[#This Row],[size]]</f>
        <v>0.5357142857143038</v>
      </c>
      <c r="M192" s="9">
        <f>testdata[[#This Row],[upper]]/testdata[[#This Row],[size]]</f>
        <v>0.32142857142854847</v>
      </c>
      <c r="N192" s="9">
        <f>testdata[[#This Row],[lower]]/testdata[[#This Row],[size]]</f>
        <v>0.14285714285714768</v>
      </c>
      <c r="O192" s="2" t="b">
        <f>IF(testdata[[#This Row],[close]]&gt;testdata[[#This Row],[open]],TRUE,FALSE)</f>
        <v>1</v>
      </c>
      <c r="P192" s="2" t="b">
        <f>IF(testdata[[#This Row],[close]]&lt;testdata[[#This Row],[open]],TRUE,FALSE)</f>
        <v>0</v>
      </c>
      <c r="Q192" s="14">
        <f>ABS((testdata[[#This Row],[close]]-testdata[[#This Row],[open]])/testdata[[#This Row],[open]])</f>
        <v>1.8585057613679306E-3</v>
      </c>
      <c r="R192" s="14">
        <f>ABS((testdata[[#This Row],[close]]/testdata[[#This Row],[open]])-1)</f>
        <v>1.8585057613680345E-3</v>
      </c>
      <c r="S192" s="2" t="b">
        <f>IF(testdata[[#This Row],[change]]&lt;=MaxChangePct,TRUE,FALSE)</f>
        <v>0</v>
      </c>
      <c r="T192" s="12" t="str">
        <f>IF(testdata[[#This Row],[Hit]],1,"")</f>
        <v/>
      </c>
      <c r="U192" s="2" t="str">
        <f>IF(testdata[[#This Row],[Signal]]&lt;&gt;"",testdata[[#This Row],[close]],"")</f>
        <v/>
      </c>
      <c r="V192"/>
    </row>
    <row r="193" spans="1:22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testdata[[#This Row],[high]]-testdata[[#This Row],[low]]</f>
        <v>1.4199999999999875</v>
      </c>
      <c r="I193" s="2">
        <f>ABS(testdata[[#This Row],[close]]-testdata[[#This Row],[open]])</f>
        <v>1.0700000000000216</v>
      </c>
      <c r="J193" s="2">
        <f>testdata[[#This Row],[high]]-MAX(testdata[[#This Row],[open]],testdata[[#This Row],[close]])</f>
        <v>1.999999999998181E-2</v>
      </c>
      <c r="K193" s="2">
        <f>MIN(testdata[[#This Row],[open]],testdata[[#This Row],[close]])-testdata[[#This Row],[low]]</f>
        <v>0.32999999999998408</v>
      </c>
      <c r="L193" s="9">
        <f>testdata[[#This Row],[body]]/testdata[[#This Row],[size]]</f>
        <v>0.75352112676058525</v>
      </c>
      <c r="M193" s="9">
        <f>testdata[[#This Row],[upper]]/testdata[[#This Row],[size]]</f>
        <v>1.4084507042240835E-2</v>
      </c>
      <c r="N193" s="9">
        <f>testdata[[#This Row],[lower]]/testdata[[#This Row],[size]]</f>
        <v>0.23239436619717393</v>
      </c>
      <c r="O193" s="2" t="b">
        <f>IF(testdata[[#This Row],[close]]&gt;testdata[[#This Row],[open]],TRUE,FALSE)</f>
        <v>1</v>
      </c>
      <c r="P193" s="2" t="b">
        <f>IF(testdata[[#This Row],[close]]&lt;testdata[[#This Row],[open]],TRUE,FALSE)</f>
        <v>0</v>
      </c>
      <c r="Q193" s="14">
        <f>ABS((testdata[[#This Row],[close]]-testdata[[#This Row],[open]])/testdata[[#This Row],[open]])</f>
        <v>4.4041983947315155E-3</v>
      </c>
      <c r="R193" s="14">
        <f>ABS((testdata[[#This Row],[close]]/testdata[[#This Row],[open]])-1)</f>
        <v>4.4041983947316066E-3</v>
      </c>
      <c r="S193" s="2" t="b">
        <f>IF(testdata[[#This Row],[change]]&lt;=MaxChangePct,TRUE,FALSE)</f>
        <v>0</v>
      </c>
      <c r="T193" s="12" t="str">
        <f>IF(testdata[[#This Row],[Hit]],1,"")</f>
        <v/>
      </c>
      <c r="U193" s="2" t="str">
        <f>IF(testdata[[#This Row],[Signal]]&lt;&gt;"",testdata[[#This Row],[close]],"")</f>
        <v/>
      </c>
      <c r="V193"/>
    </row>
    <row r="194" spans="1:22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testdata[[#This Row],[high]]-testdata[[#This Row],[low]]</f>
        <v>0.81000000000000227</v>
      </c>
      <c r="I194" s="2">
        <f>ABS(testdata[[#This Row],[close]]-testdata[[#This Row],[open]])</f>
        <v>0.21000000000000796</v>
      </c>
      <c r="J194" s="2">
        <f>testdata[[#This Row],[high]]-MAX(testdata[[#This Row],[open]],testdata[[#This Row],[close]])</f>
        <v>0.31999999999999318</v>
      </c>
      <c r="K194" s="2">
        <f>MIN(testdata[[#This Row],[open]],testdata[[#This Row],[close]])-testdata[[#This Row],[low]]</f>
        <v>0.28000000000000114</v>
      </c>
      <c r="L194" s="9">
        <f>testdata[[#This Row],[body]]/testdata[[#This Row],[size]]</f>
        <v>0.25925925925926835</v>
      </c>
      <c r="M194" s="9">
        <f>testdata[[#This Row],[upper]]/testdata[[#This Row],[size]]</f>
        <v>0.39506172839505221</v>
      </c>
      <c r="N194" s="9">
        <f>testdata[[#This Row],[lower]]/testdata[[#This Row],[size]]</f>
        <v>0.34567901234567944</v>
      </c>
      <c r="O194" s="2" t="b">
        <f>IF(testdata[[#This Row],[close]]&gt;testdata[[#This Row],[open]],TRUE,FALSE)</f>
        <v>1</v>
      </c>
      <c r="P194" s="2" t="b">
        <f>IF(testdata[[#This Row],[close]]&lt;testdata[[#This Row],[open]],TRUE,FALSE)</f>
        <v>0</v>
      </c>
      <c r="Q194" s="14">
        <f>ABS((testdata[[#This Row],[close]]-testdata[[#This Row],[open]])/testdata[[#This Row],[open]])</f>
        <v>8.6231675768902373E-4</v>
      </c>
      <c r="R194" s="14">
        <f>ABS((testdata[[#This Row],[close]]/testdata[[#This Row],[open]])-1)</f>
        <v>8.6231675768910776E-4</v>
      </c>
      <c r="S194" s="2" t="b">
        <f>IF(testdata[[#This Row],[change]]&lt;=MaxChangePct,TRUE,FALSE)</f>
        <v>1</v>
      </c>
      <c r="T194" s="12">
        <f>IF(testdata[[#This Row],[Hit]],1,"")</f>
        <v>1</v>
      </c>
      <c r="U194" s="2">
        <f>IF(testdata[[#This Row],[Signal]]&lt;&gt;"",testdata[[#This Row],[close]],"")</f>
        <v>243.74</v>
      </c>
      <c r="V194"/>
    </row>
    <row r="195" spans="1:22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testdata[[#This Row],[high]]-testdata[[#This Row],[low]]</f>
        <v>1.0099999999999909</v>
      </c>
      <c r="I195" s="2">
        <f>ABS(testdata[[#This Row],[close]]-testdata[[#This Row],[open]])</f>
        <v>0.65000000000000568</v>
      </c>
      <c r="J195" s="2">
        <f>testdata[[#This Row],[high]]-MAX(testdata[[#This Row],[open]],testdata[[#This Row],[close]])</f>
        <v>6.9999999999993179E-2</v>
      </c>
      <c r="K195" s="2">
        <f>MIN(testdata[[#This Row],[open]],testdata[[#This Row],[close]])-testdata[[#This Row],[low]]</f>
        <v>0.28999999999999204</v>
      </c>
      <c r="L195" s="9">
        <f>testdata[[#This Row],[body]]/testdata[[#This Row],[size]]</f>
        <v>0.64356435643565502</v>
      </c>
      <c r="M195" s="9">
        <f>testdata[[#This Row],[upper]]/testdata[[#This Row],[size]]</f>
        <v>6.9306930693063179E-2</v>
      </c>
      <c r="N195" s="9">
        <f>testdata[[#This Row],[lower]]/testdata[[#This Row],[size]]</f>
        <v>0.28712871287128183</v>
      </c>
      <c r="O195" s="2" t="b">
        <f>IF(testdata[[#This Row],[close]]&gt;testdata[[#This Row],[open]],TRUE,FALSE)</f>
        <v>0</v>
      </c>
      <c r="P195" s="2" t="b">
        <f>IF(testdata[[#This Row],[close]]&lt;testdata[[#This Row],[open]],TRUE,FALSE)</f>
        <v>1</v>
      </c>
      <c r="Q195" s="14">
        <f>ABS((testdata[[#This Row],[close]]-testdata[[#This Row],[open]])/testdata[[#This Row],[open]])</f>
        <v>2.6640436083446273E-3</v>
      </c>
      <c r="R195" s="14">
        <f>ABS((testdata[[#This Row],[close]]/testdata[[#This Row],[open]])-1)</f>
        <v>2.6640436083446017E-3</v>
      </c>
      <c r="S195" s="2" t="b">
        <f>IF(testdata[[#This Row],[change]]&lt;=MaxChangePct,TRUE,FALSE)</f>
        <v>0</v>
      </c>
      <c r="T195" s="12" t="str">
        <f>IF(testdata[[#This Row],[Hit]],1,"")</f>
        <v/>
      </c>
      <c r="U195" s="2" t="str">
        <f>IF(testdata[[#This Row],[Signal]]&lt;&gt;"",testdata[[#This Row],[close]],"")</f>
        <v/>
      </c>
      <c r="V195"/>
    </row>
    <row r="196" spans="1:22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testdata[[#This Row],[high]]-testdata[[#This Row],[low]]</f>
        <v>1.0300000000000011</v>
      </c>
      <c r="I196" s="2">
        <f>ABS(testdata[[#This Row],[close]]-testdata[[#This Row],[open]])</f>
        <v>1.999999999998181E-2</v>
      </c>
      <c r="J196" s="2">
        <f>testdata[[#This Row],[high]]-MAX(testdata[[#This Row],[open]],testdata[[#This Row],[close]])</f>
        <v>0.42000000000001592</v>
      </c>
      <c r="K196" s="2">
        <f>MIN(testdata[[#This Row],[open]],testdata[[#This Row],[close]])-testdata[[#This Row],[low]]</f>
        <v>0.59000000000000341</v>
      </c>
      <c r="L196" s="9">
        <f>testdata[[#This Row],[body]]/testdata[[#This Row],[size]]</f>
        <v>1.9417475728137658E-2</v>
      </c>
      <c r="M196" s="9">
        <f>testdata[[#This Row],[upper]]/testdata[[#This Row],[size]]</f>
        <v>0.40776699029127716</v>
      </c>
      <c r="N196" s="9">
        <f>testdata[[#This Row],[lower]]/testdata[[#This Row],[size]]</f>
        <v>0.57281553398058516</v>
      </c>
      <c r="O196" s="2" t="b">
        <f>IF(testdata[[#This Row],[close]]&gt;testdata[[#This Row],[open]],TRUE,FALSE)</f>
        <v>1</v>
      </c>
      <c r="P196" s="2" t="b">
        <f>IF(testdata[[#This Row],[close]]&lt;testdata[[#This Row],[open]],TRUE,FALSE)</f>
        <v>0</v>
      </c>
      <c r="Q196" s="14">
        <f>ABS((testdata[[#This Row],[close]]-testdata[[#This Row],[open]])/testdata[[#This Row],[open]])</f>
        <v>8.1980652565919864E-5</v>
      </c>
      <c r="R196" s="14">
        <f>ABS((testdata[[#This Row],[close]]/testdata[[#This Row],[open]])-1)</f>
        <v>8.1980652565816214E-5</v>
      </c>
      <c r="S196" s="2" t="b">
        <f>IF(testdata[[#This Row],[change]]&lt;=MaxChangePct,TRUE,FALSE)</f>
        <v>1</v>
      </c>
      <c r="T196" s="12">
        <f>IF(testdata[[#This Row],[Hit]],1,"")</f>
        <v>1</v>
      </c>
      <c r="U196" s="2">
        <f>IF(testdata[[#This Row],[Signal]]&lt;&gt;"",testdata[[#This Row],[close]],"")</f>
        <v>243.98</v>
      </c>
      <c r="V196"/>
    </row>
    <row r="197" spans="1:22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testdata[[#This Row],[high]]-testdata[[#This Row],[low]]</f>
        <v>0.67000000000001592</v>
      </c>
      <c r="I197" s="2">
        <f>ABS(testdata[[#This Row],[close]]-testdata[[#This Row],[open]])</f>
        <v>0.49000000000000909</v>
      </c>
      <c r="J197" s="2">
        <f>testdata[[#This Row],[high]]-MAX(testdata[[#This Row],[open]],testdata[[#This Row],[close]])</f>
        <v>0</v>
      </c>
      <c r="K197" s="2">
        <f>MIN(testdata[[#This Row],[open]],testdata[[#This Row],[close]])-testdata[[#This Row],[low]]</f>
        <v>0.18000000000000682</v>
      </c>
      <c r="L197" s="9">
        <f>testdata[[#This Row],[body]]/testdata[[#This Row],[size]]</f>
        <v>0.73134328358208578</v>
      </c>
      <c r="M197" s="9">
        <f>testdata[[#This Row],[upper]]/testdata[[#This Row],[size]]</f>
        <v>0</v>
      </c>
      <c r="N197" s="9">
        <f>testdata[[#This Row],[lower]]/testdata[[#This Row],[size]]</f>
        <v>0.26865671641791422</v>
      </c>
      <c r="O197" s="2" t="b">
        <f>IF(testdata[[#This Row],[close]]&gt;testdata[[#This Row],[open]],TRUE,FALSE)</f>
        <v>1</v>
      </c>
      <c r="P197" s="2" t="b">
        <f>IF(testdata[[#This Row],[close]]&lt;testdata[[#This Row],[open]],TRUE,FALSE)</f>
        <v>0</v>
      </c>
      <c r="Q197" s="14">
        <f>ABS((testdata[[#This Row],[close]]-testdata[[#This Row],[open]])/testdata[[#This Row],[open]])</f>
        <v>2.0091848450057778E-3</v>
      </c>
      <c r="R197" s="14">
        <f>ABS((testdata[[#This Row],[close]]/testdata[[#This Row],[open]])-1)</f>
        <v>2.0091848450056737E-3</v>
      </c>
      <c r="S197" s="2" t="b">
        <f>IF(testdata[[#This Row],[change]]&lt;=MaxChangePct,TRUE,FALSE)</f>
        <v>0</v>
      </c>
      <c r="T197" s="12" t="str">
        <f>IF(testdata[[#This Row],[Hit]],1,"")</f>
        <v/>
      </c>
      <c r="U197" s="2" t="str">
        <f>IF(testdata[[#This Row],[Signal]]&lt;&gt;"",testdata[[#This Row],[close]],"")</f>
        <v/>
      </c>
      <c r="V197"/>
    </row>
    <row r="198" spans="1:22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testdata[[#This Row],[high]]-testdata[[#This Row],[low]]</f>
        <v>0.66999999999998749</v>
      </c>
      <c r="I198" s="2">
        <f>ABS(testdata[[#This Row],[close]]-testdata[[#This Row],[open]])</f>
        <v>2.0000000000010232E-2</v>
      </c>
      <c r="J198" s="2">
        <f>testdata[[#This Row],[high]]-MAX(testdata[[#This Row],[open]],testdata[[#This Row],[close]])</f>
        <v>0.38999999999998636</v>
      </c>
      <c r="K198" s="2">
        <f>MIN(testdata[[#This Row],[open]],testdata[[#This Row],[close]])-testdata[[#This Row],[low]]</f>
        <v>0.25999999999999091</v>
      </c>
      <c r="L198" s="9">
        <f>testdata[[#This Row],[body]]/testdata[[#This Row],[size]]</f>
        <v>2.9850746268672543E-2</v>
      </c>
      <c r="M198" s="9">
        <f>testdata[[#This Row],[upper]]/testdata[[#This Row],[size]]</f>
        <v>0.58208955223879644</v>
      </c>
      <c r="N198" s="9">
        <f>testdata[[#This Row],[lower]]/testdata[[#This Row],[size]]</f>
        <v>0.388059701492531</v>
      </c>
      <c r="O198" s="2" t="b">
        <f>IF(testdata[[#This Row],[close]]&gt;testdata[[#This Row],[open]],TRUE,FALSE)</f>
        <v>0</v>
      </c>
      <c r="P198" s="2" t="b">
        <f>IF(testdata[[#This Row],[close]]&lt;testdata[[#This Row],[open]],TRUE,FALSE)</f>
        <v>1</v>
      </c>
      <c r="Q198" s="14">
        <f>ABS((testdata[[#This Row],[close]]-testdata[[#This Row],[open]])/testdata[[#This Row],[open]])</f>
        <v>8.1960495041431982E-5</v>
      </c>
      <c r="R198" s="14">
        <f>ABS((testdata[[#This Row],[close]]/testdata[[#This Row],[open]])-1)</f>
        <v>8.1960495041388803E-5</v>
      </c>
      <c r="S198" s="2" t="b">
        <f>IF(testdata[[#This Row],[change]]&lt;=MaxChangePct,TRUE,FALSE)</f>
        <v>1</v>
      </c>
      <c r="T198" s="12">
        <f>IF(testdata[[#This Row],[Hit]],1,"")</f>
        <v>1</v>
      </c>
      <c r="U198" s="2">
        <f>IF(testdata[[#This Row],[Signal]]&lt;&gt;"",testdata[[#This Row],[close]],"")</f>
        <v>244</v>
      </c>
      <c r="V198"/>
    </row>
    <row r="199" spans="1:22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testdata[[#This Row],[high]]-testdata[[#This Row],[low]]</f>
        <v>0.61000000000001364</v>
      </c>
      <c r="I199" s="2">
        <f>ABS(testdata[[#This Row],[close]]-testdata[[#This Row],[open]])</f>
        <v>0.1799999999999784</v>
      </c>
      <c r="J199" s="2">
        <f>testdata[[#This Row],[high]]-MAX(testdata[[#This Row],[open]],testdata[[#This Row],[close]])</f>
        <v>0.13000000000002387</v>
      </c>
      <c r="K199" s="2">
        <f>MIN(testdata[[#This Row],[open]],testdata[[#This Row],[close]])-testdata[[#This Row],[low]]</f>
        <v>0.30000000000001137</v>
      </c>
      <c r="L199" s="9">
        <f>testdata[[#This Row],[body]]/testdata[[#This Row],[size]]</f>
        <v>0.29508196721307273</v>
      </c>
      <c r="M199" s="9">
        <f>testdata[[#This Row],[upper]]/testdata[[#This Row],[size]]</f>
        <v>0.21311475409839503</v>
      </c>
      <c r="N199" s="9">
        <f>testdata[[#This Row],[lower]]/testdata[[#This Row],[size]]</f>
        <v>0.49180327868853224</v>
      </c>
      <c r="O199" s="2" t="b">
        <f>IF(testdata[[#This Row],[close]]&gt;testdata[[#This Row],[open]],TRUE,FALSE)</f>
        <v>0</v>
      </c>
      <c r="P199" s="2" t="b">
        <f>IF(testdata[[#This Row],[close]]&lt;testdata[[#This Row],[open]],TRUE,FALSE)</f>
        <v>1</v>
      </c>
      <c r="Q199" s="14">
        <f>ABS((testdata[[#This Row],[close]]-testdata[[#This Row],[open]])/testdata[[#This Row],[open]])</f>
        <v>7.3625654450252946E-4</v>
      </c>
      <c r="R199" s="14">
        <f>ABS((testdata[[#This Row],[close]]/testdata[[#This Row],[open]])-1)</f>
        <v>7.3625654450248934E-4</v>
      </c>
      <c r="S199" s="2" t="b">
        <f>IF(testdata[[#This Row],[change]]&lt;=MaxChangePct,TRUE,FALSE)</f>
        <v>1</v>
      </c>
      <c r="T199" s="12">
        <f>IF(testdata[[#This Row],[Hit]],1,"")</f>
        <v>1</v>
      </c>
      <c r="U199" s="2">
        <f>IF(testdata[[#This Row],[Signal]]&lt;&gt;"",testdata[[#This Row],[close]],"")</f>
        <v>244.3</v>
      </c>
      <c r="V199"/>
    </row>
    <row r="200" spans="1:22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testdata[[#This Row],[high]]-testdata[[#This Row],[low]]</f>
        <v>0.65999999999999659</v>
      </c>
      <c r="I200" s="2">
        <f>ABS(testdata[[#This Row],[close]]-testdata[[#This Row],[open]])</f>
        <v>7.9999999999984084E-2</v>
      </c>
      <c r="J200" s="2">
        <f>testdata[[#This Row],[high]]-MAX(testdata[[#This Row],[open]],testdata[[#This Row],[close]])</f>
        <v>0.21000000000000796</v>
      </c>
      <c r="K200" s="2">
        <f>MIN(testdata[[#This Row],[open]],testdata[[#This Row],[close]])-testdata[[#This Row],[low]]</f>
        <v>0.37000000000000455</v>
      </c>
      <c r="L200" s="9">
        <f>testdata[[#This Row],[body]]/testdata[[#This Row],[size]]</f>
        <v>0.12121212121209772</v>
      </c>
      <c r="M200" s="9">
        <f>testdata[[#This Row],[upper]]/testdata[[#This Row],[size]]</f>
        <v>0.31818181818183189</v>
      </c>
      <c r="N200" s="9">
        <f>testdata[[#This Row],[lower]]/testdata[[#This Row],[size]]</f>
        <v>0.56060606060607043</v>
      </c>
      <c r="O200" s="2" t="b">
        <f>IF(testdata[[#This Row],[close]]&gt;testdata[[#This Row],[open]],TRUE,FALSE)</f>
        <v>1</v>
      </c>
      <c r="P200" s="2" t="b">
        <f>IF(testdata[[#This Row],[close]]&lt;testdata[[#This Row],[open]],TRUE,FALSE)</f>
        <v>0</v>
      </c>
      <c r="Q200" s="14">
        <f>ABS((testdata[[#This Row],[close]]-testdata[[#This Row],[open]])/testdata[[#This Row],[open]])</f>
        <v>3.2713146595781675E-4</v>
      </c>
      <c r="R200" s="14">
        <f>ABS((testdata[[#This Row],[close]]/testdata[[#This Row],[open]])-1)</f>
        <v>3.2713146595786391E-4</v>
      </c>
      <c r="S200" s="2" t="b">
        <f>IF(testdata[[#This Row],[change]]&lt;=MaxChangePct,TRUE,FALSE)</f>
        <v>1</v>
      </c>
      <c r="T200" s="12">
        <f>IF(testdata[[#This Row],[Hit]],1,"")</f>
        <v>1</v>
      </c>
      <c r="U200" s="2">
        <f>IF(testdata[[#This Row],[Signal]]&lt;&gt;"",testdata[[#This Row],[close]],"")</f>
        <v>244.63</v>
      </c>
      <c r="V200"/>
    </row>
    <row r="201" spans="1:22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testdata[[#This Row],[high]]-testdata[[#This Row],[low]]</f>
        <v>0.51999999999998181</v>
      </c>
      <c r="I201" s="2">
        <f>ABS(testdata[[#This Row],[close]]-testdata[[#This Row],[open]])</f>
        <v>0.23000000000001819</v>
      </c>
      <c r="J201" s="2">
        <f>testdata[[#This Row],[high]]-MAX(testdata[[#This Row],[open]],testdata[[#This Row],[close]])</f>
        <v>4.9999999999982947E-2</v>
      </c>
      <c r="K201" s="2">
        <f>MIN(testdata[[#This Row],[open]],testdata[[#This Row],[close]])-testdata[[#This Row],[low]]</f>
        <v>0.23999999999998067</v>
      </c>
      <c r="L201" s="9">
        <f>testdata[[#This Row],[body]]/testdata[[#This Row],[size]]</f>
        <v>0.44230769230774275</v>
      </c>
      <c r="M201" s="9">
        <f>testdata[[#This Row],[upper]]/testdata[[#This Row],[size]]</f>
        <v>9.6153846153816724E-2</v>
      </c>
      <c r="N201" s="9">
        <f>testdata[[#This Row],[lower]]/testdata[[#This Row],[size]]</f>
        <v>0.46153846153844053</v>
      </c>
      <c r="O201" s="2" t="b">
        <f>IF(testdata[[#This Row],[close]]&gt;testdata[[#This Row],[open]],TRUE,FALSE)</f>
        <v>1</v>
      </c>
      <c r="P201" s="2" t="b">
        <f>IF(testdata[[#This Row],[close]]&lt;testdata[[#This Row],[open]],TRUE,FALSE)</f>
        <v>0</v>
      </c>
      <c r="Q201" s="14">
        <f>ABS((testdata[[#This Row],[close]]-testdata[[#This Row],[open]])/testdata[[#This Row],[open]])</f>
        <v>9.404260538905761E-4</v>
      </c>
      <c r="R201" s="14">
        <f>ABS((testdata[[#This Row],[close]]/testdata[[#This Row],[open]])-1)</f>
        <v>9.4042605389055289E-4</v>
      </c>
      <c r="S201" s="2" t="b">
        <f>IF(testdata[[#This Row],[change]]&lt;=MaxChangePct,TRUE,FALSE)</f>
        <v>1</v>
      </c>
      <c r="T201" s="12">
        <f>IF(testdata[[#This Row],[Hit]],1,"")</f>
        <v>1</v>
      </c>
      <c r="U201" s="2">
        <f>IF(testdata[[#This Row],[Signal]]&lt;&gt;"",testdata[[#This Row],[close]],"")</f>
        <v>244.8</v>
      </c>
      <c r="V201"/>
    </row>
    <row r="202" spans="1:22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testdata[[#This Row],[high]]-testdata[[#This Row],[low]]</f>
        <v>0.4299999999999784</v>
      </c>
      <c r="I202" s="2">
        <f>ABS(testdata[[#This Row],[close]]-testdata[[#This Row],[open]])</f>
        <v>0.17000000000001592</v>
      </c>
      <c r="J202" s="2">
        <f>testdata[[#This Row],[high]]-MAX(testdata[[#This Row],[open]],testdata[[#This Row],[close]])</f>
        <v>4.9999999999982947E-2</v>
      </c>
      <c r="K202" s="2">
        <f>MIN(testdata[[#This Row],[open]],testdata[[#This Row],[close]])-testdata[[#This Row],[low]]</f>
        <v>0.20999999999997954</v>
      </c>
      <c r="L202" s="9">
        <f>testdata[[#This Row],[body]]/testdata[[#This Row],[size]]</f>
        <v>0.39534883720935921</v>
      </c>
      <c r="M202" s="9">
        <f>testdata[[#This Row],[upper]]/testdata[[#This Row],[size]]</f>
        <v>0.11627906976740804</v>
      </c>
      <c r="N202" s="9">
        <f>testdata[[#This Row],[lower]]/testdata[[#This Row],[size]]</f>
        <v>0.48837209302323276</v>
      </c>
      <c r="O202" s="2" t="b">
        <f>IF(testdata[[#This Row],[close]]&gt;testdata[[#This Row],[open]],TRUE,FALSE)</f>
        <v>0</v>
      </c>
      <c r="P202" s="2" t="b">
        <f>IF(testdata[[#This Row],[close]]&lt;testdata[[#This Row],[open]],TRUE,FALSE)</f>
        <v>1</v>
      </c>
      <c r="Q202" s="14">
        <f>ABS((testdata[[#This Row],[close]]-testdata[[#This Row],[open]])/testdata[[#This Row],[open]])</f>
        <v>6.9328330818488608E-4</v>
      </c>
      <c r="R202" s="14">
        <f>ABS((testdata[[#This Row],[close]]/testdata[[#This Row],[open]])-1)</f>
        <v>6.9328330818485551E-4</v>
      </c>
      <c r="S202" s="2" t="b">
        <f>IF(testdata[[#This Row],[change]]&lt;=MaxChangePct,TRUE,FALSE)</f>
        <v>1</v>
      </c>
      <c r="T202" s="12">
        <f>IF(testdata[[#This Row],[Hit]],1,"")</f>
        <v>1</v>
      </c>
      <c r="U202" s="2">
        <f>IF(testdata[[#This Row],[Signal]]&lt;&gt;"",testdata[[#This Row],[close]],"")</f>
        <v>245.04</v>
      </c>
      <c r="V202"/>
    </row>
    <row r="203" spans="1:22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testdata[[#This Row],[high]]-testdata[[#This Row],[low]]</f>
        <v>1.4199999999999875</v>
      </c>
      <c r="I203" s="2">
        <f>ABS(testdata[[#This Row],[close]]-testdata[[#This Row],[open]])</f>
        <v>0.91999999999998749</v>
      </c>
      <c r="J203" s="2">
        <f>testdata[[#This Row],[high]]-MAX(testdata[[#This Row],[open]],testdata[[#This Row],[close]])</f>
        <v>3.9999999999992042E-2</v>
      </c>
      <c r="K203" s="2">
        <f>MIN(testdata[[#This Row],[open]],testdata[[#This Row],[close]])-testdata[[#This Row],[low]]</f>
        <v>0.46000000000000796</v>
      </c>
      <c r="L203" s="9">
        <f>testdata[[#This Row],[body]]/testdata[[#This Row],[size]]</f>
        <v>0.64788732394365889</v>
      </c>
      <c r="M203" s="9">
        <f>testdata[[#This Row],[upper]]/testdata[[#This Row],[size]]</f>
        <v>2.8169014084501686E-2</v>
      </c>
      <c r="N203" s="9">
        <f>testdata[[#This Row],[lower]]/testdata[[#This Row],[size]]</f>
        <v>0.32394366197183944</v>
      </c>
      <c r="O203" s="2" t="b">
        <f>IF(testdata[[#This Row],[close]]&gt;testdata[[#This Row],[open]],TRUE,FALSE)</f>
        <v>1</v>
      </c>
      <c r="P203" s="2" t="b">
        <f>IF(testdata[[#This Row],[close]]&lt;testdata[[#This Row],[open]],TRUE,FALSE)</f>
        <v>0</v>
      </c>
      <c r="Q203" s="14">
        <f>ABS((testdata[[#This Row],[close]]-testdata[[#This Row],[open]])/testdata[[#This Row],[open]])</f>
        <v>3.7677123433532125E-3</v>
      </c>
      <c r="R203" s="14">
        <f>ABS((testdata[[#This Row],[close]]/testdata[[#This Row],[open]])-1)</f>
        <v>3.7677123433532689E-3</v>
      </c>
      <c r="S203" s="2" t="b">
        <f>IF(testdata[[#This Row],[change]]&lt;=MaxChangePct,TRUE,FALSE)</f>
        <v>0</v>
      </c>
      <c r="T203" s="12" t="str">
        <f>IF(testdata[[#This Row],[Hit]],1,"")</f>
        <v/>
      </c>
      <c r="U203" s="2" t="str">
        <f>IF(testdata[[#This Row],[Signal]]&lt;&gt;"",testdata[[#This Row],[close]],"")</f>
        <v/>
      </c>
      <c r="V203"/>
    </row>
    <row r="204" spans="1:22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testdata[[#This Row],[high]]-testdata[[#This Row],[low]]</f>
        <v>1.3100000000000023</v>
      </c>
      <c r="I204" s="2">
        <f>ABS(testdata[[#This Row],[close]]-testdata[[#This Row],[open]])</f>
        <v>0.39000000000001478</v>
      </c>
      <c r="J204" s="2">
        <f>testdata[[#This Row],[high]]-MAX(testdata[[#This Row],[open]],testdata[[#This Row],[close]])</f>
        <v>3.0000000000001137E-2</v>
      </c>
      <c r="K204" s="2">
        <f>MIN(testdata[[#This Row],[open]],testdata[[#This Row],[close]])-testdata[[#This Row],[low]]</f>
        <v>0.88999999999998636</v>
      </c>
      <c r="L204" s="9">
        <f>testdata[[#This Row],[body]]/testdata[[#This Row],[size]]</f>
        <v>0.2977099236641329</v>
      </c>
      <c r="M204" s="9">
        <f>testdata[[#This Row],[upper]]/testdata[[#This Row],[size]]</f>
        <v>2.2900763358779455E-2</v>
      </c>
      <c r="N204" s="9">
        <f>testdata[[#This Row],[lower]]/testdata[[#This Row],[size]]</f>
        <v>0.6793893129770876</v>
      </c>
      <c r="O204" s="2" t="b">
        <f>IF(testdata[[#This Row],[close]]&gt;testdata[[#This Row],[open]],TRUE,FALSE)</f>
        <v>1</v>
      </c>
      <c r="P204" s="2" t="b">
        <f>IF(testdata[[#This Row],[close]]&lt;testdata[[#This Row],[open]],TRUE,FALSE)</f>
        <v>0</v>
      </c>
      <c r="Q204" s="14">
        <f>ABS((testdata[[#This Row],[close]]-testdata[[#This Row],[open]])/testdata[[#This Row],[open]])</f>
        <v>1.585494755671253E-3</v>
      </c>
      <c r="R204" s="14">
        <f>ABS((testdata[[#This Row],[close]]/testdata[[#This Row],[open]])-1)</f>
        <v>1.5854947556712684E-3</v>
      </c>
      <c r="S204" s="2" t="b">
        <f>IF(testdata[[#This Row],[change]]&lt;=MaxChangePct,TRUE,FALSE)</f>
        <v>0</v>
      </c>
      <c r="T204" s="12" t="str">
        <f>IF(testdata[[#This Row],[Hit]],1,"")</f>
        <v/>
      </c>
      <c r="U204" s="2" t="str">
        <f>IF(testdata[[#This Row],[Signal]]&lt;&gt;"",testdata[[#This Row],[close]],"")</f>
        <v/>
      </c>
      <c r="V204"/>
    </row>
    <row r="205" spans="1:22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testdata[[#This Row],[high]]-testdata[[#This Row],[low]]</f>
        <v>1.4199999999999875</v>
      </c>
      <c r="I205" s="2">
        <f>ABS(testdata[[#This Row],[close]]-testdata[[#This Row],[open]])</f>
        <v>1.3100000000000023</v>
      </c>
      <c r="J205" s="2">
        <f>testdata[[#This Row],[high]]-MAX(testdata[[#This Row],[open]],testdata[[#This Row],[close]])</f>
        <v>3.0000000000001137E-2</v>
      </c>
      <c r="K205" s="2">
        <f>MIN(testdata[[#This Row],[open]],testdata[[#This Row],[close]])-testdata[[#This Row],[low]]</f>
        <v>7.9999999999984084E-2</v>
      </c>
      <c r="L205" s="9">
        <f>testdata[[#This Row],[body]]/testdata[[#This Row],[size]]</f>
        <v>0.9225352112676154</v>
      </c>
      <c r="M205" s="9">
        <f>testdata[[#This Row],[upper]]/testdata[[#This Row],[size]]</f>
        <v>2.112676056338127E-2</v>
      </c>
      <c r="N205" s="9">
        <f>testdata[[#This Row],[lower]]/testdata[[#This Row],[size]]</f>
        <v>5.6338028169003372E-2</v>
      </c>
      <c r="O205" s="2" t="b">
        <f>IF(testdata[[#This Row],[close]]&gt;testdata[[#This Row],[open]],TRUE,FALSE)</f>
        <v>0</v>
      </c>
      <c r="P205" s="2" t="b">
        <f>IF(testdata[[#This Row],[close]]&lt;testdata[[#This Row],[open]],TRUE,FALSE)</f>
        <v>1</v>
      </c>
      <c r="Q205" s="14">
        <f>ABS((testdata[[#This Row],[close]]-testdata[[#This Row],[open]])/testdata[[#This Row],[open]])</f>
        <v>5.3096627756160919E-3</v>
      </c>
      <c r="R205" s="14">
        <f>ABS((testdata[[#This Row],[close]]/testdata[[#This Row],[open]])-1)</f>
        <v>5.3096627756160641E-3</v>
      </c>
      <c r="S205" s="2" t="b">
        <f>IF(testdata[[#This Row],[change]]&lt;=MaxChangePct,TRUE,FALSE)</f>
        <v>0</v>
      </c>
      <c r="T205" s="12" t="str">
        <f>IF(testdata[[#This Row],[Hit]],1,"")</f>
        <v/>
      </c>
      <c r="U205" s="2" t="str">
        <f>IF(testdata[[#This Row],[Signal]]&lt;&gt;"",testdata[[#This Row],[close]],"")</f>
        <v/>
      </c>
      <c r="V205"/>
    </row>
    <row r="206" spans="1:22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testdata[[#This Row],[high]]-testdata[[#This Row],[low]]</f>
        <v>0.65000000000000568</v>
      </c>
      <c r="I206" s="2">
        <f>ABS(testdata[[#This Row],[close]]-testdata[[#This Row],[open]])</f>
        <v>3.9999999999992042E-2</v>
      </c>
      <c r="J206" s="2">
        <f>testdata[[#This Row],[high]]-MAX(testdata[[#This Row],[open]],testdata[[#This Row],[close]])</f>
        <v>0.21999999999999886</v>
      </c>
      <c r="K206" s="2">
        <f>MIN(testdata[[#This Row],[open]],testdata[[#This Row],[close]])-testdata[[#This Row],[low]]</f>
        <v>0.39000000000001478</v>
      </c>
      <c r="L206" s="9">
        <f>testdata[[#This Row],[body]]/testdata[[#This Row],[size]]</f>
        <v>6.153846153844876E-2</v>
      </c>
      <c r="M206" s="9">
        <f>testdata[[#This Row],[upper]]/testdata[[#This Row],[size]]</f>
        <v>0.33846153846153376</v>
      </c>
      <c r="N206" s="9">
        <f>testdata[[#This Row],[lower]]/testdata[[#This Row],[size]]</f>
        <v>0.60000000000001752</v>
      </c>
      <c r="O206" s="2" t="b">
        <f>IF(testdata[[#This Row],[close]]&gt;testdata[[#This Row],[open]],TRUE,FALSE)</f>
        <v>0</v>
      </c>
      <c r="P206" s="2" t="b">
        <f>IF(testdata[[#This Row],[close]]&lt;testdata[[#This Row],[open]],TRUE,FALSE)</f>
        <v>1</v>
      </c>
      <c r="Q206" s="14">
        <f>ABS((testdata[[#This Row],[close]]-testdata[[#This Row],[open]])/testdata[[#This Row],[open]])</f>
        <v>1.6268098259310251E-4</v>
      </c>
      <c r="R206" s="14">
        <f>ABS((testdata[[#This Row],[close]]/testdata[[#This Row],[open]])-1)</f>
        <v>1.6268098259308861E-4</v>
      </c>
      <c r="S206" s="2" t="b">
        <f>IF(testdata[[#This Row],[change]]&lt;=MaxChangePct,TRUE,FALSE)</f>
        <v>1</v>
      </c>
      <c r="T206" s="12">
        <f>IF(testdata[[#This Row],[Hit]],1,"")</f>
        <v>1</v>
      </c>
      <c r="U206" s="2">
        <f>IF(testdata[[#This Row],[Signal]]&lt;&gt;"",testdata[[#This Row],[close]],"")</f>
        <v>245.84</v>
      </c>
      <c r="V206"/>
    </row>
    <row r="207" spans="1:22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testdata[[#This Row],[high]]-testdata[[#This Row],[low]]</f>
        <v>2.210000000000008</v>
      </c>
      <c r="I207" s="2">
        <f>ABS(testdata[[#This Row],[close]]-testdata[[#This Row],[open]])</f>
        <v>0.84999999999999432</v>
      </c>
      <c r="J207" s="2">
        <f>testdata[[#This Row],[high]]-MAX(testdata[[#This Row],[open]],testdata[[#This Row],[close]])</f>
        <v>0.12000000000000455</v>
      </c>
      <c r="K207" s="2">
        <f>MIN(testdata[[#This Row],[open]],testdata[[#This Row],[close]])-testdata[[#This Row],[low]]</f>
        <v>1.2400000000000091</v>
      </c>
      <c r="L207" s="9">
        <f>testdata[[#This Row],[body]]/testdata[[#This Row],[size]]</f>
        <v>0.38461538461538064</v>
      </c>
      <c r="M207" s="9">
        <f>testdata[[#This Row],[upper]]/testdata[[#This Row],[size]]</f>
        <v>5.4298642533938513E-2</v>
      </c>
      <c r="N207" s="9">
        <f>testdata[[#This Row],[lower]]/testdata[[#This Row],[size]]</f>
        <v>0.56108597285068085</v>
      </c>
      <c r="O207" s="2" t="b">
        <f>IF(testdata[[#This Row],[close]]&gt;testdata[[#This Row],[open]],TRUE,FALSE)</f>
        <v>0</v>
      </c>
      <c r="P207" s="2" t="b">
        <f>IF(testdata[[#This Row],[close]]&lt;testdata[[#This Row],[open]],TRUE,FALSE)</f>
        <v>1</v>
      </c>
      <c r="Q207" s="14">
        <f>ABS((testdata[[#This Row],[close]]-testdata[[#This Row],[open]])/testdata[[#This Row],[open]])</f>
        <v>3.4626038781163204E-3</v>
      </c>
      <c r="R207" s="14">
        <f>ABS((testdata[[#This Row],[close]]/testdata[[#This Row],[open]])-1)</f>
        <v>3.4626038781163659E-3</v>
      </c>
      <c r="S207" s="2" t="b">
        <f>IF(testdata[[#This Row],[change]]&lt;=MaxChangePct,TRUE,FALSE)</f>
        <v>0</v>
      </c>
      <c r="T207" s="12" t="str">
        <f>IF(testdata[[#This Row],[Hit]],1,"")</f>
        <v/>
      </c>
      <c r="U207" s="2" t="str">
        <f>IF(testdata[[#This Row],[Signal]]&lt;&gt;"",testdata[[#This Row],[close]],"")</f>
        <v/>
      </c>
      <c r="V207"/>
    </row>
    <row r="208" spans="1:22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testdata[[#This Row],[high]]-testdata[[#This Row],[low]]</f>
        <v>0.78000000000000114</v>
      </c>
      <c r="I208" s="2">
        <f>ABS(testdata[[#This Row],[close]]-testdata[[#This Row],[open]])</f>
        <v>0.36000000000001364</v>
      </c>
      <c r="J208" s="2">
        <f>testdata[[#This Row],[high]]-MAX(testdata[[#This Row],[open]],testdata[[#This Row],[close]])</f>
        <v>0.28999999999999204</v>
      </c>
      <c r="K208" s="2">
        <f>MIN(testdata[[#This Row],[open]],testdata[[#This Row],[close]])-testdata[[#This Row],[low]]</f>
        <v>0.12999999999999545</v>
      </c>
      <c r="L208" s="9">
        <f>testdata[[#This Row],[body]]/testdata[[#This Row],[size]]</f>
        <v>0.46153846153847833</v>
      </c>
      <c r="M208" s="9">
        <f>testdata[[#This Row],[upper]]/testdata[[#This Row],[size]]</f>
        <v>0.37179487179486104</v>
      </c>
      <c r="N208" s="9">
        <f>testdata[[#This Row],[lower]]/testdata[[#This Row],[size]]</f>
        <v>0.16666666666666061</v>
      </c>
      <c r="O208" s="2" t="b">
        <f>IF(testdata[[#This Row],[close]]&gt;testdata[[#This Row],[open]],TRUE,FALSE)</f>
        <v>0</v>
      </c>
      <c r="P208" s="2" t="b">
        <f>IF(testdata[[#This Row],[close]]&lt;testdata[[#This Row],[open]],TRUE,FALSE)</f>
        <v>1</v>
      </c>
      <c r="Q208" s="14">
        <f>ABS((testdata[[#This Row],[close]]-testdata[[#This Row],[open]])/testdata[[#This Row],[open]])</f>
        <v>1.4675907052589222E-3</v>
      </c>
      <c r="R208" s="14">
        <f>ABS((testdata[[#This Row],[close]]/testdata[[#This Row],[open]])-1)</f>
        <v>1.4675907052589254E-3</v>
      </c>
      <c r="S208" s="2" t="b">
        <f>IF(testdata[[#This Row],[change]]&lt;=MaxChangePct,TRUE,FALSE)</f>
        <v>0</v>
      </c>
      <c r="T208" s="12" t="str">
        <f>IF(testdata[[#This Row],[Hit]],1,"")</f>
        <v/>
      </c>
      <c r="U208" s="2" t="str">
        <f>IF(testdata[[#This Row],[Signal]]&lt;&gt;"",testdata[[#This Row],[close]],"")</f>
        <v/>
      </c>
      <c r="V208"/>
    </row>
    <row r="209" spans="1:22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testdata[[#This Row],[high]]-testdata[[#This Row],[low]]</f>
        <v>2.1700000000000159</v>
      </c>
      <c r="I209" s="2">
        <f>ABS(testdata[[#This Row],[close]]-testdata[[#This Row],[open]])</f>
        <v>1.1800000000000068</v>
      </c>
      <c r="J209" s="2">
        <f>testdata[[#This Row],[high]]-MAX(testdata[[#This Row],[open]],testdata[[#This Row],[close]])</f>
        <v>0.18000000000000682</v>
      </c>
      <c r="K209" s="2">
        <f>MIN(testdata[[#This Row],[open]],testdata[[#This Row],[close]])-testdata[[#This Row],[low]]</f>
        <v>0.81000000000000227</v>
      </c>
      <c r="L209" s="9">
        <f>testdata[[#This Row],[body]]/testdata[[#This Row],[size]]</f>
        <v>0.54377880184331717</v>
      </c>
      <c r="M209" s="9">
        <f>testdata[[#This Row],[upper]]/testdata[[#This Row],[size]]</f>
        <v>8.294930875576291E-2</v>
      </c>
      <c r="N209" s="9">
        <f>testdata[[#This Row],[lower]]/testdata[[#This Row],[size]]</f>
        <v>0.37327188940091999</v>
      </c>
      <c r="O209" s="2" t="b">
        <f>IF(testdata[[#This Row],[close]]&gt;testdata[[#This Row],[open]],TRUE,FALSE)</f>
        <v>1</v>
      </c>
      <c r="P209" s="2" t="b">
        <f>IF(testdata[[#This Row],[close]]&lt;testdata[[#This Row],[open]],TRUE,FALSE)</f>
        <v>0</v>
      </c>
      <c r="Q209" s="14">
        <f>ABS((testdata[[#This Row],[close]]-testdata[[#This Row],[open]])/testdata[[#This Row],[open]])</f>
        <v>4.8014322916666947E-3</v>
      </c>
      <c r="R209" s="14">
        <f>ABS((testdata[[#This Row],[close]]/testdata[[#This Row],[open]])-1)</f>
        <v>4.8014322916667407E-3</v>
      </c>
      <c r="S209" s="2" t="b">
        <f>IF(testdata[[#This Row],[change]]&lt;=MaxChangePct,TRUE,FALSE)</f>
        <v>0</v>
      </c>
      <c r="T209" s="12" t="str">
        <f>IF(testdata[[#This Row],[Hit]],1,"")</f>
        <v/>
      </c>
      <c r="U209" s="2" t="str">
        <f>IF(testdata[[#This Row],[Signal]]&lt;&gt;"",testdata[[#This Row],[close]],"")</f>
        <v/>
      </c>
      <c r="V209"/>
    </row>
    <row r="210" spans="1:22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testdata[[#This Row],[high]]-testdata[[#This Row],[low]]</f>
        <v>1.1400000000000148</v>
      </c>
      <c r="I210" s="2">
        <f>ABS(testdata[[#This Row],[close]]-testdata[[#This Row],[open]])</f>
        <v>0.31000000000000227</v>
      </c>
      <c r="J210" s="2">
        <f>testdata[[#This Row],[high]]-MAX(testdata[[#This Row],[open]],testdata[[#This Row],[close]])</f>
        <v>0.50999999999999091</v>
      </c>
      <c r="K210" s="2">
        <f>MIN(testdata[[#This Row],[open]],testdata[[#This Row],[close]])-testdata[[#This Row],[low]]</f>
        <v>0.3200000000000216</v>
      </c>
      <c r="L210" s="9">
        <f>testdata[[#This Row],[body]]/testdata[[#This Row],[size]]</f>
        <v>0.27192982456140197</v>
      </c>
      <c r="M210" s="9">
        <f>testdata[[#This Row],[upper]]/testdata[[#This Row],[size]]</f>
        <v>0.44736842105261782</v>
      </c>
      <c r="N210" s="9">
        <f>testdata[[#This Row],[lower]]/testdata[[#This Row],[size]]</f>
        <v>0.28070175438598022</v>
      </c>
      <c r="O210" s="2" t="b">
        <f>IF(testdata[[#This Row],[close]]&gt;testdata[[#This Row],[open]],TRUE,FALSE)</f>
        <v>0</v>
      </c>
      <c r="P210" s="2" t="b">
        <f>IF(testdata[[#This Row],[close]]&lt;testdata[[#This Row],[open]],TRUE,FALSE)</f>
        <v>1</v>
      </c>
      <c r="Q210" s="14">
        <f>ABS((testdata[[#This Row],[close]]-testdata[[#This Row],[open]])/testdata[[#This Row],[open]])</f>
        <v>1.2584744042544646E-3</v>
      </c>
      <c r="R210" s="14">
        <f>ABS((testdata[[#This Row],[close]]/testdata[[#This Row],[open]])-1)</f>
        <v>1.2584744042544171E-3</v>
      </c>
      <c r="S210" s="2" t="b">
        <f>IF(testdata[[#This Row],[change]]&lt;=MaxChangePct,TRUE,FALSE)</f>
        <v>0</v>
      </c>
      <c r="T210" s="12" t="str">
        <f>IF(testdata[[#This Row],[Hit]],1,"")</f>
        <v/>
      </c>
      <c r="U210" s="2" t="str">
        <f>IF(testdata[[#This Row],[Signal]]&lt;&gt;"",testdata[[#This Row],[close]],"")</f>
        <v/>
      </c>
      <c r="V210"/>
    </row>
    <row r="211" spans="1:22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testdata[[#This Row],[high]]-testdata[[#This Row],[low]]</f>
        <v>0.60999999999998522</v>
      </c>
      <c r="I211" s="2">
        <f>ABS(testdata[[#This Row],[close]]-testdata[[#This Row],[open]])</f>
        <v>3.0000000000001137E-2</v>
      </c>
      <c r="J211" s="2">
        <f>testdata[[#This Row],[high]]-MAX(testdata[[#This Row],[open]],testdata[[#This Row],[close]])</f>
        <v>0.25</v>
      </c>
      <c r="K211" s="2">
        <f>MIN(testdata[[#This Row],[open]],testdata[[#This Row],[close]])-testdata[[#This Row],[low]]</f>
        <v>0.32999999999998408</v>
      </c>
      <c r="L211" s="9">
        <f>testdata[[#This Row],[body]]/testdata[[#This Row],[size]]</f>
        <v>4.9180327868855511E-2</v>
      </c>
      <c r="M211" s="9">
        <f>testdata[[#This Row],[upper]]/testdata[[#This Row],[size]]</f>
        <v>0.40983606557378044</v>
      </c>
      <c r="N211" s="9">
        <f>testdata[[#This Row],[lower]]/testdata[[#This Row],[size]]</f>
        <v>0.54098360655736411</v>
      </c>
      <c r="O211" s="2" t="b">
        <f>IF(testdata[[#This Row],[close]]&gt;testdata[[#This Row],[open]],TRUE,FALSE)</f>
        <v>0</v>
      </c>
      <c r="P211" s="2" t="b">
        <f>IF(testdata[[#This Row],[close]]&lt;testdata[[#This Row],[open]],TRUE,FALSE)</f>
        <v>1</v>
      </c>
      <c r="Q211" s="14">
        <f>ABS((testdata[[#This Row],[close]]-testdata[[#This Row],[open]])/testdata[[#This Row],[open]])</f>
        <v>1.2173348482389684E-4</v>
      </c>
      <c r="R211" s="14">
        <f>ABS((testdata[[#This Row],[close]]/testdata[[#This Row],[open]])-1)</f>
        <v>1.2173348482391599E-4</v>
      </c>
      <c r="S211" s="2" t="b">
        <f>IF(testdata[[#This Row],[change]]&lt;=MaxChangePct,TRUE,FALSE)</f>
        <v>1</v>
      </c>
      <c r="T211" s="12">
        <f>IF(testdata[[#This Row],[Hit]],1,"")</f>
        <v>1</v>
      </c>
      <c r="U211" s="2">
        <f>IF(testdata[[#This Row],[Signal]]&lt;&gt;"",testdata[[#This Row],[close]],"")</f>
        <v>246.41</v>
      </c>
      <c r="V211"/>
    </row>
    <row r="212" spans="1:22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testdata[[#This Row],[high]]-testdata[[#This Row],[low]]</f>
        <v>1.2999999999999829</v>
      </c>
      <c r="I212" s="2">
        <f>ABS(testdata[[#This Row],[close]]-testdata[[#This Row],[open]])</f>
        <v>0.53000000000000114</v>
      </c>
      <c r="J212" s="2">
        <f>testdata[[#This Row],[high]]-MAX(testdata[[#This Row],[open]],testdata[[#This Row],[close]])</f>
        <v>0.37000000000000455</v>
      </c>
      <c r="K212" s="2">
        <f>MIN(testdata[[#This Row],[open]],testdata[[#This Row],[close]])-testdata[[#This Row],[low]]</f>
        <v>0.39999999999997726</v>
      </c>
      <c r="L212" s="9">
        <f>testdata[[#This Row],[body]]/testdata[[#This Row],[size]]</f>
        <v>0.4076923076923139</v>
      </c>
      <c r="M212" s="9">
        <f>testdata[[#This Row],[upper]]/testdata[[#This Row],[size]]</f>
        <v>0.28461538461539182</v>
      </c>
      <c r="N212" s="9">
        <f>testdata[[#This Row],[lower]]/testdata[[#This Row],[size]]</f>
        <v>0.30769230769229422</v>
      </c>
      <c r="O212" s="2" t="b">
        <f>IF(testdata[[#This Row],[close]]&gt;testdata[[#This Row],[open]],TRUE,FALSE)</f>
        <v>0</v>
      </c>
      <c r="P212" s="2" t="b">
        <f>IF(testdata[[#This Row],[close]]&lt;testdata[[#This Row],[open]],TRUE,FALSE)</f>
        <v>1</v>
      </c>
      <c r="Q212" s="14">
        <f>ABS((testdata[[#This Row],[close]]-testdata[[#This Row],[open]])/testdata[[#This Row],[open]])</f>
        <v>2.1434926797702868E-3</v>
      </c>
      <c r="R212" s="14">
        <f>ABS((testdata[[#This Row],[close]]/testdata[[#This Row],[open]])-1)</f>
        <v>2.1434926797703202E-3</v>
      </c>
      <c r="S212" s="2" t="b">
        <f>IF(testdata[[#This Row],[change]]&lt;=MaxChangePct,TRUE,FALSE)</f>
        <v>0</v>
      </c>
      <c r="T212" s="12" t="str">
        <f>IF(testdata[[#This Row],[Hit]],1,"")</f>
        <v/>
      </c>
      <c r="U212" s="2" t="str">
        <f>IF(testdata[[#This Row],[Signal]]&lt;&gt;"",testdata[[#This Row],[close]],"")</f>
        <v/>
      </c>
      <c r="V212"/>
    </row>
    <row r="213" spans="1:22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testdata[[#This Row],[high]]-testdata[[#This Row],[low]]</f>
        <v>1.4899999999999807</v>
      </c>
      <c r="I213" s="2">
        <f>ABS(testdata[[#This Row],[close]]-testdata[[#This Row],[open]])</f>
        <v>0.17000000000001592</v>
      </c>
      <c r="J213" s="2">
        <f>testdata[[#This Row],[high]]-MAX(testdata[[#This Row],[open]],testdata[[#This Row],[close]])</f>
        <v>0.14999999999997726</v>
      </c>
      <c r="K213" s="2">
        <f>MIN(testdata[[#This Row],[open]],testdata[[#This Row],[close]])-testdata[[#This Row],[low]]</f>
        <v>1.1699999999999875</v>
      </c>
      <c r="L213" s="9">
        <f>testdata[[#This Row],[body]]/testdata[[#This Row],[size]]</f>
        <v>0.11409395973155578</v>
      </c>
      <c r="M213" s="9">
        <f>testdata[[#This Row],[upper]]/testdata[[#This Row],[size]]</f>
        <v>0.10067114093958336</v>
      </c>
      <c r="N213" s="9">
        <f>testdata[[#This Row],[lower]]/testdata[[#This Row],[size]]</f>
        <v>0.78523489932886081</v>
      </c>
      <c r="O213" s="2" t="b">
        <f>IF(testdata[[#This Row],[close]]&gt;testdata[[#This Row],[open]],TRUE,FALSE)</f>
        <v>1</v>
      </c>
      <c r="P213" s="2" t="b">
        <f>IF(testdata[[#This Row],[close]]&lt;testdata[[#This Row],[open]],TRUE,FALSE)</f>
        <v>0</v>
      </c>
      <c r="Q213" s="14">
        <f>ABS((testdata[[#This Row],[close]]-testdata[[#This Row],[open]])/testdata[[#This Row],[open]])</f>
        <v>6.8920781642753555E-4</v>
      </c>
      <c r="R213" s="14">
        <f>ABS((testdata[[#This Row],[close]]/testdata[[#This Row],[open]])-1)</f>
        <v>6.8920781642756168E-4</v>
      </c>
      <c r="S213" s="2" t="b">
        <f>IF(testdata[[#This Row],[change]]&lt;=MaxChangePct,TRUE,FALSE)</f>
        <v>1</v>
      </c>
      <c r="T213" s="12">
        <f>IF(testdata[[#This Row],[Hit]],1,"")</f>
        <v>1</v>
      </c>
      <c r="U213" s="2">
        <f>IF(testdata[[#This Row],[Signal]]&lt;&gt;"",testdata[[#This Row],[close]],"")</f>
        <v>246.83</v>
      </c>
      <c r="V213"/>
    </row>
    <row r="214" spans="1:22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testdata[[#This Row],[high]]-testdata[[#This Row],[low]]</f>
        <v>1.1499999999999773</v>
      </c>
      <c r="I214" s="2">
        <f>ABS(testdata[[#This Row],[close]]-testdata[[#This Row],[open]])</f>
        <v>0.65000000000000568</v>
      </c>
      <c r="J214" s="2">
        <f>testdata[[#This Row],[high]]-MAX(testdata[[#This Row],[open]],testdata[[#This Row],[close]])</f>
        <v>4.9999999999982947E-2</v>
      </c>
      <c r="K214" s="2">
        <f>MIN(testdata[[#This Row],[open]],testdata[[#This Row],[close]])-testdata[[#This Row],[low]]</f>
        <v>0.44999999999998863</v>
      </c>
      <c r="L214" s="9">
        <f>testdata[[#This Row],[body]]/testdata[[#This Row],[size]]</f>
        <v>0.56521739130436399</v>
      </c>
      <c r="M214" s="9">
        <f>testdata[[#This Row],[upper]]/testdata[[#This Row],[size]]</f>
        <v>4.3478260869551248E-2</v>
      </c>
      <c r="N214" s="9">
        <f>testdata[[#This Row],[lower]]/testdata[[#This Row],[size]]</f>
        <v>0.39130434782608481</v>
      </c>
      <c r="O214" s="2" t="b">
        <f>IF(testdata[[#This Row],[close]]&gt;testdata[[#This Row],[open]],TRUE,FALSE)</f>
        <v>1</v>
      </c>
      <c r="P214" s="2" t="b">
        <f>IF(testdata[[#This Row],[close]]&lt;testdata[[#This Row],[open]],TRUE,FALSE)</f>
        <v>0</v>
      </c>
      <c r="Q214" s="14">
        <f>ABS((testdata[[#This Row],[close]]-testdata[[#This Row],[open]])/testdata[[#This Row],[open]])</f>
        <v>2.631578947368444E-3</v>
      </c>
      <c r="R214" s="14">
        <f>ABS((testdata[[#This Row],[close]]/testdata[[#This Row],[open]])-1)</f>
        <v>2.6315789473685403E-3</v>
      </c>
      <c r="S214" s="2" t="b">
        <f>IF(testdata[[#This Row],[change]]&lt;=MaxChangePct,TRUE,FALSE)</f>
        <v>0</v>
      </c>
      <c r="T214" s="12" t="str">
        <f>IF(testdata[[#This Row],[Hit]],1,"")</f>
        <v/>
      </c>
      <c r="U214" s="2" t="str">
        <f>IF(testdata[[#This Row],[Signal]]&lt;&gt;"",testdata[[#This Row],[close]],"")</f>
        <v/>
      </c>
      <c r="V214"/>
    </row>
    <row r="215" spans="1:22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testdata[[#This Row],[high]]-testdata[[#This Row],[low]]</f>
        <v>0.75</v>
      </c>
      <c r="I215" s="2">
        <f>ABS(testdata[[#This Row],[close]]-testdata[[#This Row],[open]])</f>
        <v>0.53000000000000114</v>
      </c>
      <c r="J215" s="2">
        <f>testdata[[#This Row],[high]]-MAX(testdata[[#This Row],[open]],testdata[[#This Row],[close]])</f>
        <v>0.14000000000001478</v>
      </c>
      <c r="K215" s="2">
        <f>MIN(testdata[[#This Row],[open]],testdata[[#This Row],[close]])-testdata[[#This Row],[low]]</f>
        <v>7.9999999999984084E-2</v>
      </c>
      <c r="L215" s="9">
        <f>testdata[[#This Row],[body]]/testdata[[#This Row],[size]]</f>
        <v>0.70666666666666822</v>
      </c>
      <c r="M215" s="9">
        <f>testdata[[#This Row],[upper]]/testdata[[#This Row],[size]]</f>
        <v>0.18666666666668638</v>
      </c>
      <c r="N215" s="9">
        <f>testdata[[#This Row],[lower]]/testdata[[#This Row],[size]]</f>
        <v>0.10666666666664544</v>
      </c>
      <c r="O215" s="2" t="b">
        <f>IF(testdata[[#This Row],[close]]&gt;testdata[[#This Row],[open]],TRUE,FALSE)</f>
        <v>1</v>
      </c>
      <c r="P215" s="2" t="b">
        <f>IF(testdata[[#This Row],[close]]&lt;testdata[[#This Row],[open]],TRUE,FALSE)</f>
        <v>0</v>
      </c>
      <c r="Q215" s="14">
        <f>ABS((testdata[[#This Row],[close]]-testdata[[#This Row],[open]])/testdata[[#This Row],[open]])</f>
        <v>2.1413276231263428E-3</v>
      </c>
      <c r="R215" s="14">
        <f>ABS((testdata[[#This Row],[close]]/testdata[[#This Row],[open]])-1)</f>
        <v>2.1413276231263545E-3</v>
      </c>
      <c r="S215" s="2" t="b">
        <f>IF(testdata[[#This Row],[change]]&lt;=MaxChangePct,TRUE,FALSE)</f>
        <v>0</v>
      </c>
      <c r="T215" s="12" t="str">
        <f>IF(testdata[[#This Row],[Hit]],1,"")</f>
        <v/>
      </c>
      <c r="U215" s="2" t="str">
        <f>IF(testdata[[#This Row],[Signal]]&lt;&gt;"",testdata[[#This Row],[close]],"")</f>
        <v/>
      </c>
      <c r="V215"/>
    </row>
    <row r="216" spans="1:22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testdata[[#This Row],[high]]-testdata[[#This Row],[low]]</f>
        <v>1.210000000000008</v>
      </c>
      <c r="I216" s="2">
        <f>ABS(testdata[[#This Row],[close]]-testdata[[#This Row],[open]])</f>
        <v>0.28999999999999204</v>
      </c>
      <c r="J216" s="2">
        <f>testdata[[#This Row],[high]]-MAX(testdata[[#This Row],[open]],testdata[[#This Row],[close]])</f>
        <v>0.37000000000000455</v>
      </c>
      <c r="K216" s="2">
        <f>MIN(testdata[[#This Row],[open]],testdata[[#This Row],[close]])-testdata[[#This Row],[low]]</f>
        <v>0.55000000000001137</v>
      </c>
      <c r="L216" s="9">
        <f>testdata[[#This Row],[body]]/testdata[[#This Row],[size]]</f>
        <v>0.23966942148759515</v>
      </c>
      <c r="M216" s="9">
        <f>testdata[[#This Row],[upper]]/testdata[[#This Row],[size]]</f>
        <v>0.30578512396694391</v>
      </c>
      <c r="N216" s="9">
        <f>testdata[[#This Row],[lower]]/testdata[[#This Row],[size]]</f>
        <v>0.45454545454546097</v>
      </c>
      <c r="O216" s="2" t="b">
        <f>IF(testdata[[#This Row],[close]]&gt;testdata[[#This Row],[open]],TRUE,FALSE)</f>
        <v>0</v>
      </c>
      <c r="P216" s="2" t="b">
        <f>IF(testdata[[#This Row],[close]]&lt;testdata[[#This Row],[open]],TRUE,FALSE)</f>
        <v>1</v>
      </c>
      <c r="Q216" s="14">
        <f>ABS((testdata[[#This Row],[close]]-testdata[[#This Row],[open]])/testdata[[#This Row],[open]])</f>
        <v>1.1686479951641831E-3</v>
      </c>
      <c r="R216" s="14">
        <f>ABS((testdata[[#This Row],[close]]/testdata[[#This Row],[open]])-1)</f>
        <v>1.1686479951641404E-3</v>
      </c>
      <c r="S216" s="2" t="b">
        <f>IF(testdata[[#This Row],[change]]&lt;=MaxChangePct,TRUE,FALSE)</f>
        <v>0</v>
      </c>
      <c r="T216" s="12" t="str">
        <f>IF(testdata[[#This Row],[Hit]],1,"")</f>
        <v/>
      </c>
      <c r="U216" s="2" t="str">
        <f>IF(testdata[[#This Row],[Signal]]&lt;&gt;"",testdata[[#This Row],[close]],"")</f>
        <v/>
      </c>
      <c r="V216"/>
    </row>
    <row r="217" spans="1:22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testdata[[#This Row],[high]]-testdata[[#This Row],[low]]</f>
        <v>1.0199999999999818</v>
      </c>
      <c r="I217" s="2">
        <f>ABS(testdata[[#This Row],[close]]-testdata[[#This Row],[open]])</f>
        <v>0.62000000000000455</v>
      </c>
      <c r="J217" s="2">
        <f>testdata[[#This Row],[high]]-MAX(testdata[[#This Row],[open]],testdata[[#This Row],[close]])</f>
        <v>9.9999999999994316E-2</v>
      </c>
      <c r="K217" s="2">
        <f>MIN(testdata[[#This Row],[open]],testdata[[#This Row],[close]])-testdata[[#This Row],[low]]</f>
        <v>0.29999999999998295</v>
      </c>
      <c r="L217" s="9">
        <f>testdata[[#This Row],[body]]/testdata[[#This Row],[size]]</f>
        <v>0.60784313725491723</v>
      </c>
      <c r="M217" s="9">
        <f>testdata[[#This Row],[upper]]/testdata[[#This Row],[size]]</f>
        <v>9.8039215686270692E-2</v>
      </c>
      <c r="N217" s="9">
        <f>testdata[[#This Row],[lower]]/testdata[[#This Row],[size]]</f>
        <v>0.29411764705881205</v>
      </c>
      <c r="O217" s="2" t="b">
        <f>IF(testdata[[#This Row],[close]]&gt;testdata[[#This Row],[open]],TRUE,FALSE)</f>
        <v>1</v>
      </c>
      <c r="P217" s="2" t="b">
        <f>IF(testdata[[#This Row],[close]]&lt;testdata[[#This Row],[open]],TRUE,FALSE)</f>
        <v>0</v>
      </c>
      <c r="Q217" s="14">
        <f>ABS((testdata[[#This Row],[close]]-testdata[[#This Row],[open]])/testdata[[#This Row],[open]])</f>
        <v>2.5033310453426113E-3</v>
      </c>
      <c r="R217" s="14">
        <f>ABS((testdata[[#This Row],[close]]/testdata[[#This Row],[open]])-1)</f>
        <v>2.5033310453426161E-3</v>
      </c>
      <c r="S217" s="2" t="b">
        <f>IF(testdata[[#This Row],[change]]&lt;=MaxChangePct,TRUE,FALSE)</f>
        <v>0</v>
      </c>
      <c r="T217" s="12" t="str">
        <f>IF(testdata[[#This Row],[Hit]],1,"")</f>
        <v/>
      </c>
      <c r="U217" s="2" t="str">
        <f>IF(testdata[[#This Row],[Signal]]&lt;&gt;"",testdata[[#This Row],[close]],"")</f>
        <v/>
      </c>
      <c r="V217"/>
    </row>
    <row r="218" spans="1:22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testdata[[#This Row],[high]]-testdata[[#This Row],[low]]</f>
        <v>1.9499999999999886</v>
      </c>
      <c r="I218" s="2">
        <f>ABS(testdata[[#This Row],[close]]-testdata[[#This Row],[open]])</f>
        <v>0.4299999999999784</v>
      </c>
      <c r="J218" s="2">
        <f>testdata[[#This Row],[high]]-MAX(testdata[[#This Row],[open]],testdata[[#This Row],[close]])</f>
        <v>0.21000000000000796</v>
      </c>
      <c r="K218" s="2">
        <f>MIN(testdata[[#This Row],[open]],testdata[[#This Row],[close]])-testdata[[#This Row],[low]]</f>
        <v>1.3100000000000023</v>
      </c>
      <c r="L218" s="9">
        <f>testdata[[#This Row],[body]]/testdata[[#This Row],[size]]</f>
        <v>0.22051282051281071</v>
      </c>
      <c r="M218" s="9">
        <f>testdata[[#This Row],[upper]]/testdata[[#This Row],[size]]</f>
        <v>0.1076923076923124</v>
      </c>
      <c r="N218" s="9">
        <f>testdata[[#This Row],[lower]]/testdata[[#This Row],[size]]</f>
        <v>0.67179487179487685</v>
      </c>
      <c r="O218" s="2" t="b">
        <f>IF(testdata[[#This Row],[close]]&gt;testdata[[#This Row],[open]],TRUE,FALSE)</f>
        <v>1</v>
      </c>
      <c r="P218" s="2" t="b">
        <f>IF(testdata[[#This Row],[close]]&lt;testdata[[#This Row],[open]],TRUE,FALSE)</f>
        <v>0</v>
      </c>
      <c r="Q218" s="14">
        <f>ABS((testdata[[#This Row],[close]]-testdata[[#This Row],[open]])/testdata[[#This Row],[open]])</f>
        <v>1.741172659539919E-3</v>
      </c>
      <c r="R218" s="14">
        <f>ABS((testdata[[#This Row],[close]]/testdata[[#This Row],[open]])-1)</f>
        <v>1.7411726595399912E-3</v>
      </c>
      <c r="S218" s="2" t="b">
        <f>IF(testdata[[#This Row],[change]]&lt;=MaxChangePct,TRUE,FALSE)</f>
        <v>0</v>
      </c>
      <c r="T218" s="12" t="str">
        <f>IF(testdata[[#This Row],[Hit]],1,"")</f>
        <v/>
      </c>
      <c r="U218" s="2" t="str">
        <f>IF(testdata[[#This Row],[Signal]]&lt;&gt;"",testdata[[#This Row],[close]],"")</f>
        <v/>
      </c>
      <c r="V218"/>
    </row>
    <row r="219" spans="1:22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testdata[[#This Row],[high]]-testdata[[#This Row],[low]]</f>
        <v>0.87999999999999545</v>
      </c>
      <c r="I219" s="2">
        <f>ABS(testdata[[#This Row],[close]]-testdata[[#This Row],[open]])</f>
        <v>0.34999999999999432</v>
      </c>
      <c r="J219" s="2">
        <f>testdata[[#This Row],[high]]-MAX(testdata[[#This Row],[open]],testdata[[#This Row],[close]])</f>
        <v>0.18999999999999773</v>
      </c>
      <c r="K219" s="2">
        <f>MIN(testdata[[#This Row],[open]],testdata[[#This Row],[close]])-testdata[[#This Row],[low]]</f>
        <v>0.34000000000000341</v>
      </c>
      <c r="L219" s="9">
        <f>testdata[[#This Row],[body]]/testdata[[#This Row],[size]]</f>
        <v>0.39772727272726832</v>
      </c>
      <c r="M219" s="9">
        <f>testdata[[#This Row],[upper]]/testdata[[#This Row],[size]]</f>
        <v>0.21590909090908944</v>
      </c>
      <c r="N219" s="9">
        <f>testdata[[#This Row],[lower]]/testdata[[#This Row],[size]]</f>
        <v>0.38636363636364224</v>
      </c>
      <c r="O219" s="2" t="b">
        <f>IF(testdata[[#This Row],[close]]&gt;testdata[[#This Row],[open]],TRUE,FALSE)</f>
        <v>1</v>
      </c>
      <c r="P219" s="2" t="b">
        <f>IF(testdata[[#This Row],[close]]&lt;testdata[[#This Row],[open]],TRUE,FALSE)</f>
        <v>0</v>
      </c>
      <c r="Q219" s="14">
        <f>ABS((testdata[[#This Row],[close]]-testdata[[#This Row],[open]])/testdata[[#This Row],[open]])</f>
        <v>1.4172335600906799E-3</v>
      </c>
      <c r="R219" s="14">
        <f>ABS((testdata[[#This Row],[close]]/testdata[[#This Row],[open]])-1)</f>
        <v>1.4172335600906028E-3</v>
      </c>
      <c r="S219" s="2" t="b">
        <f>IF(testdata[[#This Row],[change]]&lt;=MaxChangePct,TRUE,FALSE)</f>
        <v>0</v>
      </c>
      <c r="T219" s="12" t="str">
        <f>IF(testdata[[#This Row],[Hit]],1,"")</f>
        <v/>
      </c>
      <c r="U219" s="2" t="str">
        <f>IF(testdata[[#This Row],[Signal]]&lt;&gt;"",testdata[[#This Row],[close]],"")</f>
        <v/>
      </c>
      <c r="V219"/>
    </row>
    <row r="220" spans="1:22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testdata[[#This Row],[high]]-testdata[[#This Row],[low]]</f>
        <v>1.2699999999999818</v>
      </c>
      <c r="I220" s="2">
        <f>ABS(testdata[[#This Row],[close]]-testdata[[#This Row],[open]])</f>
        <v>0.97999999999998977</v>
      </c>
      <c r="J220" s="2">
        <f>testdata[[#This Row],[high]]-MAX(testdata[[#This Row],[open]],testdata[[#This Row],[close]])</f>
        <v>0.25</v>
      </c>
      <c r="K220" s="2">
        <f>MIN(testdata[[#This Row],[open]],testdata[[#This Row],[close]])-testdata[[#This Row],[low]]</f>
        <v>3.9999999999992042E-2</v>
      </c>
      <c r="L220" s="9">
        <f>testdata[[#This Row],[body]]/testdata[[#This Row],[size]]</f>
        <v>0.77165354330708957</v>
      </c>
      <c r="M220" s="9">
        <f>testdata[[#This Row],[upper]]/testdata[[#This Row],[size]]</f>
        <v>0.19685039370079022</v>
      </c>
      <c r="N220" s="9">
        <f>testdata[[#This Row],[lower]]/testdata[[#This Row],[size]]</f>
        <v>3.1496062992120169E-2</v>
      </c>
      <c r="O220" s="2" t="b">
        <f>IF(testdata[[#This Row],[close]]&gt;testdata[[#This Row],[open]],TRUE,FALSE)</f>
        <v>1</v>
      </c>
      <c r="P220" s="2" t="b">
        <f>IF(testdata[[#This Row],[close]]&lt;testdata[[#This Row],[open]],TRUE,FALSE)</f>
        <v>0</v>
      </c>
      <c r="Q220" s="14">
        <f>ABS((testdata[[#This Row],[close]]-testdata[[#This Row],[open]])/testdata[[#This Row],[open]])</f>
        <v>3.9746917585982708E-3</v>
      </c>
      <c r="R220" s="14">
        <f>ABS((testdata[[#This Row],[close]]/testdata[[#This Row],[open]])-1)</f>
        <v>3.9746917585983255E-3</v>
      </c>
      <c r="S220" s="2" t="b">
        <f>IF(testdata[[#This Row],[change]]&lt;=MaxChangePct,TRUE,FALSE)</f>
        <v>0</v>
      </c>
      <c r="T220" s="12" t="str">
        <f>IF(testdata[[#This Row],[Hit]],1,"")</f>
        <v/>
      </c>
      <c r="U220" s="2" t="str">
        <f>IF(testdata[[#This Row],[Signal]]&lt;&gt;"",testdata[[#This Row],[close]],"")</f>
        <v/>
      </c>
      <c r="V220"/>
    </row>
    <row r="221" spans="1:22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testdata[[#This Row],[high]]-testdata[[#This Row],[low]]</f>
        <v>1.2800000000000011</v>
      </c>
      <c r="I221" s="2">
        <f>ABS(testdata[[#This Row],[close]]-testdata[[#This Row],[open]])</f>
        <v>0.30000000000001137</v>
      </c>
      <c r="J221" s="2">
        <f>testdata[[#This Row],[high]]-MAX(testdata[[#This Row],[open]],testdata[[#This Row],[close]])</f>
        <v>0.12000000000000455</v>
      </c>
      <c r="K221" s="2">
        <f>MIN(testdata[[#This Row],[open]],testdata[[#This Row],[close]])-testdata[[#This Row],[low]]</f>
        <v>0.85999999999998522</v>
      </c>
      <c r="L221" s="9">
        <f>testdata[[#This Row],[body]]/testdata[[#This Row],[size]]</f>
        <v>0.23437500000000866</v>
      </c>
      <c r="M221" s="9">
        <f>testdata[[#This Row],[upper]]/testdata[[#This Row],[size]]</f>
        <v>9.3750000000003469E-2</v>
      </c>
      <c r="N221" s="9">
        <f>testdata[[#This Row],[lower]]/testdata[[#This Row],[size]]</f>
        <v>0.6718749999999879</v>
      </c>
      <c r="O221" s="2" t="b">
        <f>IF(testdata[[#This Row],[close]]&gt;testdata[[#This Row],[open]],TRUE,FALSE)</f>
        <v>1</v>
      </c>
      <c r="P221" s="2" t="b">
        <f>IF(testdata[[#This Row],[close]]&lt;testdata[[#This Row],[open]],TRUE,FALSE)</f>
        <v>0</v>
      </c>
      <c r="Q221" s="14">
        <f>ABS((testdata[[#This Row],[close]]-testdata[[#This Row],[open]])/testdata[[#This Row],[open]])</f>
        <v>1.2162490878132302E-3</v>
      </c>
      <c r="R221" s="14">
        <f>ABS((testdata[[#This Row],[close]]/testdata[[#This Row],[open]])-1)</f>
        <v>1.2162490878131482E-3</v>
      </c>
      <c r="S221" s="2" t="b">
        <f>IF(testdata[[#This Row],[change]]&lt;=MaxChangePct,TRUE,FALSE)</f>
        <v>0</v>
      </c>
      <c r="T221" s="12" t="str">
        <f>IF(testdata[[#This Row],[Hit]],1,"")</f>
        <v/>
      </c>
      <c r="U221" s="2" t="str">
        <f>IF(testdata[[#This Row],[Signal]]&lt;&gt;"",testdata[[#This Row],[close]],"")</f>
        <v/>
      </c>
      <c r="V221"/>
    </row>
    <row r="222" spans="1:22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testdata[[#This Row],[high]]-testdata[[#This Row],[low]]</f>
        <v>1.5300000000000011</v>
      </c>
      <c r="I222" s="2">
        <f>ABS(testdata[[#This Row],[close]]-testdata[[#This Row],[open]])</f>
        <v>0.17000000000001592</v>
      </c>
      <c r="J222" s="2">
        <f>testdata[[#This Row],[high]]-MAX(testdata[[#This Row],[open]],testdata[[#This Row],[close]])</f>
        <v>0.57999999999998408</v>
      </c>
      <c r="K222" s="2">
        <f>MIN(testdata[[#This Row],[open]],testdata[[#This Row],[close]])-testdata[[#This Row],[low]]</f>
        <v>0.78000000000000114</v>
      </c>
      <c r="L222" s="9">
        <f>testdata[[#This Row],[body]]/testdata[[#This Row],[size]]</f>
        <v>0.11111111111112143</v>
      </c>
      <c r="M222" s="9">
        <f>testdata[[#This Row],[upper]]/testdata[[#This Row],[size]]</f>
        <v>0.37908496732025077</v>
      </c>
      <c r="N222" s="9">
        <f>testdata[[#This Row],[lower]]/testdata[[#This Row],[size]]</f>
        <v>0.50980392156862786</v>
      </c>
      <c r="O222" s="2" t="b">
        <f>IF(testdata[[#This Row],[close]]&gt;testdata[[#This Row],[open]],TRUE,FALSE)</f>
        <v>0</v>
      </c>
      <c r="P222" s="2" t="b">
        <f>IF(testdata[[#This Row],[close]]&lt;testdata[[#This Row],[open]],TRUE,FALSE)</f>
        <v>1</v>
      </c>
      <c r="Q222" s="14">
        <f>ABS((testdata[[#This Row],[close]]-testdata[[#This Row],[open]])/testdata[[#This Row],[open]])</f>
        <v>6.9133794225301301E-4</v>
      </c>
      <c r="R222" s="14">
        <f>ABS((testdata[[#This Row],[close]]/testdata[[#This Row],[open]])-1)</f>
        <v>6.9133794225306744E-4</v>
      </c>
      <c r="S222" s="2" t="b">
        <f>IF(testdata[[#This Row],[change]]&lt;=MaxChangePct,TRUE,FALSE)</f>
        <v>1</v>
      </c>
      <c r="T222" s="12">
        <f>IF(testdata[[#This Row],[Hit]],1,"")</f>
        <v>1</v>
      </c>
      <c r="U222" s="2">
        <f>IF(testdata[[#This Row],[Signal]]&lt;&gt;"",testdata[[#This Row],[close]],"")</f>
        <v>245.73</v>
      </c>
      <c r="V222"/>
    </row>
    <row r="223" spans="1:22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testdata[[#This Row],[high]]-testdata[[#This Row],[low]]</f>
        <v>1.5</v>
      </c>
      <c r="I223" s="2">
        <f>ABS(testdata[[#This Row],[close]]-testdata[[#This Row],[open]])</f>
        <v>1.0600000000000023</v>
      </c>
      <c r="J223" s="2">
        <f>testdata[[#This Row],[high]]-MAX(testdata[[#This Row],[open]],testdata[[#This Row],[close]])</f>
        <v>0.40000000000000568</v>
      </c>
      <c r="K223" s="2">
        <f>MIN(testdata[[#This Row],[open]],testdata[[#This Row],[close]])-testdata[[#This Row],[low]]</f>
        <v>3.9999999999992042E-2</v>
      </c>
      <c r="L223" s="9">
        <f>testdata[[#This Row],[body]]/testdata[[#This Row],[size]]</f>
        <v>0.70666666666666822</v>
      </c>
      <c r="M223" s="9">
        <f>testdata[[#This Row],[upper]]/testdata[[#This Row],[size]]</f>
        <v>0.26666666666667044</v>
      </c>
      <c r="N223" s="9">
        <f>testdata[[#This Row],[lower]]/testdata[[#This Row],[size]]</f>
        <v>2.666666666666136E-2</v>
      </c>
      <c r="O223" s="2" t="b">
        <f>IF(testdata[[#This Row],[close]]&gt;testdata[[#This Row],[open]],TRUE,FALSE)</f>
        <v>1</v>
      </c>
      <c r="P223" s="2" t="b">
        <f>IF(testdata[[#This Row],[close]]&lt;testdata[[#This Row],[open]],TRUE,FALSE)</f>
        <v>0</v>
      </c>
      <c r="Q223" s="14">
        <f>ABS((testdata[[#This Row],[close]]-testdata[[#This Row],[open]])/testdata[[#This Row],[open]])</f>
        <v>4.2956719079267399E-3</v>
      </c>
      <c r="R223" s="14">
        <f>ABS((testdata[[#This Row],[close]]/testdata[[#This Row],[open]])-1)</f>
        <v>4.2956719079267902E-3</v>
      </c>
      <c r="S223" s="2" t="b">
        <f>IF(testdata[[#This Row],[change]]&lt;=MaxChangePct,TRUE,FALSE)</f>
        <v>0</v>
      </c>
      <c r="T223" s="12" t="str">
        <f>IF(testdata[[#This Row],[Hit]],1,"")</f>
        <v/>
      </c>
      <c r="U223" s="2" t="str">
        <f>IF(testdata[[#This Row],[Signal]]&lt;&gt;"",testdata[[#This Row],[close]],"")</f>
        <v/>
      </c>
      <c r="V223"/>
    </row>
    <row r="224" spans="1:22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testdata[[#This Row],[high]]-testdata[[#This Row],[low]]</f>
        <v>0.78999999999999204</v>
      </c>
      <c r="I224" s="2">
        <f>ABS(testdata[[#This Row],[close]]-testdata[[#This Row],[open]])</f>
        <v>0.34000000000000341</v>
      </c>
      <c r="J224" s="2">
        <f>testdata[[#This Row],[high]]-MAX(testdata[[#This Row],[open]],testdata[[#This Row],[close]])</f>
        <v>0.35999999999998522</v>
      </c>
      <c r="K224" s="2">
        <f>MIN(testdata[[#This Row],[open]],testdata[[#This Row],[close]])-testdata[[#This Row],[low]]</f>
        <v>9.0000000000003411E-2</v>
      </c>
      <c r="L224" s="9">
        <f>testdata[[#This Row],[body]]/testdata[[#This Row],[size]]</f>
        <v>0.43037974683545172</v>
      </c>
      <c r="M224" s="9">
        <f>testdata[[#This Row],[upper]]/testdata[[#This Row],[size]]</f>
        <v>0.45569620253163146</v>
      </c>
      <c r="N224" s="9">
        <f>testdata[[#This Row],[lower]]/testdata[[#This Row],[size]]</f>
        <v>0.11392405063291686</v>
      </c>
      <c r="O224" s="2" t="b">
        <f>IF(testdata[[#This Row],[close]]&gt;testdata[[#This Row],[open]],TRUE,FALSE)</f>
        <v>0</v>
      </c>
      <c r="P224" s="2" t="b">
        <f>IF(testdata[[#This Row],[close]]&lt;testdata[[#This Row],[open]],TRUE,FALSE)</f>
        <v>1</v>
      </c>
      <c r="Q224" s="14">
        <f>ABS((testdata[[#This Row],[close]]-testdata[[#This Row],[open]])/testdata[[#This Row],[open]])</f>
        <v>1.3741260154387237E-3</v>
      </c>
      <c r="R224" s="14">
        <f>ABS((testdata[[#This Row],[close]]/testdata[[#This Row],[open]])-1)</f>
        <v>1.3741260154387369E-3</v>
      </c>
      <c r="S224" s="2" t="b">
        <f>IF(testdata[[#This Row],[change]]&lt;=MaxChangePct,TRUE,FALSE)</f>
        <v>0</v>
      </c>
      <c r="T224" s="12" t="str">
        <f>IF(testdata[[#This Row],[Hit]],1,"")</f>
        <v/>
      </c>
      <c r="U224" s="2" t="str">
        <f>IF(testdata[[#This Row],[Signal]]&lt;&gt;"",testdata[[#This Row],[close]],"")</f>
        <v/>
      </c>
      <c r="V224"/>
    </row>
    <row r="225" spans="1:22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testdata[[#This Row],[high]]-testdata[[#This Row],[low]]</f>
        <v>0.63999999999998636</v>
      </c>
      <c r="I225" s="2">
        <f>ABS(testdata[[#This Row],[close]]-testdata[[#This Row],[open]])</f>
        <v>0.14999999999997726</v>
      </c>
      <c r="J225" s="2">
        <f>testdata[[#This Row],[high]]-MAX(testdata[[#This Row],[open]],testdata[[#This Row],[close]])</f>
        <v>0.21999999999999886</v>
      </c>
      <c r="K225" s="2">
        <f>MIN(testdata[[#This Row],[open]],testdata[[#This Row],[close]])-testdata[[#This Row],[low]]</f>
        <v>0.27000000000001023</v>
      </c>
      <c r="L225" s="9">
        <f>testdata[[#This Row],[body]]/testdata[[#This Row],[size]]</f>
        <v>0.23437499999996947</v>
      </c>
      <c r="M225" s="9">
        <f>testdata[[#This Row],[upper]]/testdata[[#This Row],[size]]</f>
        <v>0.34375000000000555</v>
      </c>
      <c r="N225" s="9">
        <f>testdata[[#This Row],[lower]]/testdata[[#This Row],[size]]</f>
        <v>0.42187500000002498</v>
      </c>
      <c r="O225" s="2" t="b">
        <f>IF(testdata[[#This Row],[close]]&gt;testdata[[#This Row],[open]],TRUE,FALSE)</f>
        <v>1</v>
      </c>
      <c r="P225" s="2" t="b">
        <f>IF(testdata[[#This Row],[close]]&lt;testdata[[#This Row],[open]],TRUE,FALSE)</f>
        <v>0</v>
      </c>
      <c r="Q225" s="14">
        <f>ABS((testdata[[#This Row],[close]]-testdata[[#This Row],[open]])/testdata[[#This Row],[open]])</f>
        <v>6.0640362225087825E-4</v>
      </c>
      <c r="R225" s="14">
        <f>ABS((testdata[[#This Row],[close]]/testdata[[#This Row],[open]])-1)</f>
        <v>6.0640362225083955E-4</v>
      </c>
      <c r="S225" s="2" t="b">
        <f>IF(testdata[[#This Row],[change]]&lt;=MaxChangePct,TRUE,FALSE)</f>
        <v>1</v>
      </c>
      <c r="T225" s="12">
        <f>IF(testdata[[#This Row],[Hit]],1,"")</f>
        <v>1</v>
      </c>
      <c r="U225" s="2">
        <f>IF(testdata[[#This Row],[Signal]]&lt;&gt;"",testdata[[#This Row],[close]],"")</f>
        <v>247.51</v>
      </c>
      <c r="V225"/>
    </row>
    <row r="226" spans="1:22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testdata[[#This Row],[high]]-testdata[[#This Row],[low]]</f>
        <v>1.8600000000000136</v>
      </c>
      <c r="I226" s="2">
        <f>ABS(testdata[[#This Row],[close]]-testdata[[#This Row],[open]])</f>
        <v>0.78000000000000114</v>
      </c>
      <c r="J226" s="2">
        <f>testdata[[#This Row],[high]]-MAX(testdata[[#This Row],[open]],testdata[[#This Row],[close]])</f>
        <v>0.20000000000001705</v>
      </c>
      <c r="K226" s="2">
        <f>MIN(testdata[[#This Row],[open]],testdata[[#This Row],[close]])-testdata[[#This Row],[low]]</f>
        <v>0.87999999999999545</v>
      </c>
      <c r="L226" s="9">
        <f>testdata[[#This Row],[body]]/testdata[[#This Row],[size]]</f>
        <v>0.41935483870967494</v>
      </c>
      <c r="M226" s="9">
        <f>testdata[[#This Row],[upper]]/testdata[[#This Row],[size]]</f>
        <v>0.10752688172043849</v>
      </c>
      <c r="N226" s="9">
        <f>testdata[[#This Row],[lower]]/testdata[[#This Row],[size]]</f>
        <v>0.47311827956988656</v>
      </c>
      <c r="O226" s="2" t="b">
        <f>IF(testdata[[#This Row],[close]]&gt;testdata[[#This Row],[open]],TRUE,FALSE)</f>
        <v>1</v>
      </c>
      <c r="P226" s="2" t="b">
        <f>IF(testdata[[#This Row],[close]]&lt;testdata[[#This Row],[open]],TRUE,FALSE)</f>
        <v>0</v>
      </c>
      <c r="Q226" s="14">
        <f>ABS((testdata[[#This Row],[close]]-testdata[[#This Row],[open]])/testdata[[#This Row],[open]])</f>
        <v>3.1407288101469749E-3</v>
      </c>
      <c r="R226" s="14">
        <f>ABS((testdata[[#This Row],[close]]/testdata[[#This Row],[open]])-1)</f>
        <v>3.1407288101470421E-3</v>
      </c>
      <c r="S226" s="2" t="b">
        <f>IF(testdata[[#This Row],[change]]&lt;=MaxChangePct,TRUE,FALSE)</f>
        <v>0</v>
      </c>
      <c r="T226" s="12" t="str">
        <f>IF(testdata[[#This Row],[Hit]],1,"")</f>
        <v/>
      </c>
      <c r="U226" s="2" t="str">
        <f>IF(testdata[[#This Row],[Signal]]&lt;&gt;"",testdata[[#This Row],[close]],"")</f>
        <v/>
      </c>
      <c r="V226"/>
    </row>
    <row r="227" spans="1:22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testdata[[#This Row],[high]]-testdata[[#This Row],[low]]</f>
        <v>0.55000000000001137</v>
      </c>
      <c r="I227" s="2">
        <f>ABS(testdata[[#This Row],[close]]-testdata[[#This Row],[open]])</f>
        <v>0.22999999999998977</v>
      </c>
      <c r="J227" s="2">
        <f>testdata[[#This Row],[high]]-MAX(testdata[[#This Row],[open]],testdata[[#This Row],[close]])</f>
        <v>0.14000000000001478</v>
      </c>
      <c r="K227" s="2">
        <f>MIN(testdata[[#This Row],[open]],testdata[[#This Row],[close]])-testdata[[#This Row],[low]]</f>
        <v>0.18000000000000682</v>
      </c>
      <c r="L227" s="9">
        <f>testdata[[#This Row],[body]]/testdata[[#This Row],[size]]</f>
        <v>0.41818181818179095</v>
      </c>
      <c r="M227" s="9">
        <f>testdata[[#This Row],[upper]]/testdata[[#This Row],[size]]</f>
        <v>0.25454545454547617</v>
      </c>
      <c r="N227" s="9">
        <f>testdata[[#This Row],[lower]]/testdata[[#This Row],[size]]</f>
        <v>0.32727272727273293</v>
      </c>
      <c r="O227" s="2" t="b">
        <f>IF(testdata[[#This Row],[close]]&gt;testdata[[#This Row],[open]],TRUE,FALSE)</f>
        <v>0</v>
      </c>
      <c r="P227" s="2" t="b">
        <f>IF(testdata[[#This Row],[close]]&lt;testdata[[#This Row],[open]],TRUE,FALSE)</f>
        <v>1</v>
      </c>
      <c r="Q227" s="14">
        <f>ABS((testdata[[#This Row],[close]]-testdata[[#This Row],[open]])/testdata[[#This Row],[open]])</f>
        <v>9.2317572449221235E-4</v>
      </c>
      <c r="R227" s="14">
        <f>ABS((testdata[[#This Row],[close]]/testdata[[#This Row],[open]])-1)</f>
        <v>9.2317572449218677E-4</v>
      </c>
      <c r="S227" s="2" t="b">
        <f>IF(testdata[[#This Row],[change]]&lt;=MaxChangePct,TRUE,FALSE)</f>
        <v>1</v>
      </c>
      <c r="T227" s="12">
        <f>IF(testdata[[#This Row],[Hit]],1,"")</f>
        <v>1</v>
      </c>
      <c r="U227" s="2">
        <f>IF(testdata[[#This Row],[Signal]]&lt;&gt;"",testdata[[#This Row],[close]],"")</f>
        <v>248.91</v>
      </c>
      <c r="V227"/>
    </row>
    <row r="228" spans="1:22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testdata[[#This Row],[high]]-testdata[[#This Row],[low]]</f>
        <v>0.31000000000000227</v>
      </c>
      <c r="I228" s="2">
        <f>ABS(testdata[[#This Row],[close]]-testdata[[#This Row],[open]])</f>
        <v>3.0000000000001137E-2</v>
      </c>
      <c r="J228" s="2">
        <f>testdata[[#This Row],[high]]-MAX(testdata[[#This Row],[open]],testdata[[#This Row],[close]])</f>
        <v>0.12000000000000455</v>
      </c>
      <c r="K228" s="2">
        <f>MIN(testdata[[#This Row],[open]],testdata[[#This Row],[close]])-testdata[[#This Row],[low]]</f>
        <v>0.15999999999999659</v>
      </c>
      <c r="L228" s="9">
        <f>testdata[[#This Row],[body]]/testdata[[#This Row],[size]]</f>
        <v>9.677419354839005E-2</v>
      </c>
      <c r="M228" s="9">
        <f>testdata[[#This Row],[upper]]/testdata[[#This Row],[size]]</f>
        <v>0.3870967741935602</v>
      </c>
      <c r="N228" s="9">
        <f>testdata[[#This Row],[lower]]/testdata[[#This Row],[size]]</f>
        <v>0.51612903225804974</v>
      </c>
      <c r="O228" s="2" t="b">
        <f>IF(testdata[[#This Row],[close]]&gt;testdata[[#This Row],[open]],TRUE,FALSE)</f>
        <v>1</v>
      </c>
      <c r="P228" s="2" t="b">
        <f>IF(testdata[[#This Row],[close]]&lt;testdata[[#This Row],[open]],TRUE,FALSE)</f>
        <v>0</v>
      </c>
      <c r="Q228" s="14">
        <f>ABS((testdata[[#This Row],[close]]-testdata[[#This Row],[open]])/testdata[[#This Row],[open]])</f>
        <v>1.2026458208058183E-4</v>
      </c>
      <c r="R228" s="14">
        <f>ABS((testdata[[#This Row],[close]]/testdata[[#This Row],[open]])-1)</f>
        <v>1.2026458208058699E-4</v>
      </c>
      <c r="S228" s="2" t="b">
        <f>IF(testdata[[#This Row],[change]]&lt;=MaxChangePct,TRUE,FALSE)</f>
        <v>1</v>
      </c>
      <c r="T228" s="12">
        <f>IF(testdata[[#This Row],[Hit]],1,"")</f>
        <v>1</v>
      </c>
      <c r="U228" s="2">
        <f>IF(testdata[[#This Row],[Signal]]&lt;&gt;"",testdata[[#This Row],[close]],"")</f>
        <v>249.48</v>
      </c>
      <c r="V228"/>
    </row>
    <row r="229" spans="1:22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testdata[[#This Row],[high]]-testdata[[#This Row],[low]]</f>
        <v>0.72000000000002728</v>
      </c>
      <c r="I229" s="2">
        <f>ABS(testdata[[#This Row],[close]]-testdata[[#This Row],[open]])</f>
        <v>0.16999999999998749</v>
      </c>
      <c r="J229" s="2">
        <f>testdata[[#This Row],[high]]-MAX(testdata[[#This Row],[open]],testdata[[#This Row],[close]])</f>
        <v>0.33000000000001251</v>
      </c>
      <c r="K229" s="2">
        <f>MIN(testdata[[#This Row],[open]],testdata[[#This Row],[close]])-testdata[[#This Row],[low]]</f>
        <v>0.22000000000002728</v>
      </c>
      <c r="L229" s="9">
        <f>testdata[[#This Row],[body]]/testdata[[#This Row],[size]]</f>
        <v>0.23611111111108479</v>
      </c>
      <c r="M229" s="9">
        <f>testdata[[#This Row],[upper]]/testdata[[#This Row],[size]]</f>
        <v>0.45833333333333331</v>
      </c>
      <c r="N229" s="9">
        <f>testdata[[#This Row],[lower]]/testdata[[#This Row],[size]]</f>
        <v>0.30555555555558189</v>
      </c>
      <c r="O229" s="2" t="b">
        <f>IF(testdata[[#This Row],[close]]&gt;testdata[[#This Row],[open]],TRUE,FALSE)</f>
        <v>0</v>
      </c>
      <c r="P229" s="2" t="b">
        <f>IF(testdata[[#This Row],[close]]&lt;testdata[[#This Row],[open]],TRUE,FALSE)</f>
        <v>1</v>
      </c>
      <c r="Q229" s="14">
        <f>ABS((testdata[[#This Row],[close]]-testdata[[#This Row],[open]])/testdata[[#This Row],[open]])</f>
        <v>6.8128080791883734E-4</v>
      </c>
      <c r="R229" s="14">
        <f>ABS((testdata[[#This Row],[close]]/testdata[[#This Row],[open]])-1)</f>
        <v>6.8128080791884926E-4</v>
      </c>
      <c r="S229" s="2" t="b">
        <f>IF(testdata[[#This Row],[change]]&lt;=MaxChangePct,TRUE,FALSE)</f>
        <v>1</v>
      </c>
      <c r="T229" s="12">
        <f>IF(testdata[[#This Row],[Hit]],1,"")</f>
        <v>1</v>
      </c>
      <c r="U229" s="2">
        <f>IF(testdata[[#This Row],[Signal]]&lt;&gt;"",testdata[[#This Row],[close]],"")</f>
        <v>249.36</v>
      </c>
      <c r="V229"/>
    </row>
    <row r="230" spans="1:22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testdata[[#This Row],[high]]-testdata[[#This Row],[low]]</f>
        <v>2.1499999999999773</v>
      </c>
      <c r="I230" s="2">
        <f>ABS(testdata[[#This Row],[close]]-testdata[[#This Row],[open]])</f>
        <v>2.0199999999999818</v>
      </c>
      <c r="J230" s="2">
        <f>testdata[[#This Row],[high]]-MAX(testdata[[#This Row],[open]],testdata[[#This Row],[close]])</f>
        <v>3.0000000000001137E-2</v>
      </c>
      <c r="K230" s="2">
        <f>MIN(testdata[[#This Row],[open]],testdata[[#This Row],[close]])-testdata[[#This Row],[low]]</f>
        <v>9.9999999999994316E-2</v>
      </c>
      <c r="L230" s="9">
        <f>testdata[[#This Row],[body]]/testdata[[#This Row],[size]]</f>
        <v>0.93953488372093175</v>
      </c>
      <c r="M230" s="9">
        <f>testdata[[#This Row],[upper]]/testdata[[#This Row],[size]]</f>
        <v>1.39534883720937E-2</v>
      </c>
      <c r="N230" s="9">
        <f>testdata[[#This Row],[lower]]/testdata[[#This Row],[size]]</f>
        <v>4.6511627906974592E-2</v>
      </c>
      <c r="O230" s="2" t="b">
        <f>IF(testdata[[#This Row],[close]]&gt;testdata[[#This Row],[open]],TRUE,FALSE)</f>
        <v>1</v>
      </c>
      <c r="P230" s="2" t="b">
        <f>IF(testdata[[#This Row],[close]]&lt;testdata[[#This Row],[open]],TRUE,FALSE)</f>
        <v>0</v>
      </c>
      <c r="Q230" s="14">
        <f>ABS((testdata[[#This Row],[close]]-testdata[[#This Row],[open]])/testdata[[#This Row],[open]])</f>
        <v>8.0842037859686303E-3</v>
      </c>
      <c r="R230" s="14">
        <f>ABS((testdata[[#This Row],[close]]/testdata[[#This Row],[open]])-1)</f>
        <v>8.0842037859685245E-3</v>
      </c>
      <c r="S230" s="2" t="b">
        <f>IF(testdata[[#This Row],[change]]&lt;=MaxChangePct,TRUE,FALSE)</f>
        <v>0</v>
      </c>
      <c r="T230" s="12" t="str">
        <f>IF(testdata[[#This Row],[Hit]],1,"")</f>
        <v/>
      </c>
      <c r="U230" s="2" t="str">
        <f>IF(testdata[[#This Row],[Signal]]&lt;&gt;"",testdata[[#This Row],[close]],"")</f>
        <v/>
      </c>
      <c r="V230"/>
    </row>
    <row r="231" spans="1:22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testdata[[#This Row],[high]]-testdata[[#This Row],[low]]</f>
        <v>1.3700000000000045</v>
      </c>
      <c r="I231" s="2">
        <f>ABS(testdata[[#This Row],[close]]-testdata[[#This Row],[open]])</f>
        <v>0.28999999999999204</v>
      </c>
      <c r="J231" s="2">
        <f>testdata[[#This Row],[high]]-MAX(testdata[[#This Row],[open]],testdata[[#This Row],[close]])</f>
        <v>0.59000000000000341</v>
      </c>
      <c r="K231" s="2">
        <f>MIN(testdata[[#This Row],[open]],testdata[[#This Row],[close]])-testdata[[#This Row],[low]]</f>
        <v>0.49000000000000909</v>
      </c>
      <c r="L231" s="9">
        <f>testdata[[#This Row],[body]]/testdata[[#This Row],[size]]</f>
        <v>0.21167883211678182</v>
      </c>
      <c r="M231" s="9">
        <f>testdata[[#This Row],[upper]]/testdata[[#This Row],[size]]</f>
        <v>0.43065693430657043</v>
      </c>
      <c r="N231" s="9">
        <f>testdata[[#This Row],[lower]]/testdata[[#This Row],[size]]</f>
        <v>0.35766423357664778</v>
      </c>
      <c r="O231" s="2" t="b">
        <f>IF(testdata[[#This Row],[close]]&gt;testdata[[#This Row],[open]],TRUE,FALSE)</f>
        <v>0</v>
      </c>
      <c r="P231" s="2" t="b">
        <f>IF(testdata[[#This Row],[close]]&lt;testdata[[#This Row],[open]],TRUE,FALSE)</f>
        <v>1</v>
      </c>
      <c r="Q231" s="14">
        <f>ABS((testdata[[#This Row],[close]]-testdata[[#This Row],[open]])/testdata[[#This Row],[open]])</f>
        <v>1.1506566678569695E-3</v>
      </c>
      <c r="R231" s="14">
        <f>ABS((testdata[[#This Row],[close]]/testdata[[#This Row],[open]])-1)</f>
        <v>1.1506566678569641E-3</v>
      </c>
      <c r="S231" s="2" t="b">
        <f>IF(testdata[[#This Row],[change]]&lt;=MaxChangePct,TRUE,FALSE)</f>
        <v>0</v>
      </c>
      <c r="T231" s="12" t="str">
        <f>IF(testdata[[#This Row],[Hit]],1,"")</f>
        <v/>
      </c>
      <c r="U231" s="2" t="str">
        <f>IF(testdata[[#This Row],[Signal]]&lt;&gt;"",testdata[[#This Row],[close]],"")</f>
        <v/>
      </c>
      <c r="V231"/>
    </row>
    <row r="232" spans="1:22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testdata[[#This Row],[high]]-testdata[[#This Row],[low]]</f>
        <v>2.2800000000000011</v>
      </c>
      <c r="I232" s="2">
        <f>ABS(testdata[[#This Row],[close]]-testdata[[#This Row],[open]])</f>
        <v>1.1999999999999886</v>
      </c>
      <c r="J232" s="2">
        <f>testdata[[#This Row],[high]]-MAX(testdata[[#This Row],[open]],testdata[[#This Row],[close]])</f>
        <v>1</v>
      </c>
      <c r="K232" s="2">
        <f>MIN(testdata[[#This Row],[open]],testdata[[#This Row],[close]])-testdata[[#This Row],[low]]</f>
        <v>8.0000000000012506E-2</v>
      </c>
      <c r="L232" s="9">
        <f>testdata[[#This Row],[body]]/testdata[[#This Row],[size]]</f>
        <v>0.52631578947367896</v>
      </c>
      <c r="M232" s="9">
        <f>testdata[[#This Row],[upper]]/testdata[[#This Row],[size]]</f>
        <v>0.43859649122806993</v>
      </c>
      <c r="N232" s="9">
        <f>testdata[[#This Row],[lower]]/testdata[[#This Row],[size]]</f>
        <v>3.508771929825108E-2</v>
      </c>
      <c r="O232" s="2" t="b">
        <f>IF(testdata[[#This Row],[close]]&gt;testdata[[#This Row],[open]],TRUE,FALSE)</f>
        <v>1</v>
      </c>
      <c r="P232" s="2" t="b">
        <f>IF(testdata[[#This Row],[close]]&lt;testdata[[#This Row],[open]],TRUE,FALSE)</f>
        <v>0</v>
      </c>
      <c r="Q232" s="14">
        <f>ABS((testdata[[#This Row],[close]]-testdata[[#This Row],[open]])/testdata[[#This Row],[open]])</f>
        <v>4.747962332832114E-3</v>
      </c>
      <c r="R232" s="14">
        <f>ABS((testdata[[#This Row],[close]]/testdata[[#This Row],[open]])-1)</f>
        <v>4.7479623328321452E-3</v>
      </c>
      <c r="S232" s="2" t="b">
        <f>IF(testdata[[#This Row],[change]]&lt;=MaxChangePct,TRUE,FALSE)</f>
        <v>0</v>
      </c>
      <c r="T232" s="12" t="str">
        <f>IF(testdata[[#This Row],[Hit]],1,"")</f>
        <v/>
      </c>
      <c r="U232" s="2" t="str">
        <f>IF(testdata[[#This Row],[Signal]]&lt;&gt;"",testdata[[#This Row],[close]],"")</f>
        <v/>
      </c>
      <c r="V232"/>
    </row>
    <row r="233" spans="1:22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testdata[[#This Row],[high]]-testdata[[#This Row],[low]]</f>
        <v>4.3599999999999852</v>
      </c>
      <c r="I233" s="2">
        <f>ABS(testdata[[#This Row],[close]]-testdata[[#This Row],[open]])</f>
        <v>0.28999999999999204</v>
      </c>
      <c r="J233" s="2">
        <f>testdata[[#This Row],[high]]-MAX(testdata[[#This Row],[open]],testdata[[#This Row],[close]])</f>
        <v>0.53000000000000114</v>
      </c>
      <c r="K233" s="2">
        <f>MIN(testdata[[#This Row],[open]],testdata[[#This Row],[close]])-testdata[[#This Row],[low]]</f>
        <v>3.539999999999992</v>
      </c>
      <c r="L233" s="9">
        <f>testdata[[#This Row],[body]]/testdata[[#This Row],[size]]</f>
        <v>6.6513761467888302E-2</v>
      </c>
      <c r="M233" s="9">
        <f>testdata[[#This Row],[upper]]/testdata[[#This Row],[size]]</f>
        <v>0.12155963302752361</v>
      </c>
      <c r="N233" s="9">
        <f>testdata[[#This Row],[lower]]/testdata[[#This Row],[size]]</f>
        <v>0.81192660550458806</v>
      </c>
      <c r="O233" s="2" t="b">
        <f>IF(testdata[[#This Row],[close]]&gt;testdata[[#This Row],[open]],TRUE,FALSE)</f>
        <v>0</v>
      </c>
      <c r="P233" s="2" t="b">
        <f>IF(testdata[[#This Row],[close]]&lt;testdata[[#This Row],[open]],TRUE,FALSE)</f>
        <v>1</v>
      </c>
      <c r="Q233" s="14">
        <f>ABS((testdata[[#This Row],[close]]-testdata[[#This Row],[open]])/testdata[[#This Row],[open]])</f>
        <v>1.1430823807646513E-3</v>
      </c>
      <c r="R233" s="14">
        <f>ABS((testdata[[#This Row],[close]]/testdata[[#This Row],[open]])-1)</f>
        <v>1.1430823807646595E-3</v>
      </c>
      <c r="S233" s="2" t="b">
        <f>IF(testdata[[#This Row],[change]]&lt;=MaxChangePct,TRUE,FALSE)</f>
        <v>0</v>
      </c>
      <c r="T233" s="12" t="str">
        <f>IF(testdata[[#This Row],[Hit]],1,"")</f>
        <v/>
      </c>
      <c r="U233" s="2" t="str">
        <f>IF(testdata[[#This Row],[Signal]]&lt;&gt;"",testdata[[#This Row],[close]],"")</f>
        <v/>
      </c>
      <c r="V233"/>
    </row>
    <row r="234" spans="1:22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testdata[[#This Row],[high]]-testdata[[#This Row],[low]]</f>
        <v>2.5999999999999943</v>
      </c>
      <c r="I234" s="2">
        <f>ABS(testdata[[#This Row],[close]]-testdata[[#This Row],[open]])</f>
        <v>2.0799999999999841</v>
      </c>
      <c r="J234" s="2">
        <f>testdata[[#This Row],[high]]-MAX(testdata[[#This Row],[open]],testdata[[#This Row],[close]])</f>
        <v>0.46000000000000796</v>
      </c>
      <c r="K234" s="2">
        <f>MIN(testdata[[#This Row],[open]],testdata[[#This Row],[close]])-testdata[[#This Row],[low]]</f>
        <v>6.0000000000002274E-2</v>
      </c>
      <c r="L234" s="9">
        <f>testdata[[#This Row],[body]]/testdata[[#This Row],[size]]</f>
        <v>0.7999999999999956</v>
      </c>
      <c r="M234" s="9">
        <f>testdata[[#This Row],[upper]]/testdata[[#This Row],[size]]</f>
        <v>0.17692307692308037</v>
      </c>
      <c r="N234" s="9">
        <f>testdata[[#This Row],[lower]]/testdata[[#This Row],[size]]</f>
        <v>2.3076923076924001E-2</v>
      </c>
      <c r="O234" s="2" t="b">
        <f>IF(testdata[[#This Row],[close]]&gt;testdata[[#This Row],[open]],TRUE,FALSE)</f>
        <v>0</v>
      </c>
      <c r="P234" s="2" t="b">
        <f>IF(testdata[[#This Row],[close]]&lt;testdata[[#This Row],[open]],TRUE,FALSE)</f>
        <v>1</v>
      </c>
      <c r="Q234" s="14">
        <f>ABS((testdata[[#This Row],[close]]-testdata[[#This Row],[open]])/testdata[[#This Row],[open]])</f>
        <v>8.1507896077431877E-3</v>
      </c>
      <c r="R234" s="14">
        <f>ABS((testdata[[#This Row],[close]]/testdata[[#This Row],[open]])-1)</f>
        <v>8.1507896077431807E-3</v>
      </c>
      <c r="S234" s="2" t="b">
        <f>IF(testdata[[#This Row],[change]]&lt;=MaxChangePct,TRUE,FALSE)</f>
        <v>0</v>
      </c>
      <c r="T234" s="12" t="str">
        <f>IF(testdata[[#This Row],[Hit]],1,"")</f>
        <v/>
      </c>
      <c r="U234" s="2" t="str">
        <f>IF(testdata[[#This Row],[Signal]]&lt;&gt;"",testdata[[#This Row],[close]],"")</f>
        <v/>
      </c>
      <c r="V234"/>
    </row>
    <row r="235" spans="1:22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testdata[[#This Row],[high]]-testdata[[#This Row],[low]]</f>
        <v>2.0199999999999818</v>
      </c>
      <c r="I235" s="2">
        <f>ABS(testdata[[#This Row],[close]]-testdata[[#This Row],[open]])</f>
        <v>1.1800000000000068</v>
      </c>
      <c r="J235" s="2">
        <f>testdata[[#This Row],[high]]-MAX(testdata[[#This Row],[open]],testdata[[#This Row],[close]])</f>
        <v>0.68999999999999773</v>
      </c>
      <c r="K235" s="2">
        <f>MIN(testdata[[#This Row],[open]],testdata[[#This Row],[close]])-testdata[[#This Row],[low]]</f>
        <v>0.14999999999997726</v>
      </c>
      <c r="L235" s="9">
        <f>testdata[[#This Row],[body]]/testdata[[#This Row],[size]]</f>
        <v>0.58415841584159278</v>
      </c>
      <c r="M235" s="9">
        <f>testdata[[#This Row],[upper]]/testdata[[#This Row],[size]]</f>
        <v>0.34158415841584355</v>
      </c>
      <c r="N235" s="9">
        <f>testdata[[#This Row],[lower]]/testdata[[#This Row],[size]]</f>
        <v>7.4257425742563665E-2</v>
      </c>
      <c r="O235" s="2" t="b">
        <f>IF(testdata[[#This Row],[close]]&gt;testdata[[#This Row],[open]],TRUE,FALSE)</f>
        <v>0</v>
      </c>
      <c r="P235" s="2" t="b">
        <f>IF(testdata[[#This Row],[close]]&lt;testdata[[#This Row],[open]],TRUE,FALSE)</f>
        <v>1</v>
      </c>
      <c r="Q235" s="14">
        <f>ABS((testdata[[#This Row],[close]]-testdata[[#This Row],[open]])/testdata[[#This Row],[open]])</f>
        <v>4.6570368616307796E-3</v>
      </c>
      <c r="R235" s="14">
        <f>ABS((testdata[[#This Row],[close]]/testdata[[#This Row],[open]])-1)</f>
        <v>4.65703686163077E-3</v>
      </c>
      <c r="S235" s="2" t="b">
        <f>IF(testdata[[#This Row],[change]]&lt;=MaxChangePct,TRUE,FALSE)</f>
        <v>0</v>
      </c>
      <c r="T235" s="12" t="str">
        <f>IF(testdata[[#This Row],[Hit]],1,"")</f>
        <v/>
      </c>
      <c r="U235" s="2" t="str">
        <f>IF(testdata[[#This Row],[Signal]]&lt;&gt;"",testdata[[#This Row],[close]],"")</f>
        <v/>
      </c>
      <c r="V235"/>
    </row>
    <row r="236" spans="1:22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testdata[[#This Row],[high]]-testdata[[#This Row],[low]]</f>
        <v>0.96999999999999886</v>
      </c>
      <c r="I236" s="2">
        <f>ABS(testdata[[#This Row],[close]]-testdata[[#This Row],[open]])</f>
        <v>0.35000000000002274</v>
      </c>
      <c r="J236" s="2">
        <f>testdata[[#This Row],[high]]-MAX(testdata[[#This Row],[open]],testdata[[#This Row],[close]])</f>
        <v>0.46999999999999886</v>
      </c>
      <c r="K236" s="2">
        <f>MIN(testdata[[#This Row],[open]],testdata[[#This Row],[close]])-testdata[[#This Row],[low]]</f>
        <v>0.14999999999997726</v>
      </c>
      <c r="L236" s="9">
        <f>testdata[[#This Row],[body]]/testdata[[#This Row],[size]]</f>
        <v>0.3608247422680651</v>
      </c>
      <c r="M236" s="9">
        <f>testdata[[#This Row],[upper]]/testdata[[#This Row],[size]]</f>
        <v>0.48453608247422619</v>
      </c>
      <c r="N236" s="9">
        <f>testdata[[#This Row],[lower]]/testdata[[#This Row],[size]]</f>
        <v>0.15463917525770871</v>
      </c>
      <c r="O236" s="2" t="b">
        <f>IF(testdata[[#This Row],[close]]&gt;testdata[[#This Row],[open]],TRUE,FALSE)</f>
        <v>1</v>
      </c>
      <c r="P236" s="2" t="b">
        <f>IF(testdata[[#This Row],[close]]&lt;testdata[[#This Row],[open]],TRUE,FALSE)</f>
        <v>0</v>
      </c>
      <c r="Q236" s="14">
        <f>ABS((testdata[[#This Row],[close]]-testdata[[#This Row],[open]])/testdata[[#This Row],[open]])</f>
        <v>1.389495414665222E-3</v>
      </c>
      <c r="R236" s="14">
        <f>ABS((testdata[[#This Row],[close]]/testdata[[#This Row],[open]])-1)</f>
        <v>1.3894954146651539E-3</v>
      </c>
      <c r="S236" s="2" t="b">
        <f>IF(testdata[[#This Row],[change]]&lt;=MaxChangePct,TRUE,FALSE)</f>
        <v>0</v>
      </c>
      <c r="T236" s="12" t="str">
        <f>IF(testdata[[#This Row],[Hit]],1,"")</f>
        <v/>
      </c>
      <c r="U236" s="2" t="str">
        <f>IF(testdata[[#This Row],[Signal]]&lt;&gt;"",testdata[[#This Row],[close]],"")</f>
        <v/>
      </c>
      <c r="V236"/>
    </row>
    <row r="237" spans="1:22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testdata[[#This Row],[high]]-testdata[[#This Row],[low]]</f>
        <v>1.4199999999999875</v>
      </c>
      <c r="I237" s="2">
        <f>ABS(testdata[[#This Row],[close]]-testdata[[#This Row],[open]])</f>
        <v>0.93999999999999773</v>
      </c>
      <c r="J237" s="2">
        <f>testdata[[#This Row],[high]]-MAX(testdata[[#This Row],[open]],testdata[[#This Row],[close]])</f>
        <v>0.34000000000000341</v>
      </c>
      <c r="K237" s="2">
        <f>MIN(testdata[[#This Row],[open]],testdata[[#This Row],[close]])-testdata[[#This Row],[low]]</f>
        <v>0.13999999999998636</v>
      </c>
      <c r="L237" s="9">
        <f>testdata[[#This Row],[body]]/testdata[[#This Row],[size]]</f>
        <v>0.66197183098591972</v>
      </c>
      <c r="M237" s="9">
        <f>testdata[[#This Row],[upper]]/testdata[[#This Row],[size]]</f>
        <v>0.23943661971831437</v>
      </c>
      <c r="N237" s="9">
        <f>testdata[[#This Row],[lower]]/testdata[[#This Row],[size]]</f>
        <v>9.8591549295765912E-2</v>
      </c>
      <c r="O237" s="2" t="b">
        <f>IF(testdata[[#This Row],[close]]&gt;testdata[[#This Row],[open]],TRUE,FALSE)</f>
        <v>1</v>
      </c>
      <c r="P237" s="2" t="b">
        <f>IF(testdata[[#This Row],[close]]&lt;testdata[[#This Row],[open]],TRUE,FALSE)</f>
        <v>0</v>
      </c>
      <c r="Q237" s="14">
        <f>ABS((testdata[[#This Row],[close]]-testdata[[#This Row],[open]])/testdata[[#This Row],[open]])</f>
        <v>3.7286790955969764E-3</v>
      </c>
      <c r="R237" s="14">
        <f>ABS((testdata[[#This Row],[close]]/testdata[[#This Row],[open]])-1)</f>
        <v>3.7286790955970428E-3</v>
      </c>
      <c r="S237" s="2" t="b">
        <f>IF(testdata[[#This Row],[change]]&lt;=MaxChangePct,TRUE,FALSE)</f>
        <v>0</v>
      </c>
      <c r="T237" s="12" t="str">
        <f>IF(testdata[[#This Row],[Hit]],1,"")</f>
        <v/>
      </c>
      <c r="U237" s="2" t="str">
        <f>IF(testdata[[#This Row],[Signal]]&lt;&gt;"",testdata[[#This Row],[close]],"")</f>
        <v/>
      </c>
      <c r="V237"/>
    </row>
    <row r="238" spans="1:22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testdata[[#This Row],[high]]-testdata[[#This Row],[low]]</f>
        <v>1.4300000000000068</v>
      </c>
      <c r="I238" s="2">
        <f>ABS(testdata[[#This Row],[close]]-testdata[[#This Row],[open]])</f>
        <v>0.5</v>
      </c>
      <c r="J238" s="2">
        <f>testdata[[#This Row],[high]]-MAX(testdata[[#This Row],[open]],testdata[[#This Row],[close]])</f>
        <v>1.0000000000019327E-2</v>
      </c>
      <c r="K238" s="2">
        <f>MIN(testdata[[#This Row],[open]],testdata[[#This Row],[close]])-testdata[[#This Row],[low]]</f>
        <v>0.91999999999998749</v>
      </c>
      <c r="L238" s="9">
        <f>testdata[[#This Row],[body]]/testdata[[#This Row],[size]]</f>
        <v>0.34965034965034797</v>
      </c>
      <c r="M238" s="9">
        <f>testdata[[#This Row],[upper]]/testdata[[#This Row],[size]]</f>
        <v>6.9930069930204753E-3</v>
      </c>
      <c r="N238" s="9">
        <f>testdata[[#This Row],[lower]]/testdata[[#This Row],[size]]</f>
        <v>0.64335664335663156</v>
      </c>
      <c r="O238" s="2" t="b">
        <f>IF(testdata[[#This Row],[close]]&gt;testdata[[#This Row],[open]],TRUE,FALSE)</f>
        <v>1</v>
      </c>
      <c r="P238" s="2" t="b">
        <f>IF(testdata[[#This Row],[close]]&lt;testdata[[#This Row],[open]],TRUE,FALSE)</f>
        <v>0</v>
      </c>
      <c r="Q238" s="14">
        <f>ABS((testdata[[#This Row],[close]]-testdata[[#This Row],[open]])/testdata[[#This Row],[open]])</f>
        <v>1.9691241335853815E-3</v>
      </c>
      <c r="R238" s="14">
        <f>ABS((testdata[[#This Row],[close]]/testdata[[#This Row],[open]])-1)</f>
        <v>1.9691241335852983E-3</v>
      </c>
      <c r="S238" s="2" t="b">
        <f>IF(testdata[[#This Row],[change]]&lt;=MaxChangePct,TRUE,FALSE)</f>
        <v>0</v>
      </c>
      <c r="T238" s="12" t="str">
        <f>IF(testdata[[#This Row],[Hit]],1,"")</f>
        <v/>
      </c>
      <c r="U238" s="2" t="str">
        <f>IF(testdata[[#This Row],[Signal]]&lt;&gt;"",testdata[[#This Row],[close]],"")</f>
        <v/>
      </c>
      <c r="V238"/>
    </row>
    <row r="239" spans="1:22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testdata[[#This Row],[high]]-testdata[[#This Row],[low]]</f>
        <v>0.86000000000001364</v>
      </c>
      <c r="I239" s="2">
        <f>ABS(testdata[[#This Row],[close]]-testdata[[#This Row],[open]])</f>
        <v>0.69999999999998863</v>
      </c>
      <c r="J239" s="2">
        <f>testdata[[#This Row],[high]]-MAX(testdata[[#This Row],[open]],testdata[[#This Row],[close]])</f>
        <v>6.0000000000002274E-2</v>
      </c>
      <c r="K239" s="2">
        <f>MIN(testdata[[#This Row],[open]],testdata[[#This Row],[close]])-testdata[[#This Row],[low]]</f>
        <v>0.10000000000002274</v>
      </c>
      <c r="L239" s="9">
        <f>testdata[[#This Row],[body]]/testdata[[#This Row],[size]]</f>
        <v>0.81395348837206694</v>
      </c>
      <c r="M239" s="9">
        <f>testdata[[#This Row],[upper]]/testdata[[#This Row],[size]]</f>
        <v>6.9767441860466656E-2</v>
      </c>
      <c r="N239" s="9">
        <f>testdata[[#This Row],[lower]]/testdata[[#This Row],[size]]</f>
        <v>0.11627906976746645</v>
      </c>
      <c r="O239" s="2" t="b">
        <f>IF(testdata[[#This Row],[close]]&gt;testdata[[#This Row],[open]],TRUE,FALSE)</f>
        <v>1</v>
      </c>
      <c r="P239" s="2" t="b">
        <f>IF(testdata[[#This Row],[close]]&lt;testdata[[#This Row],[open]],TRUE,FALSE)</f>
        <v>0</v>
      </c>
      <c r="Q239" s="14">
        <f>ABS((testdata[[#This Row],[close]]-testdata[[#This Row],[open]])/testdata[[#This Row],[open]])</f>
        <v>2.7505992376910238E-3</v>
      </c>
      <c r="R239" s="14">
        <f>ABS((testdata[[#This Row],[close]]/testdata[[#This Row],[open]])-1)</f>
        <v>2.7505992376910537E-3</v>
      </c>
      <c r="S239" s="2" t="b">
        <f>IF(testdata[[#This Row],[change]]&lt;=MaxChangePct,TRUE,FALSE)</f>
        <v>0</v>
      </c>
      <c r="T239" s="12" t="str">
        <f>IF(testdata[[#This Row],[Hit]],1,"")</f>
        <v/>
      </c>
      <c r="U239" s="2" t="str">
        <f>IF(testdata[[#This Row],[Signal]]&lt;&gt;"",testdata[[#This Row],[close]],"")</f>
        <v/>
      </c>
      <c r="V239"/>
    </row>
    <row r="240" spans="1:22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testdata[[#This Row],[high]]-testdata[[#This Row],[low]]</f>
        <v>0.9299999999999784</v>
      </c>
      <c r="I240" s="2">
        <f>ABS(testdata[[#This Row],[close]]-testdata[[#This Row],[open]])</f>
        <v>0.20999999999997954</v>
      </c>
      <c r="J240" s="2">
        <f>testdata[[#This Row],[high]]-MAX(testdata[[#This Row],[open]],testdata[[#This Row],[close]])</f>
        <v>0.50999999999999091</v>
      </c>
      <c r="K240" s="2">
        <f>MIN(testdata[[#This Row],[open]],testdata[[#This Row],[close]])-testdata[[#This Row],[low]]</f>
        <v>0.21000000000000796</v>
      </c>
      <c r="L240" s="9">
        <f>testdata[[#This Row],[body]]/testdata[[#This Row],[size]]</f>
        <v>0.22580645161288646</v>
      </c>
      <c r="M240" s="9">
        <f>testdata[[#This Row],[upper]]/testdata[[#This Row],[size]]</f>
        <v>0.5483870967741965</v>
      </c>
      <c r="N240" s="9">
        <f>testdata[[#This Row],[lower]]/testdata[[#This Row],[size]]</f>
        <v>0.22580645161291701</v>
      </c>
      <c r="O240" s="2" t="b">
        <f>IF(testdata[[#This Row],[close]]&gt;testdata[[#This Row],[open]],TRUE,FALSE)</f>
        <v>1</v>
      </c>
      <c r="P240" s="2" t="b">
        <f>IF(testdata[[#This Row],[close]]&lt;testdata[[#This Row],[open]],TRUE,FALSE)</f>
        <v>0</v>
      </c>
      <c r="Q240" s="14">
        <f>ABS((testdata[[#This Row],[close]]-testdata[[#This Row],[open]])/testdata[[#This Row],[open]])</f>
        <v>8.2214305289112291E-4</v>
      </c>
      <c r="R240" s="14">
        <f>ABS((testdata[[#This Row],[close]]/testdata[[#This Row],[open]])-1)</f>
        <v>8.2214305289118883E-4</v>
      </c>
      <c r="S240" s="2" t="b">
        <f>IF(testdata[[#This Row],[change]]&lt;=MaxChangePct,TRUE,FALSE)</f>
        <v>1</v>
      </c>
      <c r="T240" s="12">
        <f>IF(testdata[[#This Row],[Hit]],1,"")</f>
        <v>1</v>
      </c>
      <c r="U240" s="2">
        <f>IF(testdata[[#This Row],[Signal]]&lt;&gt;"",testdata[[#This Row],[close]],"")</f>
        <v>255.64</v>
      </c>
      <c r="V240"/>
    </row>
    <row r="241" spans="1:22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testdata[[#This Row],[high]]-testdata[[#This Row],[low]]</f>
        <v>0.87000000000000455</v>
      </c>
      <c r="I241" s="2">
        <f>ABS(testdata[[#This Row],[close]]-testdata[[#This Row],[open]])</f>
        <v>0.28999999999999204</v>
      </c>
      <c r="J241" s="2">
        <f>testdata[[#This Row],[high]]-MAX(testdata[[#This Row],[open]],testdata[[#This Row],[close]])</f>
        <v>0.47999999999998977</v>
      </c>
      <c r="K241" s="2">
        <f>MIN(testdata[[#This Row],[open]],testdata[[#This Row],[close]])-testdata[[#This Row],[low]]</f>
        <v>0.10000000000002274</v>
      </c>
      <c r="L241" s="9">
        <f>testdata[[#This Row],[body]]/testdata[[#This Row],[size]]</f>
        <v>0.33333333333332243</v>
      </c>
      <c r="M241" s="9">
        <f>testdata[[#This Row],[upper]]/testdata[[#This Row],[size]]</f>
        <v>0.55172413793101982</v>
      </c>
      <c r="N241" s="9">
        <f>testdata[[#This Row],[lower]]/testdata[[#This Row],[size]]</f>
        <v>0.11494252873565772</v>
      </c>
      <c r="O241" s="2" t="b">
        <f>IF(testdata[[#This Row],[close]]&gt;testdata[[#This Row],[open]],TRUE,FALSE)</f>
        <v>0</v>
      </c>
      <c r="P241" s="2" t="b">
        <f>IF(testdata[[#This Row],[close]]&lt;testdata[[#This Row],[open]],TRUE,FALSE)</f>
        <v>1</v>
      </c>
      <c r="Q241" s="14">
        <f>ABS((testdata[[#This Row],[close]]-testdata[[#This Row],[open]])/testdata[[#This Row],[open]])</f>
        <v>1.1332551778037985E-3</v>
      </c>
      <c r="R241" s="14">
        <f>ABS((testdata[[#This Row],[close]]/testdata[[#This Row],[open]])-1)</f>
        <v>1.1332551778038269E-3</v>
      </c>
      <c r="S241" s="2" t="b">
        <f>IF(testdata[[#This Row],[change]]&lt;=MaxChangePct,TRUE,FALSE)</f>
        <v>0</v>
      </c>
      <c r="T241" s="12" t="str">
        <f>IF(testdata[[#This Row],[Hit]],1,"")</f>
        <v/>
      </c>
      <c r="U241" s="2" t="str">
        <f>IF(testdata[[#This Row],[Signal]]&lt;&gt;"",testdata[[#This Row],[close]],"")</f>
        <v/>
      </c>
      <c r="V241"/>
    </row>
    <row r="242" spans="1:22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testdata[[#This Row],[high]]-testdata[[#This Row],[low]]</f>
        <v>1.5500000000000114</v>
      </c>
      <c r="I242" s="2">
        <f>ABS(testdata[[#This Row],[close]]-testdata[[#This Row],[open]])</f>
        <v>1.3700000000000045</v>
      </c>
      <c r="J242" s="2">
        <f>testdata[[#This Row],[high]]-MAX(testdata[[#This Row],[open]],testdata[[#This Row],[close]])</f>
        <v>0.12999999999999545</v>
      </c>
      <c r="K242" s="2">
        <f>MIN(testdata[[#This Row],[open]],testdata[[#This Row],[close]])-testdata[[#This Row],[low]]</f>
        <v>5.0000000000011369E-2</v>
      </c>
      <c r="L242" s="9">
        <f>testdata[[#This Row],[body]]/testdata[[#This Row],[size]]</f>
        <v>0.88387096774193197</v>
      </c>
      <c r="M242" s="9">
        <f>testdata[[#This Row],[upper]]/testdata[[#This Row],[size]]</f>
        <v>8.3870967741931937E-2</v>
      </c>
      <c r="N242" s="9">
        <f>testdata[[#This Row],[lower]]/testdata[[#This Row],[size]]</f>
        <v>3.225806451613613E-2</v>
      </c>
      <c r="O242" s="2" t="b">
        <f>IF(testdata[[#This Row],[close]]&gt;testdata[[#This Row],[open]],TRUE,FALSE)</f>
        <v>0</v>
      </c>
      <c r="P242" s="2" t="b">
        <f>IF(testdata[[#This Row],[close]]&lt;testdata[[#This Row],[open]],TRUE,FALSE)</f>
        <v>1</v>
      </c>
      <c r="Q242" s="14">
        <f>ABS((testdata[[#This Row],[close]]-testdata[[#This Row],[open]])/testdata[[#This Row],[open]])</f>
        <v>5.3530262181065314E-3</v>
      </c>
      <c r="R242" s="14">
        <f>ABS((testdata[[#This Row],[close]]/testdata[[#This Row],[open]])-1)</f>
        <v>5.3530262181065158E-3</v>
      </c>
      <c r="S242" s="2" t="b">
        <f>IF(testdata[[#This Row],[change]]&lt;=MaxChangePct,TRUE,FALSE)</f>
        <v>0</v>
      </c>
      <c r="T242" s="12" t="str">
        <f>IF(testdata[[#This Row],[Hit]],1,"")</f>
        <v/>
      </c>
      <c r="U242" s="2" t="str">
        <f>IF(testdata[[#This Row],[Signal]]&lt;&gt;"",testdata[[#This Row],[close]],"")</f>
        <v/>
      </c>
      <c r="V242"/>
    </row>
    <row r="243" spans="1:22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testdata[[#This Row],[high]]-testdata[[#This Row],[low]]</f>
        <v>1.5900000000000034</v>
      </c>
      <c r="I243" s="2">
        <f>ABS(testdata[[#This Row],[close]]-testdata[[#This Row],[open]])</f>
        <v>1.0200000000000102</v>
      </c>
      <c r="J243" s="2">
        <f>testdata[[#This Row],[high]]-MAX(testdata[[#This Row],[open]],testdata[[#This Row],[close]])</f>
        <v>0.50999999999999091</v>
      </c>
      <c r="K243" s="2">
        <f>MIN(testdata[[#This Row],[open]],testdata[[#This Row],[close]])-testdata[[#This Row],[low]]</f>
        <v>6.0000000000002274E-2</v>
      </c>
      <c r="L243" s="9">
        <f>testdata[[#This Row],[body]]/testdata[[#This Row],[size]]</f>
        <v>0.64150943396226923</v>
      </c>
      <c r="M243" s="9">
        <f>testdata[[#This Row],[upper]]/testdata[[#This Row],[size]]</f>
        <v>0.32075471698112568</v>
      </c>
      <c r="N243" s="9">
        <f>testdata[[#This Row],[lower]]/testdata[[#This Row],[size]]</f>
        <v>3.7735849056605125E-2</v>
      </c>
      <c r="O243" s="2" t="b">
        <f>IF(testdata[[#This Row],[close]]&gt;testdata[[#This Row],[open]],TRUE,FALSE)</f>
        <v>1</v>
      </c>
      <c r="P243" s="2" t="b">
        <f>IF(testdata[[#This Row],[close]]&lt;testdata[[#This Row],[open]],TRUE,FALSE)</f>
        <v>0</v>
      </c>
      <c r="Q243" s="14">
        <f>ABS((testdata[[#This Row],[close]]-testdata[[#This Row],[open]])/testdata[[#This Row],[open]])</f>
        <v>3.9896737854964023E-3</v>
      </c>
      <c r="R243" s="14">
        <f>ABS((testdata[[#This Row],[close]]/testdata[[#This Row],[open]])-1)</f>
        <v>3.989673785496306E-3</v>
      </c>
      <c r="S243" s="2" t="b">
        <f>IF(testdata[[#This Row],[change]]&lt;=MaxChangePct,TRUE,FALSE)</f>
        <v>0</v>
      </c>
      <c r="T243" s="12" t="str">
        <f>IF(testdata[[#This Row],[Hit]],1,"")</f>
        <v/>
      </c>
      <c r="U243" s="2" t="str">
        <f>IF(testdata[[#This Row],[Signal]]&lt;&gt;"",testdata[[#This Row],[close]],"")</f>
        <v/>
      </c>
      <c r="V243"/>
    </row>
    <row r="244" spans="1:22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testdata[[#This Row],[high]]-testdata[[#This Row],[low]]</f>
        <v>0.59999999999996589</v>
      </c>
      <c r="I244" s="2">
        <f>ABS(testdata[[#This Row],[close]]-testdata[[#This Row],[open]])</f>
        <v>0.10000000000002274</v>
      </c>
      <c r="J244" s="2">
        <f>testdata[[#This Row],[high]]-MAX(testdata[[#This Row],[open]],testdata[[#This Row],[close]])</f>
        <v>0.38999999999998636</v>
      </c>
      <c r="K244" s="2">
        <f>MIN(testdata[[#This Row],[open]],testdata[[#This Row],[close]])-testdata[[#This Row],[low]]</f>
        <v>0.1099999999999568</v>
      </c>
      <c r="L244" s="9">
        <f>testdata[[#This Row],[body]]/testdata[[#This Row],[size]]</f>
        <v>0.16666666666671404</v>
      </c>
      <c r="M244" s="9">
        <f>testdata[[#This Row],[upper]]/testdata[[#This Row],[size]]</f>
        <v>0.65000000000001423</v>
      </c>
      <c r="N244" s="9">
        <f>testdata[[#This Row],[lower]]/testdata[[#This Row],[size]]</f>
        <v>0.18333333333327176</v>
      </c>
      <c r="O244" s="2" t="b">
        <f>IF(testdata[[#This Row],[close]]&gt;testdata[[#This Row],[open]],TRUE,FALSE)</f>
        <v>1</v>
      </c>
      <c r="P244" s="2" t="b">
        <f>IF(testdata[[#This Row],[close]]&lt;testdata[[#This Row],[open]],TRUE,FALSE)</f>
        <v>0</v>
      </c>
      <c r="Q244" s="14">
        <f>ABS((testdata[[#This Row],[close]]-testdata[[#This Row],[open]])/testdata[[#This Row],[open]])</f>
        <v>3.8728166995864895E-4</v>
      </c>
      <c r="R244" s="14">
        <f>ABS((testdata[[#This Row],[close]]/testdata[[#This Row],[open]])-1)</f>
        <v>3.8728166995860569E-4</v>
      </c>
      <c r="S244" s="2" t="b">
        <f>IF(testdata[[#This Row],[change]]&lt;=MaxChangePct,TRUE,FALSE)</f>
        <v>1</v>
      </c>
      <c r="T244" s="12">
        <f>IF(testdata[[#This Row],[Hit]],1,"")</f>
        <v>1</v>
      </c>
      <c r="U244" s="2">
        <f>IF(testdata[[#This Row],[Signal]]&lt;&gt;"",testdata[[#This Row],[close]],"")</f>
        <v>258.31</v>
      </c>
      <c r="V244"/>
    </row>
    <row r="245" spans="1:22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testdata[[#This Row],[high]]-testdata[[#This Row],[low]]</f>
        <v>1.3899999999999864</v>
      </c>
      <c r="I245" s="2">
        <f>ABS(testdata[[#This Row],[close]]-testdata[[#This Row],[open]])</f>
        <v>1.2599999999999909</v>
      </c>
      <c r="J245" s="2">
        <f>testdata[[#This Row],[high]]-MAX(testdata[[#This Row],[open]],testdata[[#This Row],[close]])</f>
        <v>5.0000000000011369E-2</v>
      </c>
      <c r="K245" s="2">
        <f>MIN(testdata[[#This Row],[open]],testdata[[#This Row],[close]])-testdata[[#This Row],[low]]</f>
        <v>7.9999999999984084E-2</v>
      </c>
      <c r="L245" s="9">
        <f>testdata[[#This Row],[body]]/testdata[[#This Row],[size]]</f>
        <v>0.90647482014388725</v>
      </c>
      <c r="M245" s="9">
        <f>testdata[[#This Row],[upper]]/testdata[[#This Row],[size]]</f>
        <v>3.5971223021591267E-2</v>
      </c>
      <c r="N245" s="9">
        <f>testdata[[#This Row],[lower]]/testdata[[#This Row],[size]]</f>
        <v>5.755395683452149E-2</v>
      </c>
      <c r="O245" s="2" t="b">
        <f>IF(testdata[[#This Row],[close]]&gt;testdata[[#This Row],[open]],TRUE,FALSE)</f>
        <v>0</v>
      </c>
      <c r="P245" s="2" t="b">
        <f>IF(testdata[[#This Row],[close]]&lt;testdata[[#This Row],[open]],TRUE,FALSE)</f>
        <v>1</v>
      </c>
      <c r="Q245" s="14">
        <f>ABS((testdata[[#This Row],[close]]-testdata[[#This Row],[open]])/testdata[[#This Row],[open]])</f>
        <v>4.8727666486193481E-3</v>
      </c>
      <c r="R245" s="14">
        <f>ABS((testdata[[#This Row],[close]]/testdata[[#This Row],[open]])-1)</f>
        <v>4.8727666486193533E-3</v>
      </c>
      <c r="S245" s="2" t="b">
        <f>IF(testdata[[#This Row],[change]]&lt;=MaxChangePct,TRUE,FALSE)</f>
        <v>0</v>
      </c>
      <c r="T245" s="12" t="str">
        <f>IF(testdata[[#This Row],[Hit]],1,"")</f>
        <v/>
      </c>
      <c r="U245" s="2" t="str">
        <f>IF(testdata[[#This Row],[Signal]]&lt;&gt;"",testdata[[#This Row],[close]],"")</f>
        <v/>
      </c>
      <c r="V245"/>
    </row>
    <row r="246" spans="1:22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testdata[[#This Row],[high]]-testdata[[#This Row],[low]]</f>
        <v>1.5799999999999841</v>
      </c>
      <c r="I246" s="2">
        <f>ABS(testdata[[#This Row],[close]]-testdata[[#This Row],[open]])</f>
        <v>1.1999999999999886</v>
      </c>
      <c r="J246" s="2">
        <f>testdata[[#This Row],[high]]-MAX(testdata[[#This Row],[open]],testdata[[#This Row],[close]])</f>
        <v>6.0000000000002274E-2</v>
      </c>
      <c r="K246" s="2">
        <f>MIN(testdata[[#This Row],[open]],testdata[[#This Row],[close]])-testdata[[#This Row],[low]]</f>
        <v>0.31999999999999318</v>
      </c>
      <c r="L246" s="9">
        <f>testdata[[#This Row],[body]]/testdata[[#This Row],[size]]</f>
        <v>0.75949367088607644</v>
      </c>
      <c r="M246" s="9">
        <f>testdata[[#This Row],[upper]]/testdata[[#This Row],[size]]</f>
        <v>3.7974683544305617E-2</v>
      </c>
      <c r="N246" s="9">
        <f>testdata[[#This Row],[lower]]/testdata[[#This Row],[size]]</f>
        <v>0.20253164556961797</v>
      </c>
      <c r="O246" s="2" t="b">
        <f>IF(testdata[[#This Row],[close]]&gt;testdata[[#This Row],[open]],TRUE,FALSE)</f>
        <v>0</v>
      </c>
      <c r="P246" s="2" t="b">
        <f>IF(testdata[[#This Row],[close]]&lt;testdata[[#This Row],[open]],TRUE,FALSE)</f>
        <v>1</v>
      </c>
      <c r="Q246" s="14">
        <f>ABS((testdata[[#This Row],[close]]-testdata[[#This Row],[open]])/testdata[[#This Row],[open]])</f>
        <v>4.6443223159686846E-3</v>
      </c>
      <c r="R246" s="14">
        <f>ABS((testdata[[#This Row],[close]]/testdata[[#This Row],[open]])-1)</f>
        <v>4.6443223159686742E-3</v>
      </c>
      <c r="S246" s="2" t="b">
        <f>IF(testdata[[#This Row],[change]]&lt;=MaxChangePct,TRUE,FALSE)</f>
        <v>0</v>
      </c>
      <c r="T246" s="12" t="str">
        <f>IF(testdata[[#This Row],[Hit]],1,"")</f>
        <v/>
      </c>
      <c r="U246" s="2" t="str">
        <f>IF(testdata[[#This Row],[Signal]]&lt;&gt;"",testdata[[#This Row],[close]],"")</f>
        <v/>
      </c>
      <c r="V246"/>
    </row>
    <row r="247" spans="1:22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testdata[[#This Row],[high]]-testdata[[#This Row],[low]]</f>
        <v>1.0500000000000114</v>
      </c>
      <c r="I247" s="2">
        <f>ABS(testdata[[#This Row],[close]]-testdata[[#This Row],[open]])</f>
        <v>0.16000000000002501</v>
      </c>
      <c r="J247" s="2">
        <f>testdata[[#This Row],[high]]-MAX(testdata[[#This Row],[open]],testdata[[#This Row],[close]])</f>
        <v>0.62000000000000455</v>
      </c>
      <c r="K247" s="2">
        <f>MIN(testdata[[#This Row],[open]],testdata[[#This Row],[close]])-testdata[[#This Row],[low]]</f>
        <v>0.26999999999998181</v>
      </c>
      <c r="L247" s="9">
        <f>testdata[[#This Row],[body]]/testdata[[#This Row],[size]]</f>
        <v>0.15238095238097454</v>
      </c>
      <c r="M247" s="9">
        <f>testdata[[#This Row],[upper]]/testdata[[#This Row],[size]]</f>
        <v>0.59047619047618838</v>
      </c>
      <c r="N247" s="9">
        <f>testdata[[#This Row],[lower]]/testdata[[#This Row],[size]]</f>
        <v>0.25714285714283702</v>
      </c>
      <c r="O247" s="2" t="b">
        <f>IF(testdata[[#This Row],[close]]&gt;testdata[[#This Row],[open]],TRUE,FALSE)</f>
        <v>0</v>
      </c>
      <c r="P247" s="2" t="b">
        <f>IF(testdata[[#This Row],[close]]&lt;testdata[[#This Row],[open]],TRUE,FALSE)</f>
        <v>1</v>
      </c>
      <c r="Q247" s="14">
        <f>ABS((testdata[[#This Row],[close]]-testdata[[#This Row],[open]])/testdata[[#This Row],[open]])</f>
        <v>6.2046767751202162E-4</v>
      </c>
      <c r="R247" s="14">
        <f>ABS((testdata[[#This Row],[close]]/testdata[[#This Row],[open]])-1)</f>
        <v>6.2046767751200438E-4</v>
      </c>
      <c r="S247" s="2" t="b">
        <f>IF(testdata[[#This Row],[change]]&lt;=MaxChangePct,TRUE,FALSE)</f>
        <v>1</v>
      </c>
      <c r="T247" s="12">
        <f>IF(testdata[[#This Row],[Hit]],1,"")</f>
        <v>1</v>
      </c>
      <c r="U247" s="2">
        <f>IF(testdata[[#This Row],[Signal]]&lt;&gt;"",testdata[[#This Row],[close]],"")</f>
        <v>257.70999999999998</v>
      </c>
      <c r="V247"/>
    </row>
    <row r="248" spans="1:22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testdata[[#This Row],[high]]-testdata[[#This Row],[low]]</f>
        <v>0.70999999999997954</v>
      </c>
      <c r="I248" s="2">
        <f>ABS(testdata[[#This Row],[close]]-testdata[[#This Row],[open]])</f>
        <v>8.0000000000040927E-2</v>
      </c>
      <c r="J248" s="2">
        <f>testdata[[#This Row],[high]]-MAX(testdata[[#This Row],[open]],testdata[[#This Row],[close]])</f>
        <v>3.999999999996362E-2</v>
      </c>
      <c r="K248" s="2">
        <f>MIN(testdata[[#This Row],[open]],testdata[[#This Row],[close]])-testdata[[#This Row],[low]]</f>
        <v>0.58999999999997499</v>
      </c>
      <c r="L248" s="9">
        <f>testdata[[#This Row],[body]]/testdata[[#This Row],[size]]</f>
        <v>0.11267605633808907</v>
      </c>
      <c r="M248" s="9">
        <f>testdata[[#This Row],[upper]]/testdata[[#This Row],[size]]</f>
        <v>5.6338028168964466E-2</v>
      </c>
      <c r="N248" s="9">
        <f>testdata[[#This Row],[lower]]/testdata[[#This Row],[size]]</f>
        <v>0.83098591549294643</v>
      </c>
      <c r="O248" s="2" t="b">
        <f>IF(testdata[[#This Row],[close]]&gt;testdata[[#This Row],[open]],TRUE,FALSE)</f>
        <v>0</v>
      </c>
      <c r="P248" s="2" t="b">
        <f>IF(testdata[[#This Row],[close]]&lt;testdata[[#This Row],[open]],TRUE,FALSE)</f>
        <v>1</v>
      </c>
      <c r="Q248" s="14">
        <f>ABS((testdata[[#This Row],[close]]-testdata[[#This Row],[open]])/testdata[[#This Row],[open]])</f>
        <v>3.1040235905808761E-4</v>
      </c>
      <c r="R248" s="14">
        <f>ABS((testdata[[#This Row],[close]]/testdata[[#This Row],[open]])-1)</f>
        <v>3.1040235905810398E-4</v>
      </c>
      <c r="S248" s="2" t="b">
        <f>IF(testdata[[#This Row],[change]]&lt;=MaxChangePct,TRUE,FALSE)</f>
        <v>1</v>
      </c>
      <c r="T248" s="12">
        <f>IF(testdata[[#This Row],[Hit]],1,"")</f>
        <v>1</v>
      </c>
      <c r="U248" s="2">
        <f>IF(testdata[[#This Row],[Signal]]&lt;&gt;"",testdata[[#This Row],[close]],"")</f>
        <v>257.64999999999998</v>
      </c>
      <c r="V248"/>
    </row>
    <row r="249" spans="1:22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testdata[[#This Row],[high]]-testdata[[#This Row],[low]]</f>
        <v>0.53999999999996362</v>
      </c>
      <c r="I249" s="2">
        <f>ABS(testdata[[#This Row],[close]]-testdata[[#This Row],[open]])</f>
        <v>0.13999999999998636</v>
      </c>
      <c r="J249" s="2">
        <f>testdata[[#This Row],[high]]-MAX(testdata[[#This Row],[open]],testdata[[#This Row],[close]])</f>
        <v>0.24000000000000909</v>
      </c>
      <c r="K249" s="2">
        <f>MIN(testdata[[#This Row],[open]],testdata[[#This Row],[close]])-testdata[[#This Row],[low]]</f>
        <v>0.15999999999996817</v>
      </c>
      <c r="L249" s="9">
        <f>testdata[[#This Row],[body]]/testdata[[#This Row],[size]]</f>
        <v>0.25925925925925147</v>
      </c>
      <c r="M249" s="9">
        <f>testdata[[#This Row],[upper]]/testdata[[#This Row],[size]]</f>
        <v>0.44444444444449122</v>
      </c>
      <c r="N249" s="9">
        <f>testdata[[#This Row],[lower]]/testdata[[#This Row],[size]]</f>
        <v>0.29629629629625731</v>
      </c>
      <c r="O249" s="2" t="b">
        <f>IF(testdata[[#This Row],[close]]&gt;testdata[[#This Row],[open]],TRUE,FALSE)</f>
        <v>1</v>
      </c>
      <c r="P249" s="2" t="b">
        <f>IF(testdata[[#This Row],[close]]&lt;testdata[[#This Row],[open]],TRUE,FALSE)</f>
        <v>0</v>
      </c>
      <c r="Q249" s="14">
        <f>ABS((testdata[[#This Row],[close]]-testdata[[#This Row],[open]])/testdata[[#This Row],[open]])</f>
        <v>5.4432348367024251E-4</v>
      </c>
      <c r="R249" s="14">
        <f>ABS((testdata[[#This Row],[close]]/testdata[[#This Row],[open]])-1)</f>
        <v>5.4432348367017269E-4</v>
      </c>
      <c r="S249" s="2" t="b">
        <f>IF(testdata[[#This Row],[change]]&lt;=MaxChangePct,TRUE,FALSE)</f>
        <v>1</v>
      </c>
      <c r="T249" s="12">
        <f>IF(testdata[[#This Row],[Hit]],1,"")</f>
        <v>1</v>
      </c>
      <c r="U249" s="2">
        <f>IF(testdata[[#This Row],[Signal]]&lt;&gt;"",testdata[[#This Row],[close]],"")</f>
        <v>257.33999999999997</v>
      </c>
      <c r="V249"/>
    </row>
    <row r="250" spans="1:22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testdata[[#This Row],[high]]-testdata[[#This Row],[low]]</f>
        <v>0.69999999999998863</v>
      </c>
      <c r="I250" s="2">
        <f>ABS(testdata[[#This Row],[close]]-testdata[[#This Row],[open]])</f>
        <v>6.0000000000002274E-2</v>
      </c>
      <c r="J250" s="2">
        <f>testdata[[#This Row],[high]]-MAX(testdata[[#This Row],[open]],testdata[[#This Row],[close]])</f>
        <v>0.34000000000003183</v>
      </c>
      <c r="K250" s="2">
        <f>MIN(testdata[[#This Row],[open]],testdata[[#This Row],[close]])-testdata[[#This Row],[low]]</f>
        <v>0.29999999999995453</v>
      </c>
      <c r="L250" s="9">
        <f>testdata[[#This Row],[body]]/testdata[[#This Row],[size]]</f>
        <v>8.571428571429035E-2</v>
      </c>
      <c r="M250" s="9">
        <f>testdata[[#This Row],[upper]]/testdata[[#This Row],[size]]</f>
        <v>0.48571428571433906</v>
      </c>
      <c r="N250" s="9">
        <f>testdata[[#This Row],[lower]]/testdata[[#This Row],[size]]</f>
        <v>0.42857142857137059</v>
      </c>
      <c r="O250" s="2" t="b">
        <f>IF(testdata[[#This Row],[close]]&gt;testdata[[#This Row],[open]],TRUE,FALSE)</f>
        <v>0</v>
      </c>
      <c r="P250" s="2" t="b">
        <f>IF(testdata[[#This Row],[close]]&lt;testdata[[#This Row],[open]],TRUE,FALSE)</f>
        <v>1</v>
      </c>
      <c r="Q250" s="14">
        <f>ABS((testdata[[#This Row],[close]]-testdata[[#This Row],[open]])/testdata[[#This Row],[open]])</f>
        <v>2.3299161230196599E-4</v>
      </c>
      <c r="R250" s="14">
        <f>ABS((testdata[[#This Row],[close]]/testdata[[#This Row],[open]])-1)</f>
        <v>2.3299161230194709E-4</v>
      </c>
      <c r="S250" s="2" t="b">
        <f>IF(testdata[[#This Row],[change]]&lt;=MaxChangePct,TRUE,FALSE)</f>
        <v>1</v>
      </c>
      <c r="T250" s="12">
        <f>IF(testdata[[#This Row],[Hit]],1,"")</f>
        <v>1</v>
      </c>
      <c r="U250" s="2">
        <f>IF(testdata[[#This Row],[Signal]]&lt;&gt;"",testdata[[#This Row],[close]],"")</f>
        <v>257.45999999999998</v>
      </c>
      <c r="V250"/>
    </row>
    <row r="251" spans="1:22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testdata[[#This Row],[high]]-testdata[[#This Row],[low]]</f>
        <v>0.45000000000004547</v>
      </c>
      <c r="I251" s="2">
        <f>ABS(testdata[[#This Row],[close]]-testdata[[#This Row],[open]])</f>
        <v>1.999999999998181E-2</v>
      </c>
      <c r="J251" s="2">
        <f>testdata[[#This Row],[high]]-MAX(testdata[[#This Row],[open]],testdata[[#This Row],[close]])</f>
        <v>3.0000000000029559E-2</v>
      </c>
      <c r="K251" s="2">
        <f>MIN(testdata[[#This Row],[open]],testdata[[#This Row],[close]])-testdata[[#This Row],[low]]</f>
        <v>0.40000000000003411</v>
      </c>
      <c r="L251" s="9">
        <f>testdata[[#This Row],[body]]/testdata[[#This Row],[size]]</f>
        <v>4.4444444444399531E-2</v>
      </c>
      <c r="M251" s="9">
        <f>testdata[[#This Row],[upper]]/testdata[[#This Row],[size]]</f>
        <v>6.6666666666725619E-2</v>
      </c>
      <c r="N251" s="9">
        <f>testdata[[#This Row],[lower]]/testdata[[#This Row],[size]]</f>
        <v>0.88888888888887485</v>
      </c>
      <c r="O251" s="2" t="b">
        <f>IF(testdata[[#This Row],[close]]&gt;testdata[[#This Row],[open]],TRUE,FALSE)</f>
        <v>0</v>
      </c>
      <c r="P251" s="2" t="b">
        <f>IF(testdata[[#This Row],[close]]&lt;testdata[[#This Row],[open]],TRUE,FALSE)</f>
        <v>1</v>
      </c>
      <c r="Q251" s="14">
        <f>ABS((testdata[[#This Row],[close]]-testdata[[#This Row],[open]])/testdata[[#This Row],[open]])</f>
        <v>7.7516375334218873E-5</v>
      </c>
      <c r="R251" s="14">
        <f>ABS((testdata[[#This Row],[close]]/testdata[[#This Row],[open]])-1)</f>
        <v>7.7516375334263365E-5</v>
      </c>
      <c r="S251" s="2" t="b">
        <f>IF(testdata[[#This Row],[change]]&lt;=MaxChangePct,TRUE,FALSE)</f>
        <v>1</v>
      </c>
      <c r="T251" s="12">
        <f>IF(testdata[[#This Row],[Hit]],1,"")</f>
        <v>1</v>
      </c>
      <c r="U251" s="2">
        <f>IF(testdata[[#This Row],[Signal]]&lt;&gt;"",testdata[[#This Row],[close]],"")</f>
        <v>257.99</v>
      </c>
      <c r="V251"/>
    </row>
    <row r="252" spans="1:22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testdata[[#This Row],[high]]-testdata[[#This Row],[low]]</f>
        <v>1.839999999999975</v>
      </c>
      <c r="I252" s="2">
        <f>ABS(testdata[[#This Row],[close]]-testdata[[#This Row],[open]])</f>
        <v>1.6100000000000136</v>
      </c>
      <c r="J252" s="2">
        <f>testdata[[#This Row],[high]]-MAX(testdata[[#This Row],[open]],testdata[[#This Row],[close]])</f>
        <v>1.999999999998181E-2</v>
      </c>
      <c r="K252" s="2">
        <f>MIN(testdata[[#This Row],[open]],testdata[[#This Row],[close]])-testdata[[#This Row],[low]]</f>
        <v>0.20999999999997954</v>
      </c>
      <c r="L252" s="9">
        <f>testdata[[#This Row],[body]]/testdata[[#This Row],[size]]</f>
        <v>0.87500000000001932</v>
      </c>
      <c r="M252" s="9">
        <f>testdata[[#This Row],[upper]]/testdata[[#This Row],[size]]</f>
        <v>1.0869565217381567E-2</v>
      </c>
      <c r="N252" s="9">
        <f>testdata[[#This Row],[lower]]/testdata[[#This Row],[size]]</f>
        <v>0.11413043478259913</v>
      </c>
      <c r="O252" s="2" t="b">
        <f>IF(testdata[[#This Row],[close]]&gt;testdata[[#This Row],[open]],TRUE,FALSE)</f>
        <v>0</v>
      </c>
      <c r="P252" s="2" t="b">
        <f>IF(testdata[[#This Row],[close]]&lt;testdata[[#This Row],[open]],TRUE,FALSE)</f>
        <v>1</v>
      </c>
      <c r="Q252" s="14">
        <f>ABS((testdata[[#This Row],[close]]-testdata[[#This Row],[open]])/testdata[[#This Row],[open]])</f>
        <v>6.2251092294011278E-3</v>
      </c>
      <c r="R252" s="14">
        <f>ABS((testdata[[#This Row],[close]]/testdata[[#This Row],[open]])-1)</f>
        <v>6.2251092294011157E-3</v>
      </c>
      <c r="S252" s="2" t="b">
        <f>IF(testdata[[#This Row],[change]]&lt;=MaxChangePct,TRUE,FALSE)</f>
        <v>0</v>
      </c>
      <c r="T252" s="12" t="str">
        <f>IF(testdata[[#This Row],[Hit]],1,"")</f>
        <v/>
      </c>
      <c r="U252" s="2" t="str">
        <f>IF(testdata[[#This Row],[Signal]]&lt;&gt;"",testdata[[#This Row],[close]],"")</f>
        <v/>
      </c>
      <c r="V252"/>
    </row>
    <row r="253" spans="1:22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testdata[[#This Row],[high]]-testdata[[#This Row],[low]]</f>
        <v>1.3599999999999568</v>
      </c>
      <c r="I253" s="2">
        <f>ABS(testdata[[#This Row],[close]]-testdata[[#This Row],[open]])</f>
        <v>0.90000000000003411</v>
      </c>
      <c r="J253" s="2">
        <f>testdata[[#This Row],[high]]-MAX(testdata[[#This Row],[open]],testdata[[#This Row],[close]])</f>
        <v>3.999999999996362E-2</v>
      </c>
      <c r="K253" s="2">
        <f>MIN(testdata[[#This Row],[open]],testdata[[#This Row],[close]])-testdata[[#This Row],[low]]</f>
        <v>0.41999999999995907</v>
      </c>
      <c r="L253" s="9">
        <f>testdata[[#This Row],[body]]/testdata[[#This Row],[size]]</f>
        <v>0.661764705882399</v>
      </c>
      <c r="M253" s="9">
        <f>testdata[[#This Row],[upper]]/testdata[[#This Row],[size]]</f>
        <v>2.9411764705856536E-2</v>
      </c>
      <c r="N253" s="9">
        <f>testdata[[#This Row],[lower]]/testdata[[#This Row],[size]]</f>
        <v>0.3088235294117444</v>
      </c>
      <c r="O253" s="2" t="b">
        <f>IF(testdata[[#This Row],[close]]&gt;testdata[[#This Row],[open]],TRUE,FALSE)</f>
        <v>1</v>
      </c>
      <c r="P253" s="2" t="b">
        <f>IF(testdata[[#This Row],[close]]&lt;testdata[[#This Row],[open]],TRUE,FALSE)</f>
        <v>0</v>
      </c>
      <c r="Q253" s="14">
        <f>ABS((testdata[[#This Row],[close]]-testdata[[#This Row],[open]])/testdata[[#This Row],[open]])</f>
        <v>3.4889130097690889E-3</v>
      </c>
      <c r="R253" s="14">
        <f>ABS((testdata[[#This Row],[close]]/testdata[[#This Row],[open]])-1)</f>
        <v>3.4889130097690568E-3</v>
      </c>
      <c r="S253" s="2" t="b">
        <f>IF(testdata[[#This Row],[change]]&lt;=MaxChangePct,TRUE,FALSE)</f>
        <v>0</v>
      </c>
      <c r="T253" s="12" t="str">
        <f>IF(testdata[[#This Row],[Hit]],1,"")</f>
        <v/>
      </c>
      <c r="U253" s="2" t="str">
        <f>IF(testdata[[#This Row],[Signal]]&lt;&gt;"",testdata[[#This Row],[close]],"")</f>
        <v/>
      </c>
      <c r="V253"/>
    </row>
    <row r="254" spans="1:22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testdata[[#This Row],[high]]-testdata[[#This Row],[low]]</f>
        <v>1.6200000000000045</v>
      </c>
      <c r="I254" s="2">
        <f>ABS(testdata[[#This Row],[close]]-testdata[[#This Row],[open]])</f>
        <v>1.4599999999999795</v>
      </c>
      <c r="J254" s="2">
        <f>testdata[[#This Row],[high]]-MAX(testdata[[#This Row],[open]],testdata[[#This Row],[close]])</f>
        <v>0.16000000000002501</v>
      </c>
      <c r="K254" s="2">
        <f>MIN(testdata[[#This Row],[open]],testdata[[#This Row],[close]])-testdata[[#This Row],[low]]</f>
        <v>0</v>
      </c>
      <c r="L254" s="9">
        <f>testdata[[#This Row],[body]]/testdata[[#This Row],[size]]</f>
        <v>0.90123456790121936</v>
      </c>
      <c r="M254" s="9">
        <f>testdata[[#This Row],[upper]]/testdata[[#This Row],[size]]</f>
        <v>9.8765432098780595E-2</v>
      </c>
      <c r="N254" s="9">
        <f>testdata[[#This Row],[lower]]/testdata[[#This Row],[size]]</f>
        <v>0</v>
      </c>
      <c r="O254" s="2" t="b">
        <f>IF(testdata[[#This Row],[close]]&gt;testdata[[#This Row],[open]],TRUE,FALSE)</f>
        <v>1</v>
      </c>
      <c r="P254" s="2" t="b">
        <f>IF(testdata[[#This Row],[close]]&lt;testdata[[#This Row],[open]],TRUE,FALSE)</f>
        <v>0</v>
      </c>
      <c r="Q254" s="14">
        <f>ABS((testdata[[#This Row],[close]]-testdata[[#This Row],[open]])/testdata[[#This Row],[open]])</f>
        <v>5.6361951822111621E-3</v>
      </c>
      <c r="R254" s="14">
        <f>ABS((testdata[[#This Row],[close]]/testdata[[#This Row],[open]])-1)</f>
        <v>5.6361951822112566E-3</v>
      </c>
      <c r="S254" s="2" t="b">
        <f>IF(testdata[[#This Row],[change]]&lt;=MaxChangePct,TRUE,FALSE)</f>
        <v>0</v>
      </c>
      <c r="T254" s="12" t="str">
        <f>IF(testdata[[#This Row],[Hit]],1,"")</f>
        <v/>
      </c>
      <c r="U254" s="2" t="str">
        <f>IF(testdata[[#This Row],[Signal]]&lt;&gt;"",testdata[[#This Row],[close]],"")</f>
        <v/>
      </c>
      <c r="V254"/>
    </row>
    <row r="255" spans="1:22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testdata[[#This Row],[high]]-testdata[[#This Row],[low]]</f>
        <v>1.5500000000000114</v>
      </c>
      <c r="I255" s="2">
        <f>ABS(testdata[[#This Row],[close]]-testdata[[#This Row],[open]])</f>
        <v>0.38999999999998636</v>
      </c>
      <c r="J255" s="2">
        <f>testdata[[#This Row],[high]]-MAX(testdata[[#This Row],[open]],testdata[[#This Row],[close]])</f>
        <v>0.53000000000002956</v>
      </c>
      <c r="K255" s="2">
        <f>MIN(testdata[[#This Row],[open]],testdata[[#This Row],[close]])-testdata[[#This Row],[low]]</f>
        <v>0.62999999999999545</v>
      </c>
      <c r="L255" s="9">
        <f>testdata[[#This Row],[body]]/testdata[[#This Row],[size]]</f>
        <v>0.25161290322579583</v>
      </c>
      <c r="M255" s="9">
        <f>testdata[[#This Row],[upper]]/testdata[[#This Row],[size]]</f>
        <v>0.34193548387098432</v>
      </c>
      <c r="N255" s="9">
        <f>testdata[[#This Row],[lower]]/testdata[[#This Row],[size]]</f>
        <v>0.40645161290321991</v>
      </c>
      <c r="O255" s="2" t="b">
        <f>IF(testdata[[#This Row],[close]]&gt;testdata[[#This Row],[open]],TRUE,FALSE)</f>
        <v>1</v>
      </c>
      <c r="P255" s="2" t="b">
        <f>IF(testdata[[#This Row],[close]]&lt;testdata[[#This Row],[open]],TRUE,FALSE)</f>
        <v>0</v>
      </c>
      <c r="Q255" s="14">
        <f>ABS((testdata[[#This Row],[close]]-testdata[[#This Row],[open]])/testdata[[#This Row],[open]])</f>
        <v>1.4931087289432863E-3</v>
      </c>
      <c r="R255" s="14">
        <f>ABS((testdata[[#This Row],[close]]/testdata[[#This Row],[open]])-1)</f>
        <v>1.4931087289433709E-3</v>
      </c>
      <c r="S255" s="2" t="b">
        <f>IF(testdata[[#This Row],[change]]&lt;=MaxChangePct,TRUE,FALSE)</f>
        <v>0</v>
      </c>
      <c r="T255" s="12" t="str">
        <f>IF(testdata[[#This Row],[Hit]],1,"")</f>
        <v/>
      </c>
      <c r="U255" s="2" t="str">
        <f>IF(testdata[[#This Row],[Signal]]&lt;&gt;"",testdata[[#This Row],[close]],"")</f>
        <v/>
      </c>
      <c r="V255"/>
    </row>
    <row r="256" spans="1:22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testdata[[#This Row],[high]]-testdata[[#This Row],[low]]</f>
        <v>1.5500000000000114</v>
      </c>
      <c r="I256" s="2">
        <f>ABS(testdata[[#This Row],[close]]-testdata[[#This Row],[open]])</f>
        <v>0.87999999999999545</v>
      </c>
      <c r="J256" s="2">
        <f>testdata[[#This Row],[high]]-MAX(testdata[[#This Row],[open]],testdata[[#This Row],[close]])</f>
        <v>0.1300000000000523</v>
      </c>
      <c r="K256" s="2">
        <f>MIN(testdata[[#This Row],[open]],testdata[[#This Row],[close]])-testdata[[#This Row],[low]]</f>
        <v>0.53999999999996362</v>
      </c>
      <c r="L256" s="9">
        <f>testdata[[#This Row],[body]]/testdata[[#This Row],[size]]</f>
        <v>0.56774193548386387</v>
      </c>
      <c r="M256" s="9">
        <f>testdata[[#This Row],[upper]]/testdata[[#This Row],[size]]</f>
        <v>8.3870967741968602E-2</v>
      </c>
      <c r="N256" s="9">
        <f>testdata[[#This Row],[lower]]/testdata[[#This Row],[size]]</f>
        <v>0.34838709677416752</v>
      </c>
      <c r="O256" s="2" t="b">
        <f>IF(testdata[[#This Row],[close]]&gt;testdata[[#This Row],[open]],TRUE,FALSE)</f>
        <v>1</v>
      </c>
      <c r="P256" s="2" t="b">
        <f>IF(testdata[[#This Row],[close]]&lt;testdata[[#This Row],[open]],TRUE,FALSE)</f>
        <v>0</v>
      </c>
      <c r="Q256" s="14">
        <f>ABS((testdata[[#This Row],[close]]-testdata[[#This Row],[open]])/testdata[[#This Row],[open]])</f>
        <v>3.3528918692372002E-3</v>
      </c>
      <c r="R256" s="14">
        <f>ABS((testdata[[#This Row],[close]]/testdata[[#This Row],[open]])-1)</f>
        <v>3.3528918692371512E-3</v>
      </c>
      <c r="S256" s="2" t="b">
        <f>IF(testdata[[#This Row],[change]]&lt;=MaxChangePct,TRUE,FALSE)</f>
        <v>0</v>
      </c>
      <c r="T256" s="12" t="str">
        <f>IF(testdata[[#This Row],[Hit]],1,"")</f>
        <v/>
      </c>
      <c r="U256" s="2" t="str">
        <f>IF(testdata[[#This Row],[Signal]]&lt;&gt;"",testdata[[#This Row],[close]],"")</f>
        <v/>
      </c>
      <c r="V256"/>
    </row>
    <row r="257" spans="1:22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testdata[[#This Row],[high]]-testdata[[#This Row],[low]]</f>
        <v>1.0799999999999841</v>
      </c>
      <c r="I257" s="2">
        <f>ABS(testdata[[#This Row],[close]]-testdata[[#This Row],[open]])</f>
        <v>0.58999999999997499</v>
      </c>
      <c r="J257" s="2">
        <f>testdata[[#This Row],[high]]-MAX(testdata[[#This Row],[open]],testdata[[#This Row],[close]])</f>
        <v>0.17000000000001592</v>
      </c>
      <c r="K257" s="2">
        <f>MIN(testdata[[#This Row],[open]],testdata[[#This Row],[close]])-testdata[[#This Row],[low]]</f>
        <v>0.31999999999999318</v>
      </c>
      <c r="L257" s="9">
        <f>testdata[[#This Row],[body]]/testdata[[#This Row],[size]]</f>
        <v>0.54629629629628118</v>
      </c>
      <c r="M257" s="9">
        <f>testdata[[#This Row],[upper]]/testdata[[#This Row],[size]]</f>
        <v>0.15740740740742445</v>
      </c>
      <c r="N257" s="9">
        <f>testdata[[#This Row],[lower]]/testdata[[#This Row],[size]]</f>
        <v>0.29629629629629434</v>
      </c>
      <c r="O257" s="2" t="b">
        <f>IF(testdata[[#This Row],[close]]&gt;testdata[[#This Row],[open]],TRUE,FALSE)</f>
        <v>1</v>
      </c>
      <c r="P257" s="2" t="b">
        <f>IF(testdata[[#This Row],[close]]&lt;testdata[[#This Row],[open]],TRUE,FALSE)</f>
        <v>0</v>
      </c>
      <c r="Q257" s="14">
        <f>ABS((testdata[[#This Row],[close]]-testdata[[#This Row],[open]])/testdata[[#This Row],[open]])</f>
        <v>2.2413858602741898E-3</v>
      </c>
      <c r="R257" s="14">
        <f>ABS((testdata[[#This Row],[close]]/testdata[[#This Row],[open]])-1)</f>
        <v>2.2413858602741143E-3</v>
      </c>
      <c r="S257" s="2" t="b">
        <f>IF(testdata[[#This Row],[change]]&lt;=MaxChangePct,TRUE,FALSE)</f>
        <v>0</v>
      </c>
      <c r="T257" s="12" t="str">
        <f>IF(testdata[[#This Row],[Hit]],1,"")</f>
        <v/>
      </c>
      <c r="U257" s="2" t="str">
        <f>IF(testdata[[#This Row],[Signal]]&lt;&gt;"",testdata[[#This Row],[close]],"")</f>
        <v/>
      </c>
      <c r="V257"/>
    </row>
    <row r="258" spans="1:22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testdata[[#This Row],[high]]-testdata[[#This Row],[low]]</f>
        <v>1.1299999999999955</v>
      </c>
      <c r="I258" s="2">
        <f>ABS(testdata[[#This Row],[close]]-testdata[[#This Row],[open]])</f>
        <v>0.1400000000000432</v>
      </c>
      <c r="J258" s="2">
        <f>testdata[[#This Row],[high]]-MAX(testdata[[#This Row],[open]],testdata[[#This Row],[close]])</f>
        <v>0.68000000000000682</v>
      </c>
      <c r="K258" s="2">
        <f>MIN(testdata[[#This Row],[open]],testdata[[#This Row],[close]])-testdata[[#This Row],[low]]</f>
        <v>0.30999999999994543</v>
      </c>
      <c r="L258" s="9">
        <f>testdata[[#This Row],[body]]/testdata[[#This Row],[size]]</f>
        <v>0.12389380530977324</v>
      </c>
      <c r="M258" s="9">
        <f>testdata[[#This Row],[upper]]/testdata[[#This Row],[size]]</f>
        <v>0.60176991150443326</v>
      </c>
      <c r="N258" s="9">
        <f>testdata[[#This Row],[lower]]/testdata[[#This Row],[size]]</f>
        <v>0.27433628318579351</v>
      </c>
      <c r="O258" s="2" t="b">
        <f>IF(testdata[[#This Row],[close]]&gt;testdata[[#This Row],[open]],TRUE,FALSE)</f>
        <v>1</v>
      </c>
      <c r="P258" s="2" t="b">
        <f>IF(testdata[[#This Row],[close]]&lt;testdata[[#This Row],[open]],TRUE,FALSE)</f>
        <v>0</v>
      </c>
      <c r="Q258" s="14">
        <f>ABS((testdata[[#This Row],[close]]-testdata[[#This Row],[open]])/testdata[[#This Row],[open]])</f>
        <v>5.2974118359332232E-4</v>
      </c>
      <c r="R258" s="14">
        <f>ABS((testdata[[#This Row],[close]]/testdata[[#This Row],[open]])-1)</f>
        <v>5.2974118359339073E-4</v>
      </c>
      <c r="S258" s="2" t="b">
        <f>IF(testdata[[#This Row],[change]]&lt;=MaxChangePct,TRUE,FALSE)</f>
        <v>1</v>
      </c>
      <c r="T258" s="12">
        <f>IF(testdata[[#This Row],[Hit]],1,"")</f>
        <v>1</v>
      </c>
      <c r="U258" s="2">
        <f>IF(testdata[[#This Row],[Signal]]&lt;&gt;"",testdata[[#This Row],[close]],"")</f>
        <v>264.42</v>
      </c>
      <c r="V258"/>
    </row>
    <row r="259" spans="1:22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testdata[[#This Row],[high]]-testdata[[#This Row],[low]]</f>
        <v>1.4399999999999977</v>
      </c>
      <c r="I259" s="2">
        <f>ABS(testdata[[#This Row],[close]]-testdata[[#This Row],[open]])</f>
        <v>0.42000000000001592</v>
      </c>
      <c r="J259" s="2">
        <f>testdata[[#This Row],[high]]-MAX(testdata[[#This Row],[open]],testdata[[#This Row],[close]])</f>
        <v>0.29000000000002046</v>
      </c>
      <c r="K259" s="2">
        <f>MIN(testdata[[#This Row],[open]],testdata[[#This Row],[close]])-testdata[[#This Row],[low]]</f>
        <v>0.72999999999996135</v>
      </c>
      <c r="L259" s="9">
        <f>testdata[[#This Row],[body]]/testdata[[#This Row],[size]]</f>
        <v>0.29166666666667818</v>
      </c>
      <c r="M259" s="9">
        <f>testdata[[#This Row],[upper]]/testdata[[#This Row],[size]]</f>
        <v>0.20138888888890341</v>
      </c>
      <c r="N259" s="9">
        <f>testdata[[#This Row],[lower]]/testdata[[#This Row],[size]]</f>
        <v>0.50694444444441844</v>
      </c>
      <c r="O259" s="2" t="b">
        <f>IF(testdata[[#This Row],[close]]&gt;testdata[[#This Row],[open]],TRUE,FALSE)</f>
        <v>1</v>
      </c>
      <c r="P259" s="2" t="b">
        <f>IF(testdata[[#This Row],[close]]&lt;testdata[[#This Row],[open]],TRUE,FALSE)</f>
        <v>0</v>
      </c>
      <c r="Q259" s="14">
        <f>ABS((testdata[[#This Row],[close]]-testdata[[#This Row],[open]])/testdata[[#This Row],[open]])</f>
        <v>1.5933836640237337E-3</v>
      </c>
      <c r="R259" s="14">
        <f>ABS((testdata[[#This Row],[close]]/testdata[[#This Row],[open]])-1)</f>
        <v>1.5933836640238397E-3</v>
      </c>
      <c r="S259" s="2" t="b">
        <f>IF(testdata[[#This Row],[change]]&lt;=MaxChangePct,TRUE,FALSE)</f>
        <v>0</v>
      </c>
      <c r="T259" s="12" t="str">
        <f>IF(testdata[[#This Row],[Hit]],1,"")</f>
        <v/>
      </c>
      <c r="U259" s="2" t="str">
        <f>IF(testdata[[#This Row],[Signal]]&lt;&gt;"",testdata[[#This Row],[close]],"")</f>
        <v/>
      </c>
      <c r="V259"/>
    </row>
    <row r="260" spans="1:22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testdata[[#This Row],[high]]-testdata[[#This Row],[low]]</f>
        <v>1.5</v>
      </c>
      <c r="I260" s="2">
        <f>ABS(testdata[[#This Row],[close]]-testdata[[#This Row],[open]])</f>
        <v>1.3199999999999932</v>
      </c>
      <c r="J260" s="2">
        <f>testdata[[#This Row],[high]]-MAX(testdata[[#This Row],[open]],testdata[[#This Row],[close]])</f>
        <v>0</v>
      </c>
      <c r="K260" s="2">
        <f>MIN(testdata[[#This Row],[open]],testdata[[#This Row],[close]])-testdata[[#This Row],[low]]</f>
        <v>0.18000000000000682</v>
      </c>
      <c r="L260" s="9">
        <f>testdata[[#This Row],[body]]/testdata[[#This Row],[size]]</f>
        <v>0.87999999999999545</v>
      </c>
      <c r="M260" s="9">
        <f>testdata[[#This Row],[upper]]/testdata[[#This Row],[size]]</f>
        <v>0</v>
      </c>
      <c r="N260" s="9">
        <f>testdata[[#This Row],[lower]]/testdata[[#This Row],[size]]</f>
        <v>0.12000000000000455</v>
      </c>
      <c r="O260" s="2" t="b">
        <f>IF(testdata[[#This Row],[close]]&gt;testdata[[#This Row],[open]],TRUE,FALSE)</f>
        <v>1</v>
      </c>
      <c r="P260" s="2" t="b">
        <f>IF(testdata[[#This Row],[close]]&lt;testdata[[#This Row],[open]],TRUE,FALSE)</f>
        <v>0</v>
      </c>
      <c r="Q260" s="14">
        <f>ABS((testdata[[#This Row],[close]]-testdata[[#This Row],[open]])/testdata[[#This Row],[open]])</f>
        <v>4.988285088050764E-3</v>
      </c>
      <c r="R260" s="14">
        <f>ABS((testdata[[#This Row],[close]]/testdata[[#This Row],[open]])-1)</f>
        <v>4.9882850880507146E-3</v>
      </c>
      <c r="S260" s="2" t="b">
        <f>IF(testdata[[#This Row],[change]]&lt;=MaxChangePct,TRUE,FALSE)</f>
        <v>0</v>
      </c>
      <c r="T260" s="12" t="str">
        <f>IF(testdata[[#This Row],[Hit]],1,"")</f>
        <v/>
      </c>
      <c r="U260" s="2" t="str">
        <f>IF(testdata[[#This Row],[Signal]]&lt;&gt;"",testdata[[#This Row],[close]],"")</f>
        <v/>
      </c>
      <c r="V260"/>
    </row>
    <row r="261" spans="1:22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testdata[[#This Row],[high]]-testdata[[#This Row],[low]]</f>
        <v>1.9600000000000364</v>
      </c>
      <c r="I261" s="2">
        <f>ABS(testdata[[#This Row],[close]]-testdata[[#This Row],[open]])</f>
        <v>1.4399999999999977</v>
      </c>
      <c r="J261" s="2">
        <f>testdata[[#This Row],[high]]-MAX(testdata[[#This Row],[open]],testdata[[#This Row],[close]])</f>
        <v>0.18999999999999773</v>
      </c>
      <c r="K261" s="2">
        <f>MIN(testdata[[#This Row],[open]],testdata[[#This Row],[close]])-testdata[[#This Row],[low]]</f>
        <v>0.33000000000004093</v>
      </c>
      <c r="L261" s="9">
        <f>testdata[[#This Row],[body]]/testdata[[#This Row],[size]]</f>
        <v>0.73469387755100557</v>
      </c>
      <c r="M261" s="9">
        <f>testdata[[#This Row],[upper]]/testdata[[#This Row],[size]]</f>
        <v>9.6938775510201122E-2</v>
      </c>
      <c r="N261" s="9">
        <f>testdata[[#This Row],[lower]]/testdata[[#This Row],[size]]</f>
        <v>0.16836734693879327</v>
      </c>
      <c r="O261" s="2" t="b">
        <f>IF(testdata[[#This Row],[close]]&gt;testdata[[#This Row],[open]],TRUE,FALSE)</f>
        <v>1</v>
      </c>
      <c r="P261" s="2" t="b">
        <f>IF(testdata[[#This Row],[close]]&lt;testdata[[#This Row],[open]],TRUE,FALSE)</f>
        <v>0</v>
      </c>
      <c r="Q261" s="14">
        <f>ABS((testdata[[#This Row],[close]]-testdata[[#This Row],[open]])/testdata[[#This Row],[open]])</f>
        <v>5.4088570033429652E-3</v>
      </c>
      <c r="R261" s="14">
        <f>ABS((testdata[[#This Row],[close]]/testdata[[#This Row],[open]])-1)</f>
        <v>5.4088570033430372E-3</v>
      </c>
      <c r="S261" s="2" t="b">
        <f>IF(testdata[[#This Row],[change]]&lt;=MaxChangePct,TRUE,FALSE)</f>
        <v>0</v>
      </c>
      <c r="T261" s="12" t="str">
        <f>IF(testdata[[#This Row],[Hit]],1,"")</f>
        <v/>
      </c>
      <c r="U261" s="2" t="str">
        <f>IF(testdata[[#This Row],[Signal]]&lt;&gt;"",testdata[[#This Row],[close]],"")</f>
        <v/>
      </c>
      <c r="V261"/>
    </row>
    <row r="262" spans="1:22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testdata[[#This Row],[high]]-testdata[[#This Row],[low]]</f>
        <v>3.7599999999999909</v>
      </c>
      <c r="I262" s="2">
        <f>ABS(testdata[[#This Row],[close]]-testdata[[#This Row],[open]])</f>
        <v>2.2900000000000205</v>
      </c>
      <c r="J262" s="2">
        <f>testdata[[#This Row],[high]]-MAX(testdata[[#This Row],[open]],testdata[[#This Row],[close]])</f>
        <v>0.70999999999997954</v>
      </c>
      <c r="K262" s="2">
        <f>MIN(testdata[[#This Row],[open]],testdata[[#This Row],[close]])-testdata[[#This Row],[low]]</f>
        <v>0.75999999999999091</v>
      </c>
      <c r="L262" s="9">
        <f>testdata[[#This Row],[body]]/testdata[[#This Row],[size]]</f>
        <v>0.60904255319149625</v>
      </c>
      <c r="M262" s="9">
        <f>testdata[[#This Row],[upper]]/testdata[[#This Row],[size]]</f>
        <v>0.18882978723403757</v>
      </c>
      <c r="N262" s="9">
        <f>testdata[[#This Row],[lower]]/testdata[[#This Row],[size]]</f>
        <v>0.20212765957446616</v>
      </c>
      <c r="O262" s="2" t="b">
        <f>IF(testdata[[#This Row],[close]]&gt;testdata[[#This Row],[open]],TRUE,FALSE)</f>
        <v>0</v>
      </c>
      <c r="P262" s="2" t="b">
        <f>IF(testdata[[#This Row],[close]]&lt;testdata[[#This Row],[open]],TRUE,FALSE)</f>
        <v>1</v>
      </c>
      <c r="Q262" s="14">
        <f>ABS((testdata[[#This Row],[close]]-testdata[[#This Row],[open]])/testdata[[#This Row],[open]])</f>
        <v>8.5114291023973988E-3</v>
      </c>
      <c r="R262" s="14">
        <f>ABS((testdata[[#This Row],[close]]/testdata[[#This Row],[open]])-1)</f>
        <v>8.5114291023974387E-3</v>
      </c>
      <c r="S262" s="2" t="b">
        <f>IF(testdata[[#This Row],[change]]&lt;=MaxChangePct,TRUE,FALSE)</f>
        <v>0</v>
      </c>
      <c r="T262" s="12" t="str">
        <f>IF(testdata[[#This Row],[Hit]],1,"")</f>
        <v/>
      </c>
      <c r="U262" s="2" t="str">
        <f>IF(testdata[[#This Row],[Signal]]&lt;&gt;"",testdata[[#This Row],[close]],"")</f>
        <v/>
      </c>
      <c r="V262"/>
    </row>
    <row r="263" spans="1:22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testdata[[#This Row],[high]]-testdata[[#This Row],[low]]</f>
        <v>2.9600000000000364</v>
      </c>
      <c r="I263" s="2">
        <f>ABS(testdata[[#This Row],[close]]-testdata[[#This Row],[open]])</f>
        <v>1.5200000000000387</v>
      </c>
      <c r="J263" s="2">
        <f>testdata[[#This Row],[high]]-MAX(testdata[[#This Row],[open]],testdata[[#This Row],[close]])</f>
        <v>0.42000000000001592</v>
      </c>
      <c r="K263" s="2">
        <f>MIN(testdata[[#This Row],[open]],testdata[[#This Row],[close]])-testdata[[#This Row],[low]]</f>
        <v>1.0199999999999818</v>
      </c>
      <c r="L263" s="9">
        <f>testdata[[#This Row],[body]]/testdata[[#This Row],[size]]</f>
        <v>0.51351351351352026</v>
      </c>
      <c r="M263" s="9">
        <f>testdata[[#This Row],[upper]]/testdata[[#This Row],[size]]</f>
        <v>0.14189189189189552</v>
      </c>
      <c r="N263" s="9">
        <f>testdata[[#This Row],[lower]]/testdata[[#This Row],[size]]</f>
        <v>0.34459459459458419</v>
      </c>
      <c r="O263" s="2" t="b">
        <f>IF(testdata[[#This Row],[close]]&gt;testdata[[#This Row],[open]],TRUE,FALSE)</f>
        <v>1</v>
      </c>
      <c r="P263" s="2" t="b">
        <f>IF(testdata[[#This Row],[close]]&lt;testdata[[#This Row],[open]],TRUE,FALSE)</f>
        <v>0</v>
      </c>
      <c r="Q263" s="14">
        <f>ABS((testdata[[#This Row],[close]]-testdata[[#This Row],[open]])/testdata[[#This Row],[open]])</f>
        <v>5.6763014414819585E-3</v>
      </c>
      <c r="R263" s="14">
        <f>ABS((testdata[[#This Row],[close]]/testdata[[#This Row],[open]])-1)</f>
        <v>5.6763014414820123E-3</v>
      </c>
      <c r="S263" s="2" t="b">
        <f>IF(testdata[[#This Row],[change]]&lt;=MaxChangePct,TRUE,FALSE)</f>
        <v>0</v>
      </c>
      <c r="T263" s="12" t="str">
        <f>IF(testdata[[#This Row],[Hit]],1,"")</f>
        <v/>
      </c>
      <c r="U263" s="2" t="str">
        <f>IF(testdata[[#This Row],[Signal]]&lt;&gt;"",testdata[[#This Row],[close]],"")</f>
        <v/>
      </c>
      <c r="V263"/>
    </row>
    <row r="264" spans="1:22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testdata[[#This Row],[high]]-testdata[[#This Row],[low]]</f>
        <v>1.3299999999999841</v>
      </c>
      <c r="I264" s="2">
        <f>ABS(testdata[[#This Row],[close]]-testdata[[#This Row],[open]])</f>
        <v>0.31999999999999318</v>
      </c>
      <c r="J264" s="2">
        <f>testdata[[#This Row],[high]]-MAX(testdata[[#This Row],[open]],testdata[[#This Row],[close]])</f>
        <v>0.46999999999997044</v>
      </c>
      <c r="K264" s="2">
        <f>MIN(testdata[[#This Row],[open]],testdata[[#This Row],[close]])-testdata[[#This Row],[low]]</f>
        <v>0.54000000000002046</v>
      </c>
      <c r="L264" s="9">
        <f>testdata[[#This Row],[body]]/testdata[[#This Row],[size]]</f>
        <v>0.24060150375939623</v>
      </c>
      <c r="M264" s="9">
        <f>testdata[[#This Row],[upper]]/testdata[[#This Row],[size]]</f>
        <v>0.35338345864659854</v>
      </c>
      <c r="N264" s="9">
        <f>testdata[[#This Row],[lower]]/testdata[[#This Row],[size]]</f>
        <v>0.4060150375940052</v>
      </c>
      <c r="O264" s="2" t="b">
        <f>IF(testdata[[#This Row],[close]]&gt;testdata[[#This Row],[open]],TRUE,FALSE)</f>
        <v>0</v>
      </c>
      <c r="P264" s="2" t="b">
        <f>IF(testdata[[#This Row],[close]]&lt;testdata[[#This Row],[open]],TRUE,FALSE)</f>
        <v>1</v>
      </c>
      <c r="Q264" s="14">
        <f>ABS((testdata[[#This Row],[close]]-testdata[[#This Row],[open]])/testdata[[#This Row],[open]])</f>
        <v>1.1888397666901705E-3</v>
      </c>
      <c r="R264" s="14">
        <f>ABS((testdata[[#This Row],[close]]/testdata[[#This Row],[open]])-1)</f>
        <v>1.1888397666901529E-3</v>
      </c>
      <c r="S264" s="2" t="b">
        <f>IF(testdata[[#This Row],[change]]&lt;=MaxChangePct,TRUE,FALSE)</f>
        <v>0</v>
      </c>
      <c r="T264" s="12" t="str">
        <f>IF(testdata[[#This Row],[Hit]],1,"")</f>
        <v/>
      </c>
      <c r="U264" s="2" t="str">
        <f>IF(testdata[[#This Row],[Signal]]&lt;&gt;"",testdata[[#This Row],[close]],"")</f>
        <v/>
      </c>
      <c r="V264"/>
    </row>
    <row r="265" spans="1:22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testdata[[#This Row],[high]]-testdata[[#This Row],[low]]</f>
        <v>1.2199999999999704</v>
      </c>
      <c r="I265" s="2">
        <f>ABS(testdata[[#This Row],[close]]-testdata[[#This Row],[open]])</f>
        <v>0.58999999999997499</v>
      </c>
      <c r="J265" s="2">
        <f>testdata[[#This Row],[high]]-MAX(testdata[[#This Row],[open]],testdata[[#This Row],[close]])</f>
        <v>0</v>
      </c>
      <c r="K265" s="2">
        <f>MIN(testdata[[#This Row],[open]],testdata[[#This Row],[close]])-testdata[[#This Row],[low]]</f>
        <v>0.62999999999999545</v>
      </c>
      <c r="L265" s="9">
        <f>testdata[[#This Row],[body]]/testdata[[#This Row],[size]]</f>
        <v>0.48360655737704039</v>
      </c>
      <c r="M265" s="9">
        <f>testdata[[#This Row],[upper]]/testdata[[#This Row],[size]]</f>
        <v>0</v>
      </c>
      <c r="N265" s="9">
        <f>testdata[[#This Row],[lower]]/testdata[[#This Row],[size]]</f>
        <v>0.51639344262295961</v>
      </c>
      <c r="O265" s="2" t="b">
        <f>IF(testdata[[#This Row],[close]]&gt;testdata[[#This Row],[open]],TRUE,FALSE)</f>
        <v>1</v>
      </c>
      <c r="P265" s="2" t="b">
        <f>IF(testdata[[#This Row],[close]]&lt;testdata[[#This Row],[open]],TRUE,FALSE)</f>
        <v>0</v>
      </c>
      <c r="Q265" s="14">
        <f>ABS((testdata[[#This Row],[close]]-testdata[[#This Row],[open]])/testdata[[#This Row],[open]])</f>
        <v>2.1894018108949641E-3</v>
      </c>
      <c r="R265" s="14">
        <f>ABS((testdata[[#This Row],[close]]/testdata[[#This Row],[open]])-1)</f>
        <v>2.1894018108949975E-3</v>
      </c>
      <c r="S265" s="2" t="b">
        <f>IF(testdata[[#This Row],[change]]&lt;=MaxChangePct,TRUE,FALSE)</f>
        <v>0</v>
      </c>
      <c r="T265" s="12" t="str">
        <f>IF(testdata[[#This Row],[Hit]],1,"")</f>
        <v/>
      </c>
      <c r="U265" s="2" t="str">
        <f>IF(testdata[[#This Row],[Signal]]&lt;&gt;"",testdata[[#This Row],[close]],"")</f>
        <v/>
      </c>
      <c r="V265"/>
    </row>
    <row r="266" spans="1:22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testdata[[#This Row],[high]]-testdata[[#This Row],[low]]</f>
        <v>2.4900000000000091</v>
      </c>
      <c r="I266" s="2">
        <f>ABS(testdata[[#This Row],[close]]-testdata[[#This Row],[open]])</f>
        <v>2.4300000000000068</v>
      </c>
      <c r="J266" s="2">
        <f>testdata[[#This Row],[high]]-MAX(testdata[[#This Row],[open]],testdata[[#This Row],[close]])</f>
        <v>0</v>
      </c>
      <c r="K266" s="2">
        <f>MIN(testdata[[#This Row],[open]],testdata[[#This Row],[close]])-testdata[[#This Row],[low]]</f>
        <v>6.0000000000002274E-2</v>
      </c>
      <c r="L266" s="9">
        <f>testdata[[#This Row],[body]]/testdata[[#This Row],[size]]</f>
        <v>0.97590361445783047</v>
      </c>
      <c r="M266" s="9">
        <f>testdata[[#This Row],[upper]]/testdata[[#This Row],[size]]</f>
        <v>0</v>
      </c>
      <c r="N266" s="9">
        <f>testdata[[#This Row],[lower]]/testdata[[#This Row],[size]]</f>
        <v>2.4096385542169498E-2</v>
      </c>
      <c r="O266" s="2" t="b">
        <f>IF(testdata[[#This Row],[close]]&gt;testdata[[#This Row],[open]],TRUE,FALSE)</f>
        <v>1</v>
      </c>
      <c r="P266" s="2" t="b">
        <f>IF(testdata[[#This Row],[close]]&lt;testdata[[#This Row],[open]],TRUE,FALSE)</f>
        <v>0</v>
      </c>
      <c r="Q266" s="14">
        <f>ABS((testdata[[#This Row],[close]]-testdata[[#This Row],[open]])/testdata[[#This Row],[open]])</f>
        <v>9.0053364957011824E-3</v>
      </c>
      <c r="R266" s="14">
        <f>ABS((testdata[[#This Row],[close]]/testdata[[#This Row],[open]])-1)</f>
        <v>9.0053364957012327E-3</v>
      </c>
      <c r="S266" s="2" t="b">
        <f>IF(testdata[[#This Row],[change]]&lt;=MaxChangePct,TRUE,FALSE)</f>
        <v>0</v>
      </c>
      <c r="T266" s="12" t="str">
        <f>IF(testdata[[#This Row],[Hit]],1,"")</f>
        <v/>
      </c>
      <c r="U266" s="2" t="str">
        <f>IF(testdata[[#This Row],[Signal]]&lt;&gt;"",testdata[[#This Row],[close]],"")</f>
        <v/>
      </c>
      <c r="V266"/>
    </row>
    <row r="267" spans="1:22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testdata[[#This Row],[high]]-testdata[[#This Row],[low]]</f>
        <v>1.2000000000000455</v>
      </c>
      <c r="I267" s="2">
        <f>ABS(testdata[[#This Row],[close]]-testdata[[#This Row],[open]])</f>
        <v>0.52999999999997272</v>
      </c>
      <c r="J267" s="2">
        <f>testdata[[#This Row],[high]]-MAX(testdata[[#This Row],[open]],testdata[[#This Row],[close]])</f>
        <v>0.32000000000005002</v>
      </c>
      <c r="K267" s="2">
        <f>MIN(testdata[[#This Row],[open]],testdata[[#This Row],[close]])-testdata[[#This Row],[low]]</f>
        <v>0.35000000000002274</v>
      </c>
      <c r="L267" s="9">
        <f>testdata[[#This Row],[body]]/testdata[[#This Row],[size]]</f>
        <v>0.44166666666662718</v>
      </c>
      <c r="M267" s="9">
        <f>testdata[[#This Row],[upper]]/testdata[[#This Row],[size]]</f>
        <v>0.26666666666669825</v>
      </c>
      <c r="N267" s="9">
        <f>testdata[[#This Row],[lower]]/testdata[[#This Row],[size]]</f>
        <v>0.29166666666667457</v>
      </c>
      <c r="O267" s="2" t="b">
        <f>IF(testdata[[#This Row],[close]]&gt;testdata[[#This Row],[open]],TRUE,FALSE)</f>
        <v>1</v>
      </c>
      <c r="P267" s="2" t="b">
        <f>IF(testdata[[#This Row],[close]]&lt;testdata[[#This Row],[open]],TRUE,FALSE)</f>
        <v>0</v>
      </c>
      <c r="Q267" s="14">
        <f>ABS((testdata[[#This Row],[close]]-testdata[[#This Row],[open]])/testdata[[#This Row],[open]])</f>
        <v>1.9463111894530965E-3</v>
      </c>
      <c r="R267" s="14">
        <f>ABS((testdata[[#This Row],[close]]/testdata[[#This Row],[open]])-1)</f>
        <v>1.9463111894530982E-3</v>
      </c>
      <c r="S267" s="2" t="b">
        <f>IF(testdata[[#This Row],[change]]&lt;=MaxChangePct,TRUE,FALSE)</f>
        <v>0</v>
      </c>
      <c r="T267" s="12" t="str">
        <f>IF(testdata[[#This Row],[Hit]],1,"")</f>
        <v/>
      </c>
      <c r="U267" s="2" t="str">
        <f>IF(testdata[[#This Row],[Signal]]&lt;&gt;"",testdata[[#This Row],[close]],"")</f>
        <v/>
      </c>
      <c r="V267"/>
    </row>
    <row r="268" spans="1:22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testdata[[#This Row],[high]]-testdata[[#This Row],[low]]</f>
        <v>2.75</v>
      </c>
      <c r="I268" s="2">
        <f>ABS(testdata[[#This Row],[close]]-testdata[[#This Row],[open]])</f>
        <v>0.81000000000000227</v>
      </c>
      <c r="J268" s="2">
        <f>testdata[[#This Row],[high]]-MAX(testdata[[#This Row],[open]],testdata[[#This Row],[close]])</f>
        <v>0.64999999999997726</v>
      </c>
      <c r="K268" s="2">
        <f>MIN(testdata[[#This Row],[open]],testdata[[#This Row],[close]])-testdata[[#This Row],[low]]</f>
        <v>1.2900000000000205</v>
      </c>
      <c r="L268" s="9">
        <f>testdata[[#This Row],[body]]/testdata[[#This Row],[size]]</f>
        <v>0.29454545454545539</v>
      </c>
      <c r="M268" s="9">
        <f>testdata[[#This Row],[upper]]/testdata[[#This Row],[size]]</f>
        <v>0.23636363636362809</v>
      </c>
      <c r="N268" s="9">
        <f>testdata[[#This Row],[lower]]/testdata[[#This Row],[size]]</f>
        <v>0.46909090909091655</v>
      </c>
      <c r="O268" s="2" t="b">
        <f>IF(testdata[[#This Row],[close]]&gt;testdata[[#This Row],[open]],TRUE,FALSE)</f>
        <v>0</v>
      </c>
      <c r="P268" s="2" t="b">
        <f>IF(testdata[[#This Row],[close]]&lt;testdata[[#This Row],[open]],TRUE,FALSE)</f>
        <v>1</v>
      </c>
      <c r="Q268" s="14">
        <f>ABS((testdata[[#This Row],[close]]-testdata[[#This Row],[open]])/testdata[[#This Row],[open]])</f>
        <v>2.9610674465362905E-3</v>
      </c>
      <c r="R268" s="14">
        <f>ABS((testdata[[#This Row],[close]]/testdata[[#This Row],[open]])-1)</f>
        <v>2.9610674465362363E-3</v>
      </c>
      <c r="S268" s="2" t="b">
        <f>IF(testdata[[#This Row],[change]]&lt;=MaxChangePct,TRUE,FALSE)</f>
        <v>0</v>
      </c>
      <c r="T268" s="12" t="str">
        <f>IF(testdata[[#This Row],[Hit]],1,"")</f>
        <v/>
      </c>
      <c r="U268" s="2" t="str">
        <f>IF(testdata[[#This Row],[Signal]]&lt;&gt;"",testdata[[#This Row],[close]],"")</f>
        <v/>
      </c>
      <c r="V268"/>
    </row>
    <row r="269" spans="1:22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testdata[[#This Row],[high]]-testdata[[#This Row],[low]]</f>
        <v>1.8000000000000114</v>
      </c>
      <c r="I269" s="2">
        <f>ABS(testdata[[#This Row],[close]]-testdata[[#This Row],[open]])</f>
        <v>0.82999999999998408</v>
      </c>
      <c r="J269" s="2">
        <f>testdata[[#This Row],[high]]-MAX(testdata[[#This Row],[open]],testdata[[#This Row],[close]])</f>
        <v>0.11000000000001364</v>
      </c>
      <c r="K269" s="2">
        <f>MIN(testdata[[#This Row],[open]],testdata[[#This Row],[close]])-testdata[[#This Row],[low]]</f>
        <v>0.86000000000001364</v>
      </c>
      <c r="L269" s="9">
        <f>testdata[[#This Row],[body]]/testdata[[#This Row],[size]]</f>
        <v>0.46111111111109937</v>
      </c>
      <c r="M269" s="9">
        <f>testdata[[#This Row],[upper]]/testdata[[#This Row],[size]]</f>
        <v>6.1111111111118305E-2</v>
      </c>
      <c r="N269" s="9">
        <f>testdata[[#This Row],[lower]]/testdata[[#This Row],[size]]</f>
        <v>0.47777777777778235</v>
      </c>
      <c r="O269" s="2" t="b">
        <f>IF(testdata[[#This Row],[close]]&gt;testdata[[#This Row],[open]],TRUE,FALSE)</f>
        <v>0</v>
      </c>
      <c r="P269" s="2" t="b">
        <f>IF(testdata[[#This Row],[close]]&lt;testdata[[#This Row],[open]],TRUE,FALSE)</f>
        <v>1</v>
      </c>
      <c r="Q269" s="14">
        <f>ABS((testdata[[#This Row],[close]]-testdata[[#This Row],[open]])/testdata[[#This Row],[open]])</f>
        <v>3.0327389652147914E-3</v>
      </c>
      <c r="R269" s="14">
        <f>ABS((testdata[[#This Row],[close]]/testdata[[#This Row],[open]])-1)</f>
        <v>3.0327389652148318E-3</v>
      </c>
      <c r="S269" s="2" t="b">
        <f>IF(testdata[[#This Row],[change]]&lt;=MaxChangePct,TRUE,FALSE)</f>
        <v>0</v>
      </c>
      <c r="T269" s="12" t="str">
        <f>IF(testdata[[#This Row],[Hit]],1,"")</f>
        <v/>
      </c>
      <c r="U269" s="2" t="str">
        <f>IF(testdata[[#This Row],[Signal]]&lt;&gt;"",testdata[[#This Row],[close]],"")</f>
        <v/>
      </c>
      <c r="V269"/>
    </row>
    <row r="270" spans="1:22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testdata[[#This Row],[high]]-testdata[[#This Row],[low]]</f>
        <v>2.5699999999999932</v>
      </c>
      <c r="I270" s="2">
        <f>ABS(testdata[[#This Row],[close]]-testdata[[#This Row],[open]])</f>
        <v>2.2400000000000091</v>
      </c>
      <c r="J270" s="2">
        <f>testdata[[#This Row],[high]]-MAX(testdata[[#This Row],[open]],testdata[[#This Row],[close]])</f>
        <v>5.0000000000011369E-2</v>
      </c>
      <c r="K270" s="2">
        <f>MIN(testdata[[#This Row],[open]],testdata[[#This Row],[close]])-testdata[[#This Row],[low]]</f>
        <v>0.27999999999997272</v>
      </c>
      <c r="L270" s="9">
        <f>testdata[[#This Row],[body]]/testdata[[#This Row],[size]]</f>
        <v>0.87159533073930551</v>
      </c>
      <c r="M270" s="9">
        <f>testdata[[#This Row],[upper]]/testdata[[#This Row],[size]]</f>
        <v>1.9455252918292414E-2</v>
      </c>
      <c r="N270" s="9">
        <f>testdata[[#This Row],[lower]]/testdata[[#This Row],[size]]</f>
        <v>0.10894941634240213</v>
      </c>
      <c r="O270" s="2" t="b">
        <f>IF(testdata[[#This Row],[close]]&gt;testdata[[#This Row],[open]],TRUE,FALSE)</f>
        <v>1</v>
      </c>
      <c r="P270" s="2" t="b">
        <f>IF(testdata[[#This Row],[close]]&lt;testdata[[#This Row],[open]],TRUE,FALSE)</f>
        <v>0</v>
      </c>
      <c r="Q270" s="14">
        <f>ABS((testdata[[#This Row],[close]]-testdata[[#This Row],[open]])/testdata[[#This Row],[open]])</f>
        <v>8.1820506264382847E-3</v>
      </c>
      <c r="R270" s="14">
        <f>ABS((testdata[[#This Row],[close]]/testdata[[#This Row],[open]])-1)</f>
        <v>8.1820506264382864E-3</v>
      </c>
      <c r="S270" s="2" t="b">
        <f>IF(testdata[[#This Row],[change]]&lt;=MaxChangePct,TRUE,FALSE)</f>
        <v>0</v>
      </c>
      <c r="T270" s="12" t="str">
        <f>IF(testdata[[#This Row],[Hit]],1,"")</f>
        <v/>
      </c>
      <c r="U270" s="2" t="str">
        <f>IF(testdata[[#This Row],[Signal]]&lt;&gt;"",testdata[[#This Row],[close]],"")</f>
        <v/>
      </c>
      <c r="V270"/>
    </row>
    <row r="271" spans="1:22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testdata[[#This Row],[high]]-testdata[[#This Row],[low]]</f>
        <v>1.8600000000000136</v>
      </c>
      <c r="I271" s="2">
        <f>ABS(testdata[[#This Row],[close]]-testdata[[#This Row],[open]])</f>
        <v>1.2099999999999795</v>
      </c>
      <c r="J271" s="2">
        <f>testdata[[#This Row],[high]]-MAX(testdata[[#This Row],[open]],testdata[[#This Row],[close]])</f>
        <v>0.48000000000001819</v>
      </c>
      <c r="K271" s="2">
        <f>MIN(testdata[[#This Row],[open]],testdata[[#This Row],[close]])-testdata[[#This Row],[low]]</f>
        <v>0.17000000000001592</v>
      </c>
      <c r="L271" s="9">
        <f>testdata[[#This Row],[body]]/testdata[[#This Row],[size]]</f>
        <v>0.65053763440858636</v>
      </c>
      <c r="M271" s="9">
        <f>testdata[[#This Row],[upper]]/testdata[[#This Row],[size]]</f>
        <v>0.25806451612904013</v>
      </c>
      <c r="N271" s="9">
        <f>testdata[[#This Row],[lower]]/testdata[[#This Row],[size]]</f>
        <v>9.1397849462373476E-2</v>
      </c>
      <c r="O271" s="2" t="b">
        <f>IF(testdata[[#This Row],[close]]&gt;testdata[[#This Row],[open]],TRUE,FALSE)</f>
        <v>0</v>
      </c>
      <c r="P271" s="2" t="b">
        <f>IF(testdata[[#This Row],[close]]&lt;testdata[[#This Row],[open]],TRUE,FALSE)</f>
        <v>1</v>
      </c>
      <c r="Q271" s="14">
        <f>ABS((testdata[[#This Row],[close]]-testdata[[#This Row],[open]])/testdata[[#This Row],[open]])</f>
        <v>4.393768836922109E-3</v>
      </c>
      <c r="R271" s="14">
        <f>ABS((testdata[[#This Row],[close]]/testdata[[#This Row],[open]])-1)</f>
        <v>4.3937688369221073E-3</v>
      </c>
      <c r="S271" s="2" t="b">
        <f>IF(testdata[[#This Row],[change]]&lt;=MaxChangePct,TRUE,FALSE)</f>
        <v>0</v>
      </c>
      <c r="T271" s="12" t="str">
        <f>IF(testdata[[#This Row],[Hit]],1,"")</f>
        <v/>
      </c>
      <c r="U271" s="2" t="str">
        <f>IF(testdata[[#This Row],[Signal]]&lt;&gt;"",testdata[[#This Row],[close]],"")</f>
        <v/>
      </c>
      <c r="V271"/>
    </row>
    <row r="272" spans="1:22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testdata[[#This Row],[high]]-testdata[[#This Row],[low]]</f>
        <v>3.3899999999999864</v>
      </c>
      <c r="I272" s="2">
        <f>ABS(testdata[[#This Row],[close]]-testdata[[#This Row],[open]])</f>
        <v>0.81000000000000227</v>
      </c>
      <c r="J272" s="2">
        <f>testdata[[#This Row],[high]]-MAX(testdata[[#This Row],[open]],testdata[[#This Row],[close]])</f>
        <v>2.0600000000000023</v>
      </c>
      <c r="K272" s="2">
        <f>MIN(testdata[[#This Row],[open]],testdata[[#This Row],[close]])-testdata[[#This Row],[low]]</f>
        <v>0.51999999999998181</v>
      </c>
      <c r="L272" s="9">
        <f>testdata[[#This Row],[body]]/testdata[[#This Row],[size]]</f>
        <v>0.23893805309734675</v>
      </c>
      <c r="M272" s="9">
        <f>testdata[[#This Row],[upper]]/testdata[[#This Row],[size]]</f>
        <v>0.60766961651917717</v>
      </c>
      <c r="N272" s="9">
        <f>testdata[[#This Row],[lower]]/testdata[[#This Row],[size]]</f>
        <v>0.15339233038347608</v>
      </c>
      <c r="O272" s="2" t="b">
        <f>IF(testdata[[#This Row],[close]]&gt;testdata[[#This Row],[open]],TRUE,FALSE)</f>
        <v>0</v>
      </c>
      <c r="P272" s="2" t="b">
        <f>IF(testdata[[#This Row],[close]]&lt;testdata[[#This Row],[open]],TRUE,FALSE)</f>
        <v>1</v>
      </c>
      <c r="Q272" s="14">
        <f>ABS((testdata[[#This Row],[close]]-testdata[[#This Row],[open]])/testdata[[#This Row],[open]])</f>
        <v>2.9759717833786549E-3</v>
      </c>
      <c r="R272" s="14">
        <f>ABS((testdata[[#This Row],[close]]/testdata[[#This Row],[open]])-1)</f>
        <v>2.9759717833786059E-3</v>
      </c>
      <c r="S272" s="2" t="b">
        <f>IF(testdata[[#This Row],[change]]&lt;=MaxChangePct,TRUE,FALSE)</f>
        <v>0</v>
      </c>
      <c r="T272" s="12" t="str">
        <f>IF(testdata[[#This Row],[Hit]],1,"")</f>
        <v/>
      </c>
      <c r="U272" s="2" t="str">
        <f>IF(testdata[[#This Row],[Signal]]&lt;&gt;"",testdata[[#This Row],[close]],"")</f>
        <v/>
      </c>
      <c r="V272"/>
    </row>
    <row r="273" spans="1:22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testdata[[#This Row],[high]]-testdata[[#This Row],[low]]</f>
        <v>2.5200000000000387</v>
      </c>
      <c r="I273" s="2">
        <f>ABS(testdata[[#This Row],[close]]-testdata[[#This Row],[open]])</f>
        <v>0.79000000000002046</v>
      </c>
      <c r="J273" s="2">
        <f>testdata[[#This Row],[high]]-MAX(testdata[[#This Row],[open]],testdata[[#This Row],[close]])</f>
        <v>0.55000000000001137</v>
      </c>
      <c r="K273" s="2">
        <f>MIN(testdata[[#This Row],[open]],testdata[[#This Row],[close]])-testdata[[#This Row],[low]]</f>
        <v>1.1800000000000068</v>
      </c>
      <c r="L273" s="9">
        <f>testdata[[#This Row],[body]]/testdata[[#This Row],[size]]</f>
        <v>0.31349206349206682</v>
      </c>
      <c r="M273" s="9">
        <f>testdata[[#This Row],[upper]]/testdata[[#This Row],[size]]</f>
        <v>0.21825396825396942</v>
      </c>
      <c r="N273" s="9">
        <f>testdata[[#This Row],[lower]]/testdata[[#This Row],[size]]</f>
        <v>0.46825396825396376</v>
      </c>
      <c r="O273" s="2" t="b">
        <f>IF(testdata[[#This Row],[close]]&gt;testdata[[#This Row],[open]],TRUE,FALSE)</f>
        <v>0</v>
      </c>
      <c r="P273" s="2" t="b">
        <f>IF(testdata[[#This Row],[close]]&lt;testdata[[#This Row],[open]],TRUE,FALSE)</f>
        <v>1</v>
      </c>
      <c r="Q273" s="14">
        <f>ABS((testdata[[#This Row],[close]]-testdata[[#This Row],[open]])/testdata[[#This Row],[open]])</f>
        <v>2.9012118986412798E-3</v>
      </c>
      <c r="R273" s="14">
        <f>ABS((testdata[[#This Row],[close]]/testdata[[#This Row],[open]])-1)</f>
        <v>2.9012118986412316E-3</v>
      </c>
      <c r="S273" s="2" t="b">
        <f>IF(testdata[[#This Row],[change]]&lt;=MaxChangePct,TRUE,FALSE)</f>
        <v>0</v>
      </c>
      <c r="T273" s="12" t="str">
        <f>IF(testdata[[#This Row],[Hit]],1,"")</f>
        <v/>
      </c>
      <c r="U273" s="2" t="str">
        <f>IF(testdata[[#This Row],[Signal]]&lt;&gt;"",testdata[[#This Row],[close]],"")</f>
        <v/>
      </c>
      <c r="V273"/>
    </row>
    <row r="274" spans="1:22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testdata[[#This Row],[high]]-testdata[[#This Row],[low]]</f>
        <v>2.2900000000000205</v>
      </c>
      <c r="I274" s="2">
        <f>ABS(testdata[[#This Row],[close]]-testdata[[#This Row],[open]])</f>
        <v>0.49000000000000909</v>
      </c>
      <c r="J274" s="2">
        <f>testdata[[#This Row],[high]]-MAX(testdata[[#This Row],[open]],testdata[[#This Row],[close]])</f>
        <v>1.4200000000000159</v>
      </c>
      <c r="K274" s="2">
        <f>MIN(testdata[[#This Row],[open]],testdata[[#This Row],[close]])-testdata[[#This Row],[low]]</f>
        <v>0.37999999999999545</v>
      </c>
      <c r="L274" s="9">
        <f>testdata[[#This Row],[body]]/testdata[[#This Row],[size]]</f>
        <v>0.21397379912663961</v>
      </c>
      <c r="M274" s="9">
        <f>testdata[[#This Row],[upper]]/testdata[[#This Row],[size]]</f>
        <v>0.62008733624454293</v>
      </c>
      <c r="N274" s="9">
        <f>testdata[[#This Row],[lower]]/testdata[[#This Row],[size]]</f>
        <v>0.16593886462881749</v>
      </c>
      <c r="O274" s="2" t="b">
        <f>IF(testdata[[#This Row],[close]]&gt;testdata[[#This Row],[open]],TRUE,FALSE)</f>
        <v>1</v>
      </c>
      <c r="P274" s="2" t="b">
        <f>IF(testdata[[#This Row],[close]]&lt;testdata[[#This Row],[open]],TRUE,FALSE)</f>
        <v>0</v>
      </c>
      <c r="Q274" s="14">
        <f>ABS((testdata[[#This Row],[close]]-testdata[[#This Row],[open]])/testdata[[#This Row],[open]])</f>
        <v>1.8100550404492228E-3</v>
      </c>
      <c r="R274" s="14">
        <f>ABS((testdata[[#This Row],[close]]/testdata[[#This Row],[open]])-1)</f>
        <v>1.8100550404491766E-3</v>
      </c>
      <c r="S274" s="2" t="b">
        <f>IF(testdata[[#This Row],[change]]&lt;=MaxChangePct,TRUE,FALSE)</f>
        <v>0</v>
      </c>
      <c r="T274" s="12" t="str">
        <f>IF(testdata[[#This Row],[Hit]],1,"")</f>
        <v/>
      </c>
      <c r="U274" s="2" t="str">
        <f>IF(testdata[[#This Row],[Signal]]&lt;&gt;"",testdata[[#This Row],[close]],"")</f>
        <v/>
      </c>
      <c r="V274"/>
    </row>
    <row r="275" spans="1:22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testdata[[#This Row],[high]]-testdata[[#This Row],[low]]</f>
        <v>4.6499999999999773</v>
      </c>
      <c r="I275" s="2">
        <f>ABS(testdata[[#This Row],[close]]-testdata[[#This Row],[open]])</f>
        <v>4.4599999999999795</v>
      </c>
      <c r="J275" s="2">
        <f>testdata[[#This Row],[high]]-MAX(testdata[[#This Row],[open]],testdata[[#This Row],[close]])</f>
        <v>0.14999999999997726</v>
      </c>
      <c r="K275" s="2">
        <f>MIN(testdata[[#This Row],[open]],testdata[[#This Row],[close]])-testdata[[#This Row],[low]]</f>
        <v>4.0000000000020464E-2</v>
      </c>
      <c r="L275" s="9">
        <f>testdata[[#This Row],[body]]/testdata[[#This Row],[size]]</f>
        <v>0.95913978494623686</v>
      </c>
      <c r="M275" s="9">
        <f>testdata[[#This Row],[upper]]/testdata[[#This Row],[size]]</f>
        <v>3.2258064516124299E-2</v>
      </c>
      <c r="N275" s="9">
        <f>testdata[[#This Row],[lower]]/testdata[[#This Row],[size]]</f>
        <v>8.6021505376388512E-3</v>
      </c>
      <c r="O275" s="2" t="b">
        <f>IF(testdata[[#This Row],[close]]&gt;testdata[[#This Row],[open]],TRUE,FALSE)</f>
        <v>0</v>
      </c>
      <c r="P275" s="2" t="b">
        <f>IF(testdata[[#This Row],[close]]&lt;testdata[[#This Row],[open]],TRUE,FALSE)</f>
        <v>1</v>
      </c>
      <c r="Q275" s="14">
        <f>ABS((testdata[[#This Row],[close]]-testdata[[#This Row],[open]])/testdata[[#This Row],[open]])</f>
        <v>1.6533827618164892E-2</v>
      </c>
      <c r="R275" s="14">
        <f>ABS((testdata[[#This Row],[close]]/testdata[[#This Row],[open]])-1)</f>
        <v>1.6533827618164909E-2</v>
      </c>
      <c r="S275" s="2" t="b">
        <f>IF(testdata[[#This Row],[change]]&lt;=MaxChangePct,TRUE,FALSE)</f>
        <v>0</v>
      </c>
      <c r="T275" s="12" t="str">
        <f>IF(testdata[[#This Row],[Hit]],1,"")</f>
        <v/>
      </c>
      <c r="U275" s="2" t="str">
        <f>IF(testdata[[#This Row],[Signal]]&lt;&gt;"",testdata[[#This Row],[close]],"")</f>
        <v/>
      </c>
      <c r="V275"/>
    </row>
    <row r="276" spans="1:22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testdata[[#This Row],[high]]-testdata[[#This Row],[low]]</f>
        <v>12.080000000000013</v>
      </c>
      <c r="I276" s="2">
        <f>ABS(testdata[[#This Row],[close]]-testdata[[#This Row],[open]])</f>
        <v>9.1700000000000159</v>
      </c>
      <c r="J276" s="2">
        <f>testdata[[#This Row],[high]]-MAX(testdata[[#This Row],[open]],testdata[[#This Row],[close]])</f>
        <v>2.3100000000000023</v>
      </c>
      <c r="K276" s="2">
        <f>MIN(testdata[[#This Row],[open]],testdata[[#This Row],[close]])-testdata[[#This Row],[low]]</f>
        <v>0.59999999999999432</v>
      </c>
      <c r="L276" s="9">
        <f>testdata[[#This Row],[body]]/testdata[[#This Row],[size]]</f>
        <v>0.75910596026490118</v>
      </c>
      <c r="M276" s="9">
        <f>testdata[[#This Row],[upper]]/testdata[[#This Row],[size]]</f>
        <v>0.19122516556291388</v>
      </c>
      <c r="N276" s="9">
        <f>testdata[[#This Row],[lower]]/testdata[[#This Row],[size]]</f>
        <v>4.9668874172184907E-2</v>
      </c>
      <c r="O276" s="2" t="b">
        <f>IF(testdata[[#This Row],[close]]&gt;testdata[[#This Row],[open]],TRUE,FALSE)</f>
        <v>0</v>
      </c>
      <c r="P276" s="2" t="b">
        <f>IF(testdata[[#This Row],[close]]&lt;testdata[[#This Row],[open]],TRUE,FALSE)</f>
        <v>1</v>
      </c>
      <c r="Q276" s="14">
        <f>ABS((testdata[[#This Row],[close]]-testdata[[#This Row],[open]])/testdata[[#This Row],[open]])</f>
        <v>3.4817936742985216E-2</v>
      </c>
      <c r="R276" s="14">
        <f>ABS((testdata[[#This Row],[close]]/testdata[[#This Row],[open]])-1)</f>
        <v>3.4817936742985167E-2</v>
      </c>
      <c r="S276" s="2" t="b">
        <f>IF(testdata[[#This Row],[change]]&lt;=MaxChangePct,TRUE,FALSE)</f>
        <v>0</v>
      </c>
      <c r="T276" s="12" t="str">
        <f>IF(testdata[[#This Row],[Hit]],1,"")</f>
        <v/>
      </c>
      <c r="U276" s="2" t="str">
        <f>IF(testdata[[#This Row],[Signal]]&lt;&gt;"",testdata[[#This Row],[close]],"")</f>
        <v/>
      </c>
      <c r="V276"/>
    </row>
    <row r="277" spans="1:22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testdata[[#This Row],[high]]-testdata[[#This Row],[low]]</f>
        <v>10.599999999999994</v>
      </c>
      <c r="I277" s="2">
        <f>ABS(testdata[[#This Row],[close]]-testdata[[#This Row],[open]])</f>
        <v>8.8599999999999852</v>
      </c>
      <c r="J277" s="2">
        <f>testdata[[#This Row],[high]]-MAX(testdata[[#This Row],[open]],testdata[[#This Row],[close]])</f>
        <v>0.55000000000001137</v>
      </c>
      <c r="K277" s="2">
        <f>MIN(testdata[[#This Row],[open]],testdata[[#This Row],[close]])-testdata[[#This Row],[low]]</f>
        <v>1.1899999999999977</v>
      </c>
      <c r="L277" s="9">
        <f>testdata[[#This Row],[body]]/testdata[[#This Row],[size]]</f>
        <v>0.83584905660377262</v>
      </c>
      <c r="M277" s="9">
        <f>testdata[[#This Row],[upper]]/testdata[[#This Row],[size]]</f>
        <v>5.1886792452831287E-2</v>
      </c>
      <c r="N277" s="9">
        <f>testdata[[#This Row],[lower]]/testdata[[#This Row],[size]]</f>
        <v>0.11226415094339608</v>
      </c>
      <c r="O277" s="2" t="b">
        <f>IF(testdata[[#This Row],[close]]&gt;testdata[[#This Row],[open]],TRUE,FALSE)</f>
        <v>1</v>
      </c>
      <c r="P277" s="2" t="b">
        <f>IF(testdata[[#This Row],[close]]&lt;testdata[[#This Row],[open]],TRUE,FALSE)</f>
        <v>0</v>
      </c>
      <c r="Q277" s="14">
        <f>ABS((testdata[[#This Row],[close]]-testdata[[#This Row],[open]])/testdata[[#This Row],[open]])</f>
        <v>3.5390453365288538E-2</v>
      </c>
      <c r="R277" s="14">
        <f>ABS((testdata[[#This Row],[close]]/testdata[[#This Row],[open]])-1)</f>
        <v>3.5390453365288455E-2</v>
      </c>
      <c r="S277" s="2" t="b">
        <f>IF(testdata[[#This Row],[change]]&lt;=MaxChangePct,TRUE,FALSE)</f>
        <v>0</v>
      </c>
      <c r="T277" s="12" t="str">
        <f>IF(testdata[[#This Row],[Hit]],1,"")</f>
        <v/>
      </c>
      <c r="U277" s="2" t="str">
        <f>IF(testdata[[#This Row],[Signal]]&lt;&gt;"",testdata[[#This Row],[close]],"")</f>
        <v/>
      </c>
      <c r="V277"/>
    </row>
    <row r="278" spans="1:22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testdata[[#This Row],[high]]-testdata[[#This Row],[low]]</f>
        <v>4.6100000000000136</v>
      </c>
      <c r="I278" s="2">
        <f>ABS(testdata[[#This Row],[close]]-testdata[[#This Row],[open]])</f>
        <v>0.80000000000001137</v>
      </c>
      <c r="J278" s="2">
        <f>testdata[[#This Row],[high]]-MAX(testdata[[#This Row],[open]],testdata[[#This Row],[close]])</f>
        <v>3.7199999999999704</v>
      </c>
      <c r="K278" s="2">
        <f>MIN(testdata[[#This Row],[open]],testdata[[#This Row],[close]])-testdata[[#This Row],[low]]</f>
        <v>9.0000000000031832E-2</v>
      </c>
      <c r="L278" s="9">
        <f>testdata[[#This Row],[body]]/testdata[[#This Row],[size]]</f>
        <v>0.17353579175705183</v>
      </c>
      <c r="M278" s="9">
        <f>testdata[[#This Row],[upper]]/testdata[[#This Row],[size]]</f>
        <v>0.80694143167027321</v>
      </c>
      <c r="N278" s="9">
        <f>testdata[[#This Row],[lower]]/testdata[[#This Row],[size]]</f>
        <v>1.9522776572674962E-2</v>
      </c>
      <c r="O278" s="2" t="b">
        <f>IF(testdata[[#This Row],[close]]&gt;testdata[[#This Row],[open]],TRUE,FALSE)</f>
        <v>0</v>
      </c>
      <c r="P278" s="2" t="b">
        <f>IF(testdata[[#This Row],[close]]&lt;testdata[[#This Row],[open]],TRUE,FALSE)</f>
        <v>1</v>
      </c>
      <c r="Q278" s="14">
        <f>ABS((testdata[[#This Row],[close]]-testdata[[#This Row],[open]])/testdata[[#This Row],[open]])</f>
        <v>3.0935808197989608E-3</v>
      </c>
      <c r="R278" s="14">
        <f>ABS((testdata[[#This Row],[close]]/testdata[[#This Row],[open]])-1)</f>
        <v>3.0935808197989356E-3</v>
      </c>
      <c r="S278" s="2" t="b">
        <f>IF(testdata[[#This Row],[change]]&lt;=MaxChangePct,TRUE,FALSE)</f>
        <v>0</v>
      </c>
      <c r="T278" s="12" t="str">
        <f>IF(testdata[[#This Row],[Hit]],1,"")</f>
        <v/>
      </c>
      <c r="U278" s="2" t="str">
        <f>IF(testdata[[#This Row],[Signal]]&lt;&gt;"",testdata[[#This Row],[close]],"")</f>
        <v/>
      </c>
      <c r="V278"/>
    </row>
    <row r="279" spans="1:22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testdata[[#This Row],[high]]-testdata[[#This Row],[low]]</f>
        <v>10.189999999999969</v>
      </c>
      <c r="I279" s="2">
        <f>ABS(testdata[[#This Row],[close]]-testdata[[#This Row],[open]])</f>
        <v>10</v>
      </c>
      <c r="J279" s="2">
        <f>testdata[[#This Row],[high]]-MAX(testdata[[#This Row],[open]],testdata[[#This Row],[close]])</f>
        <v>0.14999999999997726</v>
      </c>
      <c r="K279" s="2">
        <f>MIN(testdata[[#This Row],[open]],testdata[[#This Row],[close]])-testdata[[#This Row],[low]]</f>
        <v>3.9999999999992042E-2</v>
      </c>
      <c r="L279" s="9">
        <f>testdata[[#This Row],[body]]/testdata[[#This Row],[size]]</f>
        <v>0.98135426889107258</v>
      </c>
      <c r="M279" s="9">
        <f>testdata[[#This Row],[upper]]/testdata[[#This Row],[size]]</f>
        <v>1.4720314033363859E-2</v>
      </c>
      <c r="N279" s="9">
        <f>testdata[[#This Row],[lower]]/testdata[[#This Row],[size]]</f>
        <v>3.9254170755635099E-3</v>
      </c>
      <c r="O279" s="2" t="b">
        <f>IF(testdata[[#This Row],[close]]&gt;testdata[[#This Row],[open]],TRUE,FALSE)</f>
        <v>0</v>
      </c>
      <c r="P279" s="2" t="b">
        <f>IF(testdata[[#This Row],[close]]&lt;testdata[[#This Row],[open]],TRUE,FALSE)</f>
        <v>1</v>
      </c>
      <c r="Q279" s="14">
        <f>ABS((testdata[[#This Row],[close]]-testdata[[#This Row],[open]])/testdata[[#This Row],[open]])</f>
        <v>3.8740169681943208E-2</v>
      </c>
      <c r="R279" s="14">
        <f>ABS((testdata[[#This Row],[close]]/testdata[[#This Row],[open]])-1)</f>
        <v>3.874016968194316E-2</v>
      </c>
      <c r="S279" s="2" t="b">
        <f>IF(testdata[[#This Row],[change]]&lt;=MaxChangePct,TRUE,FALSE)</f>
        <v>0</v>
      </c>
      <c r="T279" s="12" t="str">
        <f>IF(testdata[[#This Row],[Hit]],1,"")</f>
        <v/>
      </c>
      <c r="U279" s="2" t="str">
        <f>IF(testdata[[#This Row],[Signal]]&lt;&gt;"",testdata[[#This Row],[close]],"")</f>
        <v/>
      </c>
      <c r="V279"/>
    </row>
    <row r="280" spans="1:22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testdata[[#This Row],[high]]-testdata[[#This Row],[low]]</f>
        <v>10.299999999999983</v>
      </c>
      <c r="I280" s="2">
        <f>ABS(testdata[[#This Row],[close]]-testdata[[#This Row],[open]])</f>
        <v>0.68000000000000682</v>
      </c>
      <c r="J280" s="2">
        <f>testdata[[#This Row],[high]]-MAX(testdata[[#This Row],[open]],testdata[[#This Row],[close]])</f>
        <v>2.0299999999999727</v>
      </c>
      <c r="K280" s="2">
        <f>MIN(testdata[[#This Row],[open]],testdata[[#This Row],[close]])-testdata[[#This Row],[low]]</f>
        <v>7.5900000000000034</v>
      </c>
      <c r="L280" s="9">
        <f>testdata[[#This Row],[body]]/testdata[[#This Row],[size]]</f>
        <v>6.6019417475728925E-2</v>
      </c>
      <c r="M280" s="9">
        <f>testdata[[#This Row],[upper]]/testdata[[#This Row],[size]]</f>
        <v>0.19708737864077439</v>
      </c>
      <c r="N280" s="9">
        <f>testdata[[#This Row],[lower]]/testdata[[#This Row],[size]]</f>
        <v>0.73689320388349666</v>
      </c>
      <c r="O280" s="2" t="b">
        <f>IF(testdata[[#This Row],[close]]&gt;testdata[[#This Row],[open]],TRUE,FALSE)</f>
        <v>1</v>
      </c>
      <c r="P280" s="2" t="b">
        <f>IF(testdata[[#This Row],[close]]&lt;testdata[[#This Row],[open]],TRUE,FALSE)</f>
        <v>0</v>
      </c>
      <c r="Q280" s="14">
        <f>ABS((testdata[[#This Row],[close]]-testdata[[#This Row],[open]])/testdata[[#This Row],[open]])</f>
        <v>2.7072219125726842E-3</v>
      </c>
      <c r="R280" s="14">
        <f>ABS((testdata[[#This Row],[close]]/testdata[[#This Row],[open]])-1)</f>
        <v>2.707221912572777E-3</v>
      </c>
      <c r="S280" s="2" t="b">
        <f>IF(testdata[[#This Row],[change]]&lt;=MaxChangePct,TRUE,FALSE)</f>
        <v>0</v>
      </c>
      <c r="T280" s="12" t="str">
        <f>IF(testdata[[#This Row],[Hit]],1,"")</f>
        <v/>
      </c>
      <c r="U280" s="2" t="str">
        <f>IF(testdata[[#This Row],[Signal]]&lt;&gt;"",testdata[[#This Row],[close]],"")</f>
        <v/>
      </c>
      <c r="V280"/>
    </row>
    <row r="281" spans="1:22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testdata[[#This Row],[high]]-testdata[[#This Row],[low]]</f>
        <v>5.1400000000000148</v>
      </c>
      <c r="I281" s="2">
        <f>ABS(testdata[[#This Row],[close]]-testdata[[#This Row],[open]])</f>
        <v>1.460000000000008</v>
      </c>
      <c r="J281" s="2">
        <f>testdata[[#This Row],[high]]-MAX(testdata[[#This Row],[open]],testdata[[#This Row],[close]])</f>
        <v>1.6000000000000227</v>
      </c>
      <c r="K281" s="2">
        <f>MIN(testdata[[#This Row],[open]],testdata[[#This Row],[close]])-testdata[[#This Row],[low]]</f>
        <v>2.0799999999999841</v>
      </c>
      <c r="L281" s="9">
        <f>testdata[[#This Row],[body]]/testdata[[#This Row],[size]]</f>
        <v>0.2840466926070046</v>
      </c>
      <c r="M281" s="9">
        <f>testdata[[#This Row],[upper]]/testdata[[#This Row],[size]]</f>
        <v>0.31128404669261051</v>
      </c>
      <c r="N281" s="9">
        <f>testdata[[#This Row],[lower]]/testdata[[#This Row],[size]]</f>
        <v>0.40466926070038484</v>
      </c>
      <c r="O281" s="2" t="b">
        <f>IF(testdata[[#This Row],[close]]&gt;testdata[[#This Row],[open]],TRUE,FALSE)</f>
        <v>1</v>
      </c>
      <c r="P281" s="2" t="b">
        <f>IF(testdata[[#This Row],[close]]&lt;testdata[[#This Row],[open]],TRUE,FALSE)</f>
        <v>0</v>
      </c>
      <c r="Q281" s="14">
        <f>ABS((testdata[[#This Row],[close]]-testdata[[#This Row],[open]])/testdata[[#This Row],[open]])</f>
        <v>5.7457693821330496E-3</v>
      </c>
      <c r="R281" s="14">
        <f>ABS((testdata[[#This Row],[close]]/testdata[[#This Row],[open]])-1)</f>
        <v>5.7457693821330036E-3</v>
      </c>
      <c r="S281" s="2" t="b">
        <f>IF(testdata[[#This Row],[change]]&lt;=MaxChangePct,TRUE,FALSE)</f>
        <v>0</v>
      </c>
      <c r="T281" s="12" t="str">
        <f>IF(testdata[[#This Row],[Hit]],1,"")</f>
        <v/>
      </c>
      <c r="U281" s="2" t="str">
        <f>IF(testdata[[#This Row],[Signal]]&lt;&gt;"",testdata[[#This Row],[close]],"")</f>
        <v/>
      </c>
      <c r="V281"/>
    </row>
    <row r="282" spans="1:22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testdata[[#This Row],[high]]-testdata[[#This Row],[low]]</f>
        <v>3.1900000000000261</v>
      </c>
      <c r="I282" s="2">
        <f>ABS(testdata[[#This Row],[close]]-testdata[[#This Row],[open]])</f>
        <v>1.9499999999999886</v>
      </c>
      <c r="J282" s="2">
        <f>testdata[[#This Row],[high]]-MAX(testdata[[#This Row],[open]],testdata[[#This Row],[close]])</f>
        <v>0.60000000000002274</v>
      </c>
      <c r="K282" s="2">
        <f>MIN(testdata[[#This Row],[open]],testdata[[#This Row],[close]])-testdata[[#This Row],[low]]</f>
        <v>0.64000000000001478</v>
      </c>
      <c r="L282" s="9">
        <f>testdata[[#This Row],[body]]/testdata[[#This Row],[size]]</f>
        <v>0.61128526645767167</v>
      </c>
      <c r="M282" s="9">
        <f>testdata[[#This Row],[upper]]/testdata[[#This Row],[size]]</f>
        <v>0.18808777429467644</v>
      </c>
      <c r="N282" s="9">
        <f>testdata[[#This Row],[lower]]/testdata[[#This Row],[size]]</f>
        <v>0.20062695924765189</v>
      </c>
      <c r="O282" s="2" t="b">
        <f>IF(testdata[[#This Row],[close]]&gt;testdata[[#This Row],[open]],TRUE,FALSE)</f>
        <v>1</v>
      </c>
      <c r="P282" s="2" t="b">
        <f>IF(testdata[[#This Row],[close]]&lt;testdata[[#This Row],[open]],TRUE,FALSE)</f>
        <v>0</v>
      </c>
      <c r="Q282" s="14">
        <f>ABS((testdata[[#This Row],[close]]-testdata[[#This Row],[open]])/testdata[[#This Row],[open]])</f>
        <v>7.6699181875392883E-3</v>
      </c>
      <c r="R282" s="14">
        <f>ABS((testdata[[#This Row],[close]]/testdata[[#This Row],[open]])-1)</f>
        <v>7.6699181875392597E-3</v>
      </c>
      <c r="S282" s="2" t="b">
        <f>IF(testdata[[#This Row],[change]]&lt;=MaxChangePct,TRUE,FALSE)</f>
        <v>0</v>
      </c>
      <c r="T282" s="12" t="str">
        <f>IF(testdata[[#This Row],[Hit]],1,"")</f>
        <v/>
      </c>
      <c r="U282" s="2" t="str">
        <f>IF(testdata[[#This Row],[Signal]]&lt;&gt;"",testdata[[#This Row],[close]],"")</f>
        <v/>
      </c>
      <c r="V282"/>
    </row>
    <row r="283" spans="1:22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testdata[[#This Row],[high]]-testdata[[#This Row],[low]]</f>
        <v>5.4900000000000091</v>
      </c>
      <c r="I283" s="2">
        <f>ABS(testdata[[#This Row],[close]]-testdata[[#This Row],[open]])</f>
        <v>5.089999999999975</v>
      </c>
      <c r="J283" s="2">
        <f>testdata[[#This Row],[high]]-MAX(testdata[[#This Row],[open]],testdata[[#This Row],[close]])</f>
        <v>0.3900000000000432</v>
      </c>
      <c r="K283" s="2">
        <f>MIN(testdata[[#This Row],[open]],testdata[[#This Row],[close]])-testdata[[#This Row],[low]]</f>
        <v>9.9999999999909051E-3</v>
      </c>
      <c r="L283" s="9">
        <f>testdata[[#This Row],[body]]/testdata[[#This Row],[size]]</f>
        <v>0.92714025500910136</v>
      </c>
      <c r="M283" s="9">
        <f>testdata[[#This Row],[upper]]/testdata[[#This Row],[size]]</f>
        <v>7.1038251366127972E-2</v>
      </c>
      <c r="N283" s="9">
        <f>testdata[[#This Row],[lower]]/testdata[[#This Row],[size]]</f>
        <v>1.8214936247706536E-3</v>
      </c>
      <c r="O283" s="2" t="b">
        <f>IF(testdata[[#This Row],[close]]&gt;testdata[[#This Row],[open]],TRUE,FALSE)</f>
        <v>1</v>
      </c>
      <c r="P283" s="2" t="b">
        <f>IF(testdata[[#This Row],[close]]&lt;testdata[[#This Row],[open]],TRUE,FALSE)</f>
        <v>0</v>
      </c>
      <c r="Q283" s="14">
        <f>ABS((testdata[[#This Row],[close]]-testdata[[#This Row],[open]])/testdata[[#This Row],[open]])</f>
        <v>1.999528598365798E-2</v>
      </c>
      <c r="R283" s="14">
        <f>ABS((testdata[[#This Row],[close]]/testdata[[#This Row],[open]])-1)</f>
        <v>1.9995285983658073E-2</v>
      </c>
      <c r="S283" s="2" t="b">
        <f>IF(testdata[[#This Row],[change]]&lt;=MaxChangePct,TRUE,FALSE)</f>
        <v>0</v>
      </c>
      <c r="T283" s="12" t="str">
        <f>IF(testdata[[#This Row],[Hit]],1,"")</f>
        <v/>
      </c>
      <c r="U283" s="2" t="str">
        <f>IF(testdata[[#This Row],[Signal]]&lt;&gt;"",testdata[[#This Row],[close]],"")</f>
        <v/>
      </c>
      <c r="V283"/>
    </row>
    <row r="284" spans="1:22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testdata[[#This Row],[high]]-testdata[[#This Row],[low]]</f>
        <v>4.1100000000000136</v>
      </c>
      <c r="I284" s="2">
        <f>ABS(testdata[[#This Row],[close]]-testdata[[#This Row],[open]])</f>
        <v>1.3999999999999773</v>
      </c>
      <c r="J284" s="2">
        <f>testdata[[#This Row],[high]]-MAX(testdata[[#This Row],[open]],testdata[[#This Row],[close]])</f>
        <v>1.0000000000047748E-2</v>
      </c>
      <c r="K284" s="2">
        <f>MIN(testdata[[#This Row],[open]],testdata[[#This Row],[close]])-testdata[[#This Row],[low]]</f>
        <v>2.6999999999999886</v>
      </c>
      <c r="L284" s="9">
        <f>testdata[[#This Row],[body]]/testdata[[#This Row],[size]]</f>
        <v>0.34063260340631935</v>
      </c>
      <c r="M284" s="9">
        <f>testdata[[#This Row],[upper]]/testdata[[#This Row],[size]]</f>
        <v>2.4330900243425099E-3</v>
      </c>
      <c r="N284" s="9">
        <f>testdata[[#This Row],[lower]]/testdata[[#This Row],[size]]</f>
        <v>0.65693430656933816</v>
      </c>
      <c r="O284" s="2" t="b">
        <f>IF(testdata[[#This Row],[close]]&gt;testdata[[#This Row],[open]],TRUE,FALSE)</f>
        <v>1</v>
      </c>
      <c r="P284" s="2" t="b">
        <f>IF(testdata[[#This Row],[close]]&lt;testdata[[#This Row],[open]],TRUE,FALSE)</f>
        <v>0</v>
      </c>
      <c r="Q284" s="14">
        <f>ABS((testdata[[#This Row],[close]]-testdata[[#This Row],[open]])/testdata[[#This Row],[open]])</f>
        <v>5.3525003823213686E-3</v>
      </c>
      <c r="R284" s="14">
        <f>ABS((testdata[[#This Row],[close]]/testdata[[#This Row],[open]])-1)</f>
        <v>5.352500382321379E-3</v>
      </c>
      <c r="S284" s="2" t="b">
        <f>IF(testdata[[#This Row],[change]]&lt;=MaxChangePct,TRUE,FALSE)</f>
        <v>0</v>
      </c>
      <c r="T284" s="12" t="str">
        <f>IF(testdata[[#This Row],[Hit]],1,"")</f>
        <v/>
      </c>
      <c r="U284" s="2" t="str">
        <f>IF(testdata[[#This Row],[Signal]]&lt;&gt;"",testdata[[#This Row],[close]],"")</f>
        <v/>
      </c>
      <c r="V284"/>
    </row>
    <row r="285" spans="1:22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testdata[[#This Row],[high]]-testdata[[#This Row],[low]]</f>
        <v>2.9399999999999977</v>
      </c>
      <c r="I285" s="2">
        <f>ABS(testdata[[#This Row],[close]]-testdata[[#This Row],[open]])</f>
        <v>0.76000000000004775</v>
      </c>
      <c r="J285" s="2">
        <f>testdata[[#This Row],[high]]-MAX(testdata[[#This Row],[open]],testdata[[#This Row],[close]])</f>
        <v>2.1299999999999955</v>
      </c>
      <c r="K285" s="2">
        <f>MIN(testdata[[#This Row],[open]],testdata[[#This Row],[close]])-testdata[[#This Row],[low]]</f>
        <v>4.9999999999954525E-2</v>
      </c>
      <c r="L285" s="9">
        <f>testdata[[#This Row],[body]]/testdata[[#This Row],[size]]</f>
        <v>0.25850340136056066</v>
      </c>
      <c r="M285" s="9">
        <f>testdata[[#This Row],[upper]]/testdata[[#This Row],[size]]</f>
        <v>0.72448979591836637</v>
      </c>
      <c r="N285" s="9">
        <f>testdata[[#This Row],[lower]]/testdata[[#This Row],[size]]</f>
        <v>1.7006802721072981E-2</v>
      </c>
      <c r="O285" s="2" t="b">
        <f>IF(testdata[[#This Row],[close]]&gt;testdata[[#This Row],[open]],TRUE,FALSE)</f>
        <v>1</v>
      </c>
      <c r="P285" s="2" t="b">
        <f>IF(testdata[[#This Row],[close]]&lt;testdata[[#This Row],[open]],TRUE,FALSE)</f>
        <v>0</v>
      </c>
      <c r="Q285" s="14">
        <f>ABS((testdata[[#This Row],[close]]-testdata[[#This Row],[open]])/testdata[[#This Row],[open]])</f>
        <v>2.8976666158305928E-3</v>
      </c>
      <c r="R285" s="14">
        <f>ABS((testdata[[#This Row],[close]]/testdata[[#This Row],[open]])-1)</f>
        <v>2.8976666158306852E-3</v>
      </c>
      <c r="S285" s="2" t="b">
        <f>IF(testdata[[#This Row],[change]]&lt;=MaxChangePct,TRUE,FALSE)</f>
        <v>0</v>
      </c>
      <c r="T285" s="12" t="str">
        <f>IF(testdata[[#This Row],[Hit]],1,"")</f>
        <v/>
      </c>
      <c r="U285" s="2" t="str">
        <f>IF(testdata[[#This Row],[Signal]]&lt;&gt;"",testdata[[#This Row],[close]],"")</f>
        <v/>
      </c>
      <c r="V285"/>
    </row>
    <row r="286" spans="1:22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testdata[[#This Row],[high]]-testdata[[#This Row],[low]]</f>
        <v>3.0500000000000114</v>
      </c>
      <c r="I286" s="2">
        <f>ABS(testdata[[#This Row],[close]]-testdata[[#This Row],[open]])</f>
        <v>0.61000000000001364</v>
      </c>
      <c r="J286" s="2">
        <f>testdata[[#This Row],[high]]-MAX(testdata[[#This Row],[open]],testdata[[#This Row],[close]])</f>
        <v>1.5799999999999841</v>
      </c>
      <c r="K286" s="2">
        <f>MIN(testdata[[#This Row],[open]],testdata[[#This Row],[close]])-testdata[[#This Row],[low]]</f>
        <v>0.86000000000001364</v>
      </c>
      <c r="L286" s="9">
        <f>testdata[[#This Row],[body]]/testdata[[#This Row],[size]]</f>
        <v>0.20000000000000373</v>
      </c>
      <c r="M286" s="9">
        <f>testdata[[#This Row],[upper]]/testdata[[#This Row],[size]]</f>
        <v>0.51803278688523879</v>
      </c>
      <c r="N286" s="9">
        <f>testdata[[#This Row],[lower]]/testdata[[#This Row],[size]]</f>
        <v>0.28196721311475753</v>
      </c>
      <c r="O286" s="2" t="b">
        <f>IF(testdata[[#This Row],[close]]&gt;testdata[[#This Row],[open]],TRUE,FALSE)</f>
        <v>0</v>
      </c>
      <c r="P286" s="2" t="b">
        <f>IF(testdata[[#This Row],[close]]&lt;testdata[[#This Row],[open]],TRUE,FALSE)</f>
        <v>1</v>
      </c>
      <c r="Q286" s="14">
        <f>ABS((testdata[[#This Row],[close]]-testdata[[#This Row],[open]])/testdata[[#This Row],[open]])</f>
        <v>2.3282442748092124E-3</v>
      </c>
      <c r="R286" s="14">
        <f>ABS((testdata[[#This Row],[close]]/testdata[[#This Row],[open]])-1)</f>
        <v>2.3282442748092658E-3</v>
      </c>
      <c r="S286" s="2" t="b">
        <f>IF(testdata[[#This Row],[change]]&lt;=MaxChangePct,TRUE,FALSE)</f>
        <v>0</v>
      </c>
      <c r="T286" s="12" t="str">
        <f>IF(testdata[[#This Row],[Hit]],1,"")</f>
        <v/>
      </c>
      <c r="U286" s="2" t="str">
        <f>IF(testdata[[#This Row],[Signal]]&lt;&gt;"",testdata[[#This Row],[close]],"")</f>
        <v/>
      </c>
      <c r="V286"/>
    </row>
    <row r="287" spans="1:22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testdata[[#This Row],[high]]-testdata[[#This Row],[low]]</f>
        <v>4.5999999999999659</v>
      </c>
      <c r="I287" s="2">
        <f>ABS(testdata[[#This Row],[close]]-testdata[[#This Row],[open]])</f>
        <v>1.7800000000000296</v>
      </c>
      <c r="J287" s="2">
        <f>testdata[[#This Row],[high]]-MAX(testdata[[#This Row],[open]],testdata[[#This Row],[close]])</f>
        <v>2.7199999999999704</v>
      </c>
      <c r="K287" s="2">
        <f>MIN(testdata[[#This Row],[open]],testdata[[#This Row],[close]])-testdata[[#This Row],[low]]</f>
        <v>9.9999999999965894E-2</v>
      </c>
      <c r="L287" s="9">
        <f>testdata[[#This Row],[body]]/testdata[[#This Row],[size]]</f>
        <v>0.38695652173913975</v>
      </c>
      <c r="M287" s="9">
        <f>testdata[[#This Row],[upper]]/testdata[[#This Row],[size]]</f>
        <v>0.59130434782608488</v>
      </c>
      <c r="N287" s="9">
        <f>testdata[[#This Row],[lower]]/testdata[[#This Row],[size]]</f>
        <v>2.1739130434775357E-2</v>
      </c>
      <c r="O287" s="2" t="b">
        <f>IF(testdata[[#This Row],[close]]&gt;testdata[[#This Row],[open]],TRUE,FALSE)</f>
        <v>0</v>
      </c>
      <c r="P287" s="2" t="b">
        <f>IF(testdata[[#This Row],[close]]&lt;testdata[[#This Row],[open]],TRUE,FALSE)</f>
        <v>1</v>
      </c>
      <c r="Q287" s="14">
        <f>ABS((testdata[[#This Row],[close]]-testdata[[#This Row],[open]])/testdata[[#This Row],[open]])</f>
        <v>6.7972658189178964E-3</v>
      </c>
      <c r="R287" s="14">
        <f>ABS((testdata[[#This Row],[close]]/testdata[[#This Row],[open]])-1)</f>
        <v>6.7972658189179302E-3</v>
      </c>
      <c r="S287" s="2" t="b">
        <f>IF(testdata[[#This Row],[change]]&lt;=MaxChangePct,TRUE,FALSE)</f>
        <v>0</v>
      </c>
      <c r="T287" s="12" t="str">
        <f>IF(testdata[[#This Row],[Hit]],1,"")</f>
        <v/>
      </c>
      <c r="U287" s="2" t="str">
        <f>IF(testdata[[#This Row],[Signal]]&lt;&gt;"",testdata[[#This Row],[close]],"")</f>
        <v/>
      </c>
      <c r="V287"/>
    </row>
    <row r="288" spans="1:22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testdata[[#This Row],[high]]-testdata[[#This Row],[low]]</f>
        <v>3.2800000000000296</v>
      </c>
      <c r="I288" s="2">
        <f>ABS(testdata[[#This Row],[close]]-testdata[[#This Row],[open]])</f>
        <v>0.67000000000001592</v>
      </c>
      <c r="J288" s="2">
        <f>testdata[[#This Row],[high]]-MAX(testdata[[#This Row],[open]],testdata[[#This Row],[close]])</f>
        <v>1.8799999999999955</v>
      </c>
      <c r="K288" s="2">
        <f>MIN(testdata[[#This Row],[open]],testdata[[#This Row],[close]])-testdata[[#This Row],[low]]</f>
        <v>0.73000000000001819</v>
      </c>
      <c r="L288" s="9">
        <f>testdata[[#This Row],[body]]/testdata[[#This Row],[size]]</f>
        <v>0.20426829268292984</v>
      </c>
      <c r="M288" s="9">
        <f>testdata[[#This Row],[upper]]/testdata[[#This Row],[size]]</f>
        <v>0.57317073170731048</v>
      </c>
      <c r="N288" s="9">
        <f>testdata[[#This Row],[lower]]/testdata[[#This Row],[size]]</f>
        <v>0.22256097560975963</v>
      </c>
      <c r="O288" s="2" t="b">
        <f>IF(testdata[[#This Row],[close]]&gt;testdata[[#This Row],[open]],TRUE,FALSE)</f>
        <v>0</v>
      </c>
      <c r="P288" s="2" t="b">
        <f>IF(testdata[[#This Row],[close]]&lt;testdata[[#This Row],[open]],TRUE,FALSE)</f>
        <v>1</v>
      </c>
      <c r="Q288" s="14">
        <f>ABS((testdata[[#This Row],[close]]-testdata[[#This Row],[open]])/testdata[[#This Row],[open]])</f>
        <v>2.5660666411337261E-3</v>
      </c>
      <c r="R288" s="14">
        <f>ABS((testdata[[#This Row],[close]]/testdata[[#This Row],[open]])-1)</f>
        <v>2.5660666411336797E-3</v>
      </c>
      <c r="S288" s="2" t="b">
        <f>IF(testdata[[#This Row],[change]]&lt;=MaxChangePct,TRUE,FALSE)</f>
        <v>0</v>
      </c>
      <c r="T288" s="12" t="str">
        <f>IF(testdata[[#This Row],[Hit]],1,"")</f>
        <v/>
      </c>
      <c r="U288" s="2" t="str">
        <f>IF(testdata[[#This Row],[Signal]]&lt;&gt;"",testdata[[#This Row],[close]],"")</f>
        <v/>
      </c>
      <c r="V288"/>
    </row>
    <row r="289" spans="1:22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testdata[[#This Row],[high]]-testdata[[#This Row],[low]]</f>
        <v>3.3299999999999841</v>
      </c>
      <c r="I289" s="2">
        <f>ABS(testdata[[#This Row],[close]]-testdata[[#This Row],[open]])</f>
        <v>2.8100000000000023</v>
      </c>
      <c r="J289" s="2">
        <f>testdata[[#This Row],[high]]-MAX(testdata[[#This Row],[open]],testdata[[#This Row],[close]])</f>
        <v>0</v>
      </c>
      <c r="K289" s="2">
        <f>MIN(testdata[[#This Row],[open]],testdata[[#This Row],[close]])-testdata[[#This Row],[low]]</f>
        <v>0.51999999999998181</v>
      </c>
      <c r="L289" s="9">
        <f>testdata[[#This Row],[body]]/testdata[[#This Row],[size]]</f>
        <v>0.84384384384384858</v>
      </c>
      <c r="M289" s="9">
        <f>testdata[[#This Row],[upper]]/testdata[[#This Row],[size]]</f>
        <v>0</v>
      </c>
      <c r="N289" s="9">
        <f>testdata[[#This Row],[lower]]/testdata[[#This Row],[size]]</f>
        <v>0.15615615615615144</v>
      </c>
      <c r="O289" s="2" t="b">
        <f>IF(testdata[[#This Row],[close]]&gt;testdata[[#This Row],[open]],TRUE,FALSE)</f>
        <v>1</v>
      </c>
      <c r="P289" s="2" t="b">
        <f>IF(testdata[[#This Row],[close]]&lt;testdata[[#This Row],[open]],TRUE,FALSE)</f>
        <v>0</v>
      </c>
      <c r="Q289" s="14">
        <f>ABS((testdata[[#This Row],[close]]-testdata[[#This Row],[open]])/testdata[[#This Row],[open]])</f>
        <v>1.0734614356114155E-2</v>
      </c>
      <c r="R289" s="14">
        <f>ABS((testdata[[#This Row],[close]]/testdata[[#This Row],[open]])-1)</f>
        <v>1.0734614356114225E-2</v>
      </c>
      <c r="S289" s="2" t="b">
        <f>IF(testdata[[#This Row],[change]]&lt;=MaxChangePct,TRUE,FALSE)</f>
        <v>0</v>
      </c>
      <c r="T289" s="12" t="str">
        <f>IF(testdata[[#This Row],[Hit]],1,"")</f>
        <v/>
      </c>
      <c r="U289" s="2" t="str">
        <f>IF(testdata[[#This Row],[Signal]]&lt;&gt;"",testdata[[#This Row],[close]],"")</f>
        <v/>
      </c>
      <c r="V289"/>
    </row>
    <row r="290" spans="1:22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testdata[[#This Row],[high]]-testdata[[#This Row],[low]]</f>
        <v>2.6499999999999773</v>
      </c>
      <c r="I290" s="2">
        <f>ABS(testdata[[#This Row],[close]]-testdata[[#This Row],[open]])</f>
        <v>1.8899999999999864</v>
      </c>
      <c r="J290" s="2">
        <f>testdata[[#This Row],[high]]-MAX(testdata[[#This Row],[open]],testdata[[#This Row],[close]])</f>
        <v>0.11000000000001364</v>
      </c>
      <c r="K290" s="2">
        <f>MIN(testdata[[#This Row],[open]],testdata[[#This Row],[close]])-testdata[[#This Row],[low]]</f>
        <v>0.64999999999997726</v>
      </c>
      <c r="L290" s="9">
        <f>testdata[[#This Row],[body]]/testdata[[#This Row],[size]]</f>
        <v>0.71320754716981227</v>
      </c>
      <c r="M290" s="9">
        <f>testdata[[#This Row],[upper]]/testdata[[#This Row],[size]]</f>
        <v>4.1509433962269658E-2</v>
      </c>
      <c r="N290" s="9">
        <f>testdata[[#This Row],[lower]]/testdata[[#This Row],[size]]</f>
        <v>0.24528301886791806</v>
      </c>
      <c r="O290" s="2" t="b">
        <f>IF(testdata[[#This Row],[close]]&gt;testdata[[#This Row],[open]],TRUE,FALSE)</f>
        <v>1</v>
      </c>
      <c r="P290" s="2" t="b">
        <f>IF(testdata[[#This Row],[close]]&lt;testdata[[#This Row],[open]],TRUE,FALSE)</f>
        <v>0</v>
      </c>
      <c r="Q290" s="14">
        <f>ABS((testdata[[#This Row],[close]]-testdata[[#This Row],[open]])/testdata[[#This Row],[open]])</f>
        <v>7.1116797110174082E-3</v>
      </c>
      <c r="R290" s="14">
        <f>ABS((testdata[[#This Row],[close]]/testdata[[#This Row],[open]])-1)</f>
        <v>7.111679711017338E-3</v>
      </c>
      <c r="S290" s="2" t="b">
        <f>IF(testdata[[#This Row],[change]]&lt;=MaxChangePct,TRUE,FALSE)</f>
        <v>0</v>
      </c>
      <c r="T290" s="12" t="str">
        <f>IF(testdata[[#This Row],[Hit]],1,"")</f>
        <v/>
      </c>
      <c r="U290" s="2" t="str">
        <f>IF(testdata[[#This Row],[Signal]]&lt;&gt;"",testdata[[#This Row],[close]],"")</f>
        <v/>
      </c>
      <c r="V290"/>
    </row>
    <row r="291" spans="1:22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testdata[[#This Row],[high]]-testdata[[#This Row],[low]]</f>
        <v>4.3899999999999864</v>
      </c>
      <c r="I291" s="2">
        <f>ABS(testdata[[#This Row],[close]]-testdata[[#This Row],[open]])</f>
        <v>3.5500000000000114</v>
      </c>
      <c r="J291" s="2">
        <f>testdata[[#This Row],[high]]-MAX(testdata[[#This Row],[open]],testdata[[#This Row],[close]])</f>
        <v>0.76999999999998181</v>
      </c>
      <c r="K291" s="2">
        <f>MIN(testdata[[#This Row],[open]],testdata[[#This Row],[close]])-testdata[[#This Row],[low]]</f>
        <v>6.9999999999993179E-2</v>
      </c>
      <c r="L291" s="9">
        <f>testdata[[#This Row],[body]]/testdata[[#This Row],[size]]</f>
        <v>0.80865603644647432</v>
      </c>
      <c r="M291" s="9">
        <f>testdata[[#This Row],[upper]]/testdata[[#This Row],[size]]</f>
        <v>0.1753986332573996</v>
      </c>
      <c r="N291" s="9">
        <f>testdata[[#This Row],[lower]]/testdata[[#This Row],[size]]</f>
        <v>1.5945330296126058E-2</v>
      </c>
      <c r="O291" s="2" t="b">
        <f>IF(testdata[[#This Row],[close]]&gt;testdata[[#This Row],[open]],TRUE,FALSE)</f>
        <v>0</v>
      </c>
      <c r="P291" s="2" t="b">
        <f>IF(testdata[[#This Row],[close]]&lt;testdata[[#This Row],[open]],TRUE,FALSE)</f>
        <v>1</v>
      </c>
      <c r="Q291" s="14">
        <f>ABS((testdata[[#This Row],[close]]-testdata[[#This Row],[open]])/testdata[[#This Row],[open]])</f>
        <v>1.3253191965952404E-2</v>
      </c>
      <c r="R291" s="14">
        <f>ABS((testdata[[#This Row],[close]]/testdata[[#This Row],[open]])-1)</f>
        <v>1.3253191965952427E-2</v>
      </c>
      <c r="S291" s="2" t="b">
        <f>IF(testdata[[#This Row],[change]]&lt;=MaxChangePct,TRUE,FALSE)</f>
        <v>0</v>
      </c>
      <c r="T291" s="12" t="str">
        <f>IF(testdata[[#This Row],[Hit]],1,"")</f>
        <v/>
      </c>
      <c r="U291" s="2" t="str">
        <f>IF(testdata[[#This Row],[Signal]]&lt;&gt;"",testdata[[#This Row],[close]],"")</f>
        <v/>
      </c>
      <c r="V291"/>
    </row>
    <row r="292" spans="1:22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testdata[[#This Row],[high]]-testdata[[#This Row],[low]]</f>
        <v>4.7199999999999704</v>
      </c>
      <c r="I292" s="2">
        <f>ABS(testdata[[#This Row],[close]]-testdata[[#This Row],[open]])</f>
        <v>3.8799999999999955</v>
      </c>
      <c r="J292" s="2">
        <f>testdata[[#This Row],[high]]-MAX(testdata[[#This Row],[open]],testdata[[#This Row],[close]])</f>
        <v>0.5</v>
      </c>
      <c r="K292" s="2">
        <f>MIN(testdata[[#This Row],[open]],testdata[[#This Row],[close]])-testdata[[#This Row],[low]]</f>
        <v>0.33999999999997499</v>
      </c>
      <c r="L292" s="9">
        <f>testdata[[#This Row],[body]]/testdata[[#This Row],[size]]</f>
        <v>0.82203389830508888</v>
      </c>
      <c r="M292" s="9">
        <f>testdata[[#This Row],[upper]]/testdata[[#This Row],[size]]</f>
        <v>0.10593220338983117</v>
      </c>
      <c r="N292" s="9">
        <f>testdata[[#This Row],[lower]]/testdata[[#This Row],[size]]</f>
        <v>7.2033898305079905E-2</v>
      </c>
      <c r="O292" s="2" t="b">
        <f>IF(testdata[[#This Row],[close]]&gt;testdata[[#This Row],[open]],TRUE,FALSE)</f>
        <v>0</v>
      </c>
      <c r="P292" s="2" t="b">
        <f>IF(testdata[[#This Row],[close]]&lt;testdata[[#This Row],[open]],TRUE,FALSE)</f>
        <v>1</v>
      </c>
      <c r="Q292" s="14">
        <f>ABS((testdata[[#This Row],[close]]-testdata[[#This Row],[open]])/testdata[[#This Row],[open]])</f>
        <v>1.4613385559865901E-2</v>
      </c>
      <c r="R292" s="14">
        <f>ABS((testdata[[#This Row],[close]]/testdata[[#This Row],[open]])-1)</f>
        <v>1.461338555986591E-2</v>
      </c>
      <c r="S292" s="2" t="b">
        <f>IF(testdata[[#This Row],[change]]&lt;=MaxChangePct,TRUE,FALSE)</f>
        <v>0</v>
      </c>
      <c r="T292" s="12" t="str">
        <f>IF(testdata[[#This Row],[Hit]],1,"")</f>
        <v/>
      </c>
      <c r="U292" s="2" t="str">
        <f>IF(testdata[[#This Row],[Signal]]&lt;&gt;"",testdata[[#This Row],[close]],"")</f>
        <v/>
      </c>
      <c r="V292"/>
    </row>
    <row r="293" spans="1:22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testdata[[#This Row],[high]]-testdata[[#This Row],[low]]</f>
        <v>6.910000000000025</v>
      </c>
      <c r="I293" s="2">
        <f>ABS(testdata[[#This Row],[close]]-testdata[[#This Row],[open]])</f>
        <v>3.5699999999999932</v>
      </c>
      <c r="J293" s="2">
        <f>testdata[[#This Row],[high]]-MAX(testdata[[#This Row],[open]],testdata[[#This Row],[close]])</f>
        <v>1.7000000000000455</v>
      </c>
      <c r="K293" s="2">
        <f>MIN(testdata[[#This Row],[open]],testdata[[#This Row],[close]])-testdata[[#This Row],[low]]</f>
        <v>1.6399999999999864</v>
      </c>
      <c r="L293" s="9">
        <f>testdata[[#This Row],[body]]/testdata[[#This Row],[size]]</f>
        <v>0.51664254703328227</v>
      </c>
      <c r="M293" s="9">
        <f>testdata[[#This Row],[upper]]/testdata[[#This Row],[size]]</f>
        <v>0.2460202604920462</v>
      </c>
      <c r="N293" s="9">
        <f>testdata[[#This Row],[lower]]/testdata[[#This Row],[size]]</f>
        <v>0.23733719247467155</v>
      </c>
      <c r="O293" s="2" t="b">
        <f>IF(testdata[[#This Row],[close]]&gt;testdata[[#This Row],[open]],TRUE,FALSE)</f>
        <v>0</v>
      </c>
      <c r="P293" s="2" t="b">
        <f>IF(testdata[[#This Row],[close]]&lt;testdata[[#This Row],[open]],TRUE,FALSE)</f>
        <v>1</v>
      </c>
      <c r="Q293" s="14">
        <f>ABS((testdata[[#This Row],[close]]-testdata[[#This Row],[open]])/testdata[[#This Row],[open]])</f>
        <v>1.3657230298393242E-2</v>
      </c>
      <c r="R293" s="14">
        <f>ABS((testdata[[#This Row],[close]]/testdata[[#This Row],[open]])-1)</f>
        <v>1.3657230298393275E-2</v>
      </c>
      <c r="S293" s="2" t="b">
        <f>IF(testdata[[#This Row],[change]]&lt;=MaxChangePct,TRUE,FALSE)</f>
        <v>0</v>
      </c>
      <c r="T293" s="12" t="str">
        <f>IF(testdata[[#This Row],[Hit]],1,"")</f>
        <v/>
      </c>
      <c r="U293" s="2" t="str">
        <f>IF(testdata[[#This Row],[Signal]]&lt;&gt;"",testdata[[#This Row],[close]],"")</f>
        <v/>
      </c>
      <c r="V293"/>
    </row>
    <row r="294" spans="1:22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testdata[[#This Row],[high]]-testdata[[#This Row],[low]]</f>
        <v>4.7199999999999704</v>
      </c>
      <c r="I294" s="2">
        <f>ABS(testdata[[#This Row],[close]]-testdata[[#This Row],[open]])</f>
        <v>3.160000000000025</v>
      </c>
      <c r="J294" s="2">
        <f>testdata[[#This Row],[high]]-MAX(testdata[[#This Row],[open]],testdata[[#This Row],[close]])</f>
        <v>0.6099999999999568</v>
      </c>
      <c r="K294" s="2">
        <f>MIN(testdata[[#This Row],[open]],testdata[[#This Row],[close]])-testdata[[#This Row],[low]]</f>
        <v>0.94999999999998863</v>
      </c>
      <c r="L294" s="9">
        <f>testdata[[#This Row],[body]]/testdata[[#This Row],[size]]</f>
        <v>0.66949152542373835</v>
      </c>
      <c r="M294" s="9">
        <f>testdata[[#This Row],[upper]]/testdata[[#This Row],[size]]</f>
        <v>0.12923728813558488</v>
      </c>
      <c r="N294" s="9">
        <f>testdata[[#This Row],[lower]]/testdata[[#This Row],[size]]</f>
        <v>0.20127118644067682</v>
      </c>
      <c r="O294" s="2" t="b">
        <f>IF(testdata[[#This Row],[close]]&gt;testdata[[#This Row],[open]],TRUE,FALSE)</f>
        <v>1</v>
      </c>
      <c r="P294" s="2" t="b">
        <f>IF(testdata[[#This Row],[close]]&lt;testdata[[#This Row],[open]],TRUE,FALSE)</f>
        <v>0</v>
      </c>
      <c r="Q294" s="14">
        <f>ABS((testdata[[#This Row],[close]]-testdata[[#This Row],[open]])/testdata[[#This Row],[open]])</f>
        <v>1.2343750000000098E-2</v>
      </c>
      <c r="R294" s="14">
        <f>ABS((testdata[[#This Row],[close]]/testdata[[#This Row],[open]])-1)</f>
        <v>1.2343750000000098E-2</v>
      </c>
      <c r="S294" s="2" t="b">
        <f>IF(testdata[[#This Row],[change]]&lt;=MaxChangePct,TRUE,FALSE)</f>
        <v>0</v>
      </c>
      <c r="T294" s="12" t="str">
        <f>IF(testdata[[#This Row],[Hit]],1,"")</f>
        <v/>
      </c>
      <c r="U294" s="2" t="str">
        <f>IF(testdata[[#This Row],[Signal]]&lt;&gt;"",testdata[[#This Row],[close]],"")</f>
        <v/>
      </c>
      <c r="V294"/>
    </row>
    <row r="295" spans="1:22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testdata[[#This Row],[high]]-testdata[[#This Row],[low]]</f>
        <v>5.089999999999975</v>
      </c>
      <c r="I295" s="2">
        <f>ABS(testdata[[#This Row],[close]]-testdata[[#This Row],[open]])</f>
        <v>4.2899999999999636</v>
      </c>
      <c r="J295" s="2">
        <f>testdata[[#This Row],[high]]-MAX(testdata[[#This Row],[open]],testdata[[#This Row],[close]])</f>
        <v>0.68000000000000682</v>
      </c>
      <c r="K295" s="2">
        <f>MIN(testdata[[#This Row],[open]],testdata[[#This Row],[close]])-testdata[[#This Row],[low]]</f>
        <v>0.12000000000000455</v>
      </c>
      <c r="L295" s="9">
        <f>testdata[[#This Row],[body]]/testdata[[#This Row],[size]]</f>
        <v>0.84282907662082218</v>
      </c>
      <c r="M295" s="9">
        <f>testdata[[#This Row],[upper]]/testdata[[#This Row],[size]]</f>
        <v>0.13359528487230063</v>
      </c>
      <c r="N295" s="9">
        <f>testdata[[#This Row],[lower]]/testdata[[#This Row],[size]]</f>
        <v>2.3575638506877238E-2</v>
      </c>
      <c r="O295" s="2" t="b">
        <f>IF(testdata[[#This Row],[close]]&gt;testdata[[#This Row],[open]],TRUE,FALSE)</f>
        <v>1</v>
      </c>
      <c r="P295" s="2" t="b">
        <f>IF(testdata[[#This Row],[close]]&lt;testdata[[#This Row],[open]],TRUE,FALSE)</f>
        <v>0</v>
      </c>
      <c r="Q295" s="14">
        <f>ABS((testdata[[#This Row],[close]]-testdata[[#This Row],[open]])/testdata[[#This Row],[open]])</f>
        <v>1.663693477080572E-2</v>
      </c>
      <c r="R295" s="14">
        <f>ABS((testdata[[#This Row],[close]]/testdata[[#This Row],[open]])-1)</f>
        <v>1.6636934770805745E-2</v>
      </c>
      <c r="S295" s="2" t="b">
        <f>IF(testdata[[#This Row],[change]]&lt;=MaxChangePct,TRUE,FALSE)</f>
        <v>0</v>
      </c>
      <c r="T295" s="12" t="str">
        <f>IF(testdata[[#This Row],[Hit]],1,"")</f>
        <v/>
      </c>
      <c r="U295" s="2" t="str">
        <f>IF(testdata[[#This Row],[Signal]]&lt;&gt;"",testdata[[#This Row],[close]],"")</f>
        <v/>
      </c>
      <c r="V295"/>
    </row>
    <row r="296" spans="1:22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testdata[[#This Row],[high]]-testdata[[#This Row],[low]]</f>
        <v>2.1299999999999955</v>
      </c>
      <c r="I296" s="2">
        <f>ABS(testdata[[#This Row],[close]]-testdata[[#This Row],[open]])</f>
        <v>0.40000000000003411</v>
      </c>
      <c r="J296" s="2">
        <f>testdata[[#This Row],[high]]-MAX(testdata[[#This Row],[open]],testdata[[#This Row],[close]])</f>
        <v>8.9999999999974989E-2</v>
      </c>
      <c r="K296" s="2">
        <f>MIN(testdata[[#This Row],[open]],testdata[[#This Row],[close]])-testdata[[#This Row],[low]]</f>
        <v>1.6399999999999864</v>
      </c>
      <c r="L296" s="9">
        <f>testdata[[#This Row],[body]]/testdata[[#This Row],[size]]</f>
        <v>0.18779342723006337</v>
      </c>
      <c r="M296" s="9">
        <f>testdata[[#This Row],[upper]]/testdata[[#This Row],[size]]</f>
        <v>4.2253521126748912E-2</v>
      </c>
      <c r="N296" s="9">
        <f>testdata[[#This Row],[lower]]/testdata[[#This Row],[size]]</f>
        <v>0.76995305164318772</v>
      </c>
      <c r="O296" s="2" t="b">
        <f>IF(testdata[[#This Row],[close]]&gt;testdata[[#This Row],[open]],TRUE,FALSE)</f>
        <v>0</v>
      </c>
      <c r="P296" s="2" t="b">
        <f>IF(testdata[[#This Row],[close]]&lt;testdata[[#This Row],[open]],TRUE,FALSE)</f>
        <v>1</v>
      </c>
      <c r="Q296" s="14">
        <f>ABS((testdata[[#This Row],[close]]-testdata[[#This Row],[open]])/testdata[[#This Row],[open]])</f>
        <v>1.5196413646380749E-3</v>
      </c>
      <c r="R296" s="14">
        <f>ABS((testdata[[#This Row],[close]]/testdata[[#This Row],[open]])-1)</f>
        <v>1.5196413646381135E-3</v>
      </c>
      <c r="S296" s="2" t="b">
        <f>IF(testdata[[#This Row],[change]]&lt;=MaxChangePct,TRUE,FALSE)</f>
        <v>0</v>
      </c>
      <c r="T296" s="12" t="str">
        <f>IF(testdata[[#This Row],[Hit]],1,"")</f>
        <v/>
      </c>
      <c r="U296" s="2" t="str">
        <f>IF(testdata[[#This Row],[Signal]]&lt;&gt;"",testdata[[#This Row],[close]],"")</f>
        <v/>
      </c>
      <c r="V296"/>
    </row>
    <row r="297" spans="1:22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testdata[[#This Row],[high]]-testdata[[#This Row],[low]]</f>
        <v>2.8700000000000045</v>
      </c>
      <c r="I297" s="2">
        <f>ABS(testdata[[#This Row],[close]]-testdata[[#This Row],[open]])</f>
        <v>2.2700000000000387</v>
      </c>
      <c r="J297" s="2">
        <f>testdata[[#This Row],[high]]-MAX(testdata[[#This Row],[open]],testdata[[#This Row],[close]])</f>
        <v>0.38999999999998636</v>
      </c>
      <c r="K297" s="2">
        <f>MIN(testdata[[#This Row],[open]],testdata[[#This Row],[close]])-testdata[[#This Row],[low]]</f>
        <v>0.20999999999997954</v>
      </c>
      <c r="L297" s="9">
        <f>testdata[[#This Row],[body]]/testdata[[#This Row],[size]]</f>
        <v>0.79094076655053491</v>
      </c>
      <c r="M297" s="9">
        <f>testdata[[#This Row],[upper]]/testdata[[#This Row],[size]]</f>
        <v>0.1358885017421553</v>
      </c>
      <c r="N297" s="9">
        <f>testdata[[#This Row],[lower]]/testdata[[#This Row],[size]]</f>
        <v>7.3170731707309825E-2</v>
      </c>
      <c r="O297" s="2" t="b">
        <f>IF(testdata[[#This Row],[close]]&gt;testdata[[#This Row],[open]],TRUE,FALSE)</f>
        <v>1</v>
      </c>
      <c r="P297" s="2" t="b">
        <f>IF(testdata[[#This Row],[close]]&lt;testdata[[#This Row],[open]],TRUE,FALSE)</f>
        <v>0</v>
      </c>
      <c r="Q297" s="14">
        <f>ABS((testdata[[#This Row],[close]]-testdata[[#This Row],[open]])/testdata[[#This Row],[open]])</f>
        <v>8.715684392397921E-3</v>
      </c>
      <c r="R297" s="14">
        <f>ABS((testdata[[#This Row],[close]]/testdata[[#This Row],[open]])-1)</f>
        <v>8.7156843923978933E-3</v>
      </c>
      <c r="S297" s="2" t="b">
        <f>IF(testdata[[#This Row],[change]]&lt;=MaxChangePct,TRUE,FALSE)</f>
        <v>0</v>
      </c>
      <c r="T297" s="12" t="str">
        <f>IF(testdata[[#This Row],[Hit]],1,"")</f>
        <v/>
      </c>
      <c r="U297" s="2" t="str">
        <f>IF(testdata[[#This Row],[Signal]]&lt;&gt;"",testdata[[#This Row],[close]],"")</f>
        <v/>
      </c>
      <c r="V297"/>
    </row>
    <row r="298" spans="1:22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testdata[[#This Row],[high]]-testdata[[#This Row],[low]]</f>
        <v>1.7599999999999909</v>
      </c>
      <c r="I298" s="2">
        <f>ABS(testdata[[#This Row],[close]]-testdata[[#This Row],[open]])</f>
        <v>0.53000000000002956</v>
      </c>
      <c r="J298" s="2">
        <f>testdata[[#This Row],[high]]-MAX(testdata[[#This Row],[open]],testdata[[#This Row],[close]])</f>
        <v>0.13999999999998636</v>
      </c>
      <c r="K298" s="2">
        <f>MIN(testdata[[#This Row],[open]],testdata[[#This Row],[close]])-testdata[[#This Row],[low]]</f>
        <v>1.089999999999975</v>
      </c>
      <c r="L298" s="9">
        <f>testdata[[#This Row],[body]]/testdata[[#This Row],[size]]</f>
        <v>0.30113636363638197</v>
      </c>
      <c r="M298" s="9">
        <f>testdata[[#This Row],[upper]]/testdata[[#This Row],[size]]</f>
        <v>7.9545454545447203E-2</v>
      </c>
      <c r="N298" s="9">
        <f>testdata[[#This Row],[lower]]/testdata[[#This Row],[size]]</f>
        <v>0.61931818181817078</v>
      </c>
      <c r="O298" s="2" t="b">
        <f>IF(testdata[[#This Row],[close]]&gt;testdata[[#This Row],[open]],TRUE,FALSE)</f>
        <v>1</v>
      </c>
      <c r="P298" s="2" t="b">
        <f>IF(testdata[[#This Row],[close]]&lt;testdata[[#This Row],[open]],TRUE,FALSE)</f>
        <v>0</v>
      </c>
      <c r="Q298" s="14">
        <f>ABS((testdata[[#This Row],[close]]-testdata[[#This Row],[open]])/testdata[[#This Row],[open]])</f>
        <v>2.0116905792151737E-3</v>
      </c>
      <c r="R298" s="14">
        <f>ABS((testdata[[#This Row],[close]]/testdata[[#This Row],[open]])-1)</f>
        <v>2.0116905792151307E-3</v>
      </c>
      <c r="S298" s="2" t="b">
        <f>IF(testdata[[#This Row],[change]]&lt;=MaxChangePct,TRUE,FALSE)</f>
        <v>0</v>
      </c>
      <c r="T298" s="12" t="str">
        <f>IF(testdata[[#This Row],[Hit]],1,"")</f>
        <v/>
      </c>
      <c r="U298" s="2" t="str">
        <f>IF(testdata[[#This Row],[Signal]]&lt;&gt;"",testdata[[#This Row],[close]],"")</f>
        <v/>
      </c>
      <c r="V298"/>
    </row>
    <row r="299" spans="1:22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testdata[[#This Row],[high]]-testdata[[#This Row],[low]]</f>
        <v>3.3999999999999773</v>
      </c>
      <c r="I299" s="2">
        <f>ABS(testdata[[#This Row],[close]]-testdata[[#This Row],[open]])</f>
        <v>3.0600000000000023</v>
      </c>
      <c r="J299" s="2">
        <f>testdata[[#This Row],[high]]-MAX(testdata[[#This Row],[open]],testdata[[#This Row],[close]])</f>
        <v>0</v>
      </c>
      <c r="K299" s="2">
        <f>MIN(testdata[[#This Row],[open]],testdata[[#This Row],[close]])-testdata[[#This Row],[low]]</f>
        <v>0.33999999999997499</v>
      </c>
      <c r="L299" s="9">
        <f>testdata[[#This Row],[body]]/testdata[[#This Row],[size]]</f>
        <v>0.90000000000000668</v>
      </c>
      <c r="M299" s="9">
        <f>testdata[[#This Row],[upper]]/testdata[[#This Row],[size]]</f>
        <v>0</v>
      </c>
      <c r="N299" s="9">
        <f>testdata[[#This Row],[lower]]/testdata[[#This Row],[size]]</f>
        <v>9.9999999999993316E-2</v>
      </c>
      <c r="O299" s="2" t="b">
        <f>IF(testdata[[#This Row],[close]]&gt;testdata[[#This Row],[open]],TRUE,FALSE)</f>
        <v>1</v>
      </c>
      <c r="P299" s="2" t="b">
        <f>IF(testdata[[#This Row],[close]]&lt;testdata[[#This Row],[open]],TRUE,FALSE)</f>
        <v>0</v>
      </c>
      <c r="Q299" s="14">
        <f>ABS((testdata[[#This Row],[close]]-testdata[[#This Row],[open]])/testdata[[#This Row],[open]])</f>
        <v>1.1524121568184395E-2</v>
      </c>
      <c r="R299" s="14">
        <f>ABS((testdata[[#This Row],[close]]/testdata[[#This Row],[open]])-1)</f>
        <v>1.1524121568184498E-2</v>
      </c>
      <c r="S299" s="2" t="b">
        <f>IF(testdata[[#This Row],[change]]&lt;=MaxChangePct,TRUE,FALSE)</f>
        <v>0</v>
      </c>
      <c r="T299" s="12" t="str">
        <f>IF(testdata[[#This Row],[Hit]],1,"")</f>
        <v/>
      </c>
      <c r="U299" s="2" t="str">
        <f>IF(testdata[[#This Row],[Signal]]&lt;&gt;"",testdata[[#This Row],[close]],"")</f>
        <v/>
      </c>
      <c r="V299"/>
    </row>
    <row r="300" spans="1:22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testdata[[#This Row],[high]]-testdata[[#This Row],[low]]</f>
        <v>1.7599999999999909</v>
      </c>
      <c r="I300" s="2">
        <f>ABS(testdata[[#This Row],[close]]-testdata[[#This Row],[open]])</f>
        <v>0.64999999999997726</v>
      </c>
      <c r="J300" s="2">
        <f>testdata[[#This Row],[high]]-MAX(testdata[[#This Row],[open]],testdata[[#This Row],[close]])</f>
        <v>0.68999999999999773</v>
      </c>
      <c r="K300" s="2">
        <f>MIN(testdata[[#This Row],[open]],testdata[[#This Row],[close]])-testdata[[#This Row],[low]]</f>
        <v>0.42000000000001592</v>
      </c>
      <c r="L300" s="9">
        <f>testdata[[#This Row],[body]]/testdata[[#This Row],[size]]</f>
        <v>0.36931818181817083</v>
      </c>
      <c r="M300" s="9">
        <f>testdata[[#This Row],[upper]]/testdata[[#This Row],[size]]</f>
        <v>0.39204545454545525</v>
      </c>
      <c r="N300" s="9">
        <f>testdata[[#This Row],[lower]]/testdata[[#This Row],[size]]</f>
        <v>0.23863636363637392</v>
      </c>
      <c r="O300" s="2" t="b">
        <f>IF(testdata[[#This Row],[close]]&gt;testdata[[#This Row],[open]],TRUE,FALSE)</f>
        <v>0</v>
      </c>
      <c r="P300" s="2" t="b">
        <f>IF(testdata[[#This Row],[close]]&lt;testdata[[#This Row],[open]],TRUE,FALSE)</f>
        <v>1</v>
      </c>
      <c r="Q300" s="14">
        <f>ABS((testdata[[#This Row],[close]]-testdata[[#This Row],[open]])/testdata[[#This Row],[open]])</f>
        <v>2.4172554853104399E-3</v>
      </c>
      <c r="R300" s="14">
        <f>ABS((testdata[[#This Row],[close]]/testdata[[#This Row],[open]])-1)</f>
        <v>2.4172554853104655E-3</v>
      </c>
      <c r="S300" s="2" t="b">
        <f>IF(testdata[[#This Row],[change]]&lt;=MaxChangePct,TRUE,FALSE)</f>
        <v>0</v>
      </c>
      <c r="T300" s="12" t="str">
        <f>IF(testdata[[#This Row],[Hit]],1,"")</f>
        <v/>
      </c>
      <c r="U300" s="2" t="str">
        <f>IF(testdata[[#This Row],[Signal]]&lt;&gt;"",testdata[[#This Row],[close]],"")</f>
        <v/>
      </c>
      <c r="V300"/>
    </row>
    <row r="301" spans="1:22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testdata[[#This Row],[high]]-testdata[[#This Row],[low]]</f>
        <v>4.2199999999999704</v>
      </c>
      <c r="I301" s="2">
        <f>ABS(testdata[[#This Row],[close]]-testdata[[#This Row],[open]])</f>
        <v>3</v>
      </c>
      <c r="J301" s="2">
        <f>testdata[[#This Row],[high]]-MAX(testdata[[#This Row],[open]],testdata[[#This Row],[close]])</f>
        <v>0.55000000000001137</v>
      </c>
      <c r="K301" s="2">
        <f>MIN(testdata[[#This Row],[open]],testdata[[#This Row],[close]])-testdata[[#This Row],[low]]</f>
        <v>0.66999999999995907</v>
      </c>
      <c r="L301" s="9">
        <f>testdata[[#This Row],[body]]/testdata[[#This Row],[size]]</f>
        <v>0.7109004739336543</v>
      </c>
      <c r="M301" s="9">
        <f>testdata[[#This Row],[upper]]/testdata[[#This Row],[size]]</f>
        <v>0.13033175355450596</v>
      </c>
      <c r="N301" s="9">
        <f>testdata[[#This Row],[lower]]/testdata[[#This Row],[size]]</f>
        <v>0.15876777251183977</v>
      </c>
      <c r="O301" s="2" t="b">
        <f>IF(testdata[[#This Row],[close]]&gt;testdata[[#This Row],[open]],TRUE,FALSE)</f>
        <v>0</v>
      </c>
      <c r="P301" s="2" t="b">
        <f>IF(testdata[[#This Row],[close]]&lt;testdata[[#This Row],[open]],TRUE,FALSE)</f>
        <v>1</v>
      </c>
      <c r="Q301" s="14">
        <f>ABS((testdata[[#This Row],[close]]-testdata[[#This Row],[open]])/testdata[[#This Row],[open]])</f>
        <v>1.1130899376669636E-2</v>
      </c>
      <c r="R301" s="14">
        <f>ABS((testdata[[#This Row],[close]]/testdata[[#This Row],[open]])-1)</f>
        <v>1.1130899376669667E-2</v>
      </c>
      <c r="S301" s="2" t="b">
        <f>IF(testdata[[#This Row],[change]]&lt;=MaxChangePct,TRUE,FALSE)</f>
        <v>0</v>
      </c>
      <c r="T301" s="12" t="str">
        <f>IF(testdata[[#This Row],[Hit]],1,"")</f>
        <v/>
      </c>
      <c r="U301" s="2" t="str">
        <f>IF(testdata[[#This Row],[Signal]]&lt;&gt;"",testdata[[#This Row],[close]],"")</f>
        <v/>
      </c>
      <c r="V301"/>
    </row>
    <row r="302" spans="1:22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testdata[[#This Row],[high]]-testdata[[#This Row],[low]]</f>
        <v>3.2299999999999613</v>
      </c>
      <c r="I302" s="2">
        <f>ABS(testdata[[#This Row],[close]]-testdata[[#This Row],[open]])</f>
        <v>2.4200000000000159</v>
      </c>
      <c r="J302" s="2">
        <f>testdata[[#This Row],[high]]-MAX(testdata[[#This Row],[open]],testdata[[#This Row],[close]])</f>
        <v>0.19999999999998863</v>
      </c>
      <c r="K302" s="2">
        <f>MIN(testdata[[#This Row],[open]],testdata[[#This Row],[close]])-testdata[[#This Row],[low]]</f>
        <v>0.6099999999999568</v>
      </c>
      <c r="L302" s="9">
        <f>testdata[[#This Row],[body]]/testdata[[#This Row],[size]]</f>
        <v>0.74922600619196433</v>
      </c>
      <c r="M302" s="9">
        <f>testdata[[#This Row],[upper]]/testdata[[#This Row],[size]]</f>
        <v>6.1919504643960073E-2</v>
      </c>
      <c r="N302" s="9">
        <f>testdata[[#This Row],[lower]]/testdata[[#This Row],[size]]</f>
        <v>0.18885448916407557</v>
      </c>
      <c r="O302" s="2" t="b">
        <f>IF(testdata[[#This Row],[close]]&gt;testdata[[#This Row],[open]],TRUE,FALSE)</f>
        <v>0</v>
      </c>
      <c r="P302" s="2" t="b">
        <f>IF(testdata[[#This Row],[close]]&lt;testdata[[#This Row],[open]],TRUE,FALSE)</f>
        <v>1</v>
      </c>
      <c r="Q302" s="14">
        <f>ABS((testdata[[#This Row],[close]]-testdata[[#This Row],[open]])/testdata[[#This Row],[open]])</f>
        <v>9.0443622229697505E-3</v>
      </c>
      <c r="R302" s="14">
        <f>ABS((testdata[[#This Row],[close]]/testdata[[#This Row],[open]])-1)</f>
        <v>9.0443622229697818E-3</v>
      </c>
      <c r="S302" s="2" t="b">
        <f>IF(testdata[[#This Row],[change]]&lt;=MaxChangePct,TRUE,FALSE)</f>
        <v>0</v>
      </c>
      <c r="T302" s="12" t="str">
        <f>IF(testdata[[#This Row],[Hit]],1,"")</f>
        <v/>
      </c>
      <c r="U302" s="2" t="str">
        <f>IF(testdata[[#This Row],[Signal]]&lt;&gt;"",testdata[[#This Row],[close]],"")</f>
        <v/>
      </c>
      <c r="V302"/>
    </row>
    <row r="303" spans="1:22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testdata[[#This Row],[high]]-testdata[[#This Row],[low]]</f>
        <v>2.1000000000000227</v>
      </c>
      <c r="I303" s="2">
        <f>ABS(testdata[[#This Row],[close]]-testdata[[#This Row],[open]])</f>
        <v>0.84999999999996589</v>
      </c>
      <c r="J303" s="2">
        <f>testdata[[#This Row],[high]]-MAX(testdata[[#This Row],[open]],testdata[[#This Row],[close]])</f>
        <v>0.70000000000004547</v>
      </c>
      <c r="K303" s="2">
        <f>MIN(testdata[[#This Row],[open]],testdata[[#This Row],[close]])-testdata[[#This Row],[low]]</f>
        <v>0.55000000000001137</v>
      </c>
      <c r="L303" s="9">
        <f>testdata[[#This Row],[body]]/testdata[[#This Row],[size]]</f>
        <v>0.40476190476188412</v>
      </c>
      <c r="M303" s="9">
        <f>testdata[[#This Row],[upper]]/testdata[[#This Row],[size]]</f>
        <v>0.33333333333335136</v>
      </c>
      <c r="N303" s="9">
        <f>testdata[[#This Row],[lower]]/testdata[[#This Row],[size]]</f>
        <v>0.26190476190476447</v>
      </c>
      <c r="O303" s="2" t="b">
        <f>IF(testdata[[#This Row],[close]]&gt;testdata[[#This Row],[open]],TRUE,FALSE)</f>
        <v>0</v>
      </c>
      <c r="P303" s="2" t="b">
        <f>IF(testdata[[#This Row],[close]]&lt;testdata[[#This Row],[open]],TRUE,FALSE)</f>
        <v>1</v>
      </c>
      <c r="Q303" s="14">
        <f>ABS((testdata[[#This Row],[close]]-testdata[[#This Row],[open]])/testdata[[#This Row],[open]])</f>
        <v>3.1989763275750479E-3</v>
      </c>
      <c r="R303" s="14">
        <f>ABS((testdata[[#This Row],[close]]/testdata[[#This Row],[open]])-1)</f>
        <v>3.1989763275750427E-3</v>
      </c>
      <c r="S303" s="2" t="b">
        <f>IF(testdata[[#This Row],[change]]&lt;=MaxChangePct,TRUE,FALSE)</f>
        <v>0</v>
      </c>
      <c r="T303" s="12" t="str">
        <f>IF(testdata[[#This Row],[Hit]],1,"")</f>
        <v/>
      </c>
      <c r="U303" s="2" t="str">
        <f>IF(testdata[[#This Row],[Signal]]&lt;&gt;"",testdata[[#This Row],[close]],"")</f>
        <v/>
      </c>
      <c r="V303"/>
    </row>
    <row r="304" spans="1:22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testdata[[#This Row],[high]]-testdata[[#This Row],[low]]</f>
        <v>1.2100000000000364</v>
      </c>
      <c r="I304" s="2">
        <f>ABS(testdata[[#This Row],[close]]-testdata[[#This Row],[open]])</f>
        <v>0.29000000000002046</v>
      </c>
      <c r="J304" s="2">
        <f>testdata[[#This Row],[high]]-MAX(testdata[[#This Row],[open]],testdata[[#This Row],[close]])</f>
        <v>0.86000000000001364</v>
      </c>
      <c r="K304" s="2">
        <f>MIN(testdata[[#This Row],[open]],testdata[[#This Row],[close]])-testdata[[#This Row],[low]]</f>
        <v>6.0000000000002274E-2</v>
      </c>
      <c r="L304" s="9">
        <f>testdata[[#This Row],[body]]/testdata[[#This Row],[size]]</f>
        <v>0.239669421487613</v>
      </c>
      <c r="M304" s="9">
        <f>testdata[[#This Row],[upper]]/testdata[[#This Row],[size]]</f>
        <v>0.71074380165288242</v>
      </c>
      <c r="N304" s="9">
        <f>testdata[[#This Row],[lower]]/testdata[[#This Row],[size]]</f>
        <v>4.9586776859504522E-2</v>
      </c>
      <c r="O304" s="2" t="b">
        <f>IF(testdata[[#This Row],[close]]&gt;testdata[[#This Row],[open]],TRUE,FALSE)</f>
        <v>0</v>
      </c>
      <c r="P304" s="2" t="b">
        <f>IF(testdata[[#This Row],[close]]&lt;testdata[[#This Row],[open]],TRUE,FALSE)</f>
        <v>1</v>
      </c>
      <c r="Q304" s="14">
        <f>ABS((testdata[[#This Row],[close]]-testdata[[#This Row],[open]])/testdata[[#This Row],[open]])</f>
        <v>1.0925256178421507E-3</v>
      </c>
      <c r="R304" s="14">
        <f>ABS((testdata[[#This Row],[close]]/testdata[[#This Row],[open]])-1)</f>
        <v>1.0925256178421217E-3</v>
      </c>
      <c r="S304" s="2" t="b">
        <f>IF(testdata[[#This Row],[change]]&lt;=MaxChangePct,TRUE,FALSE)</f>
        <v>0</v>
      </c>
      <c r="T304" s="12" t="str">
        <f>IF(testdata[[#This Row],[Hit]],1,"")</f>
        <v/>
      </c>
      <c r="U304" s="2" t="str">
        <f>IF(testdata[[#This Row],[Signal]]&lt;&gt;"",testdata[[#This Row],[close]],"")</f>
        <v/>
      </c>
      <c r="V304"/>
    </row>
    <row r="305" spans="1:22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testdata[[#This Row],[high]]-testdata[[#This Row],[low]]</f>
        <v>5.589999999999975</v>
      </c>
      <c r="I305" s="2">
        <f>ABS(testdata[[#This Row],[close]]-testdata[[#This Row],[open]])</f>
        <v>2.7599999999999909</v>
      </c>
      <c r="J305" s="2">
        <f>testdata[[#This Row],[high]]-MAX(testdata[[#This Row],[open]],testdata[[#This Row],[close]])</f>
        <v>1.0199999999999818</v>
      </c>
      <c r="K305" s="2">
        <f>MIN(testdata[[#This Row],[open]],testdata[[#This Row],[close]])-testdata[[#This Row],[low]]</f>
        <v>1.8100000000000023</v>
      </c>
      <c r="L305" s="9">
        <f>testdata[[#This Row],[body]]/testdata[[#This Row],[size]]</f>
        <v>0.49373881932021524</v>
      </c>
      <c r="M305" s="9">
        <f>testdata[[#This Row],[upper]]/testdata[[#This Row],[size]]</f>
        <v>0.18246869409659863</v>
      </c>
      <c r="N305" s="9">
        <f>testdata[[#This Row],[lower]]/testdata[[#This Row],[size]]</f>
        <v>0.3237924865831861</v>
      </c>
      <c r="O305" s="2" t="b">
        <f>IF(testdata[[#This Row],[close]]&gt;testdata[[#This Row],[open]],TRUE,FALSE)</f>
        <v>0</v>
      </c>
      <c r="P305" s="2" t="b">
        <f>IF(testdata[[#This Row],[close]]&lt;testdata[[#This Row],[open]],TRUE,FALSE)</f>
        <v>1</v>
      </c>
      <c r="Q305" s="14">
        <f>ABS((testdata[[#This Row],[close]]-testdata[[#This Row],[open]])/testdata[[#This Row],[open]])</f>
        <v>1.0441888619854688E-2</v>
      </c>
      <c r="R305" s="14">
        <f>ABS((testdata[[#This Row],[close]]/testdata[[#This Row],[open]])-1)</f>
        <v>1.0441888619854733E-2</v>
      </c>
      <c r="S305" s="2" t="b">
        <f>IF(testdata[[#This Row],[change]]&lt;=MaxChangePct,TRUE,FALSE)</f>
        <v>0</v>
      </c>
      <c r="T305" s="12" t="str">
        <f>IF(testdata[[#This Row],[Hit]],1,"")</f>
        <v/>
      </c>
      <c r="U305" s="2" t="str">
        <f>IF(testdata[[#This Row],[Signal]]&lt;&gt;"",testdata[[#This Row],[close]],"")</f>
        <v/>
      </c>
      <c r="V305"/>
    </row>
    <row r="306" spans="1:22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testdata[[#This Row],[high]]-testdata[[#This Row],[low]]</f>
        <v>1.4399999999999977</v>
      </c>
      <c r="I306" s="2">
        <f>ABS(testdata[[#This Row],[close]]-testdata[[#This Row],[open]])</f>
        <v>9.9999999999909051E-3</v>
      </c>
      <c r="J306" s="2">
        <f>testdata[[#This Row],[high]]-MAX(testdata[[#This Row],[open]],testdata[[#This Row],[close]])</f>
        <v>0.69999999999998863</v>
      </c>
      <c r="K306" s="2">
        <f>MIN(testdata[[#This Row],[open]],testdata[[#This Row],[close]])-testdata[[#This Row],[low]]</f>
        <v>0.73000000000001819</v>
      </c>
      <c r="L306" s="9">
        <f>testdata[[#This Row],[body]]/testdata[[#This Row],[size]]</f>
        <v>6.9444444444381392E-3</v>
      </c>
      <c r="M306" s="9">
        <f>testdata[[#This Row],[upper]]/testdata[[#This Row],[size]]</f>
        <v>0.486111111111104</v>
      </c>
      <c r="N306" s="9">
        <f>testdata[[#This Row],[lower]]/testdata[[#This Row],[size]]</f>
        <v>0.50694444444445785</v>
      </c>
      <c r="O306" s="2" t="b">
        <f>IF(testdata[[#This Row],[close]]&gt;testdata[[#This Row],[open]],TRUE,FALSE)</f>
        <v>1</v>
      </c>
      <c r="P306" s="2" t="b">
        <f>IF(testdata[[#This Row],[close]]&lt;testdata[[#This Row],[open]],TRUE,FALSE)</f>
        <v>0</v>
      </c>
      <c r="Q306" s="14">
        <f>ABS((testdata[[#This Row],[close]]-testdata[[#This Row],[open]])/testdata[[#This Row],[open]])</f>
        <v>3.8169395778430109E-5</v>
      </c>
      <c r="R306" s="14">
        <f>ABS((testdata[[#This Row],[close]]/testdata[[#This Row],[open]])-1)</f>
        <v>3.8169395778497872E-5</v>
      </c>
      <c r="S306" s="2" t="b">
        <f>IF(testdata[[#This Row],[change]]&lt;=MaxChangePct,TRUE,FALSE)</f>
        <v>1</v>
      </c>
      <c r="T306" s="12">
        <f>IF(testdata[[#This Row],[Hit]],1,"")</f>
        <v>1</v>
      </c>
      <c r="U306" s="2">
        <f>IF(testdata[[#This Row],[Signal]]&lt;&gt;"",testdata[[#This Row],[close]],"")</f>
        <v>262</v>
      </c>
      <c r="V306"/>
    </row>
    <row r="307" spans="1:22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testdata[[#This Row],[high]]-testdata[[#This Row],[low]]</f>
        <v>2.9800000000000182</v>
      </c>
      <c r="I307" s="2">
        <f>ABS(testdata[[#This Row],[close]]-testdata[[#This Row],[open]])</f>
        <v>0.45999999999997954</v>
      </c>
      <c r="J307" s="2">
        <f>testdata[[#This Row],[high]]-MAX(testdata[[#This Row],[open]],testdata[[#This Row],[close]])</f>
        <v>2.2900000000000205</v>
      </c>
      <c r="K307" s="2">
        <f>MIN(testdata[[#This Row],[open]],testdata[[#This Row],[close]])-testdata[[#This Row],[low]]</f>
        <v>0.23000000000001819</v>
      </c>
      <c r="L307" s="9">
        <f>testdata[[#This Row],[body]]/testdata[[#This Row],[size]]</f>
        <v>0.15436241610737475</v>
      </c>
      <c r="M307" s="9">
        <f>testdata[[#This Row],[upper]]/testdata[[#This Row],[size]]</f>
        <v>0.76845637583892834</v>
      </c>
      <c r="N307" s="9">
        <f>testdata[[#This Row],[lower]]/testdata[[#This Row],[size]]</f>
        <v>7.7181208053696909E-2</v>
      </c>
      <c r="O307" s="2" t="b">
        <f>IF(testdata[[#This Row],[close]]&gt;testdata[[#This Row],[open]],TRUE,FALSE)</f>
        <v>0</v>
      </c>
      <c r="P307" s="2" t="b">
        <f>IF(testdata[[#This Row],[close]]&lt;testdata[[#This Row],[open]],TRUE,FALSE)</f>
        <v>1</v>
      </c>
      <c r="Q307" s="14">
        <f>ABS((testdata[[#This Row],[close]]-testdata[[#This Row],[open]])/testdata[[#This Row],[open]])</f>
        <v>1.7559932814169323E-3</v>
      </c>
      <c r="R307" s="14">
        <f>ABS((testdata[[#This Row],[close]]/testdata[[#This Row],[open]])-1)</f>
        <v>1.7559932814169565E-3</v>
      </c>
      <c r="S307" s="2" t="b">
        <f>IF(testdata[[#This Row],[change]]&lt;=MaxChangePct,TRUE,FALSE)</f>
        <v>0</v>
      </c>
      <c r="T307" s="12" t="str">
        <f>IF(testdata[[#This Row],[Hit]],1,"")</f>
        <v/>
      </c>
      <c r="U307" s="2" t="str">
        <f>IF(testdata[[#This Row],[Signal]]&lt;&gt;"",testdata[[#This Row],[close]],"")</f>
        <v/>
      </c>
      <c r="V307"/>
    </row>
    <row r="308" spans="1:22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testdata[[#This Row],[high]]-testdata[[#This Row],[low]]</f>
        <v>5.3300000000000125</v>
      </c>
      <c r="I308" s="2">
        <f>ABS(testdata[[#This Row],[close]]-testdata[[#This Row],[open]])</f>
        <v>4.0999999999999943</v>
      </c>
      <c r="J308" s="2">
        <f>testdata[[#This Row],[high]]-MAX(testdata[[#This Row],[open]],testdata[[#This Row],[close]])</f>
        <v>0.93000000000000682</v>
      </c>
      <c r="K308" s="2">
        <f>MIN(testdata[[#This Row],[open]],testdata[[#This Row],[close]])-testdata[[#This Row],[low]]</f>
        <v>0.30000000000001137</v>
      </c>
      <c r="L308" s="9">
        <f>testdata[[#This Row],[body]]/testdata[[#This Row],[size]]</f>
        <v>0.76923076923076639</v>
      </c>
      <c r="M308" s="9">
        <f>testdata[[#This Row],[upper]]/testdata[[#This Row],[size]]</f>
        <v>0.17448405253283389</v>
      </c>
      <c r="N308" s="9">
        <f>testdata[[#This Row],[lower]]/testdata[[#This Row],[size]]</f>
        <v>5.6285178236399752E-2</v>
      </c>
      <c r="O308" s="2" t="b">
        <f>IF(testdata[[#This Row],[close]]&gt;testdata[[#This Row],[open]],TRUE,FALSE)</f>
        <v>0</v>
      </c>
      <c r="P308" s="2" t="b">
        <f>IF(testdata[[#This Row],[close]]&lt;testdata[[#This Row],[open]],TRUE,FALSE)</f>
        <v>1</v>
      </c>
      <c r="Q308" s="14">
        <f>ABS((testdata[[#This Row],[close]]-testdata[[#This Row],[open]])/testdata[[#This Row],[open]])</f>
        <v>1.5826449471164961E-2</v>
      </c>
      <c r="R308" s="14">
        <f>ABS((testdata[[#This Row],[close]]/testdata[[#This Row],[open]])-1)</f>
        <v>1.5826449471164961E-2</v>
      </c>
      <c r="S308" s="2" t="b">
        <f>IF(testdata[[#This Row],[change]]&lt;=MaxChangePct,TRUE,FALSE)</f>
        <v>0</v>
      </c>
      <c r="T308" s="12" t="str">
        <f>IF(testdata[[#This Row],[Hit]],1,"")</f>
        <v/>
      </c>
      <c r="U308" s="2" t="str">
        <f>IF(testdata[[#This Row],[Signal]]&lt;&gt;"",testdata[[#This Row],[close]],"")</f>
        <v/>
      </c>
      <c r="V308"/>
    </row>
    <row r="309" spans="1:22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testdata[[#This Row],[high]]-testdata[[#This Row],[low]]</f>
        <v>6.9499999999999886</v>
      </c>
      <c r="I309" s="2">
        <f>ABS(testdata[[#This Row],[close]]-testdata[[#This Row],[open]])</f>
        <v>5.9199999999999875</v>
      </c>
      <c r="J309" s="2">
        <f>testdata[[#This Row],[high]]-MAX(testdata[[#This Row],[open]],testdata[[#This Row],[close]])</f>
        <v>0.81999999999999318</v>
      </c>
      <c r="K309" s="2">
        <f>MIN(testdata[[#This Row],[open]],testdata[[#This Row],[close]])-testdata[[#This Row],[low]]</f>
        <v>0.21000000000000796</v>
      </c>
      <c r="L309" s="9">
        <f>testdata[[#This Row],[body]]/testdata[[#This Row],[size]]</f>
        <v>0.85179856115107877</v>
      </c>
      <c r="M309" s="9">
        <f>testdata[[#This Row],[upper]]/testdata[[#This Row],[size]]</f>
        <v>0.11798561151079058</v>
      </c>
      <c r="N309" s="9">
        <f>testdata[[#This Row],[lower]]/testdata[[#This Row],[size]]</f>
        <v>3.0215827338130691E-2</v>
      </c>
      <c r="O309" s="2" t="b">
        <f>IF(testdata[[#This Row],[close]]&gt;testdata[[#This Row],[open]],TRUE,FALSE)</f>
        <v>0</v>
      </c>
      <c r="P309" s="2" t="b">
        <f>IF(testdata[[#This Row],[close]]&lt;testdata[[#This Row],[open]],TRUE,FALSE)</f>
        <v>1</v>
      </c>
      <c r="Q309" s="14">
        <f>ABS((testdata[[#This Row],[close]]-testdata[[#This Row],[open]])/testdata[[#This Row],[open]])</f>
        <v>2.3174789587003281E-2</v>
      </c>
      <c r="R309" s="14">
        <f>ABS((testdata[[#This Row],[close]]/testdata[[#This Row],[open]])-1)</f>
        <v>2.3174789587003253E-2</v>
      </c>
      <c r="S309" s="2" t="b">
        <f>IF(testdata[[#This Row],[change]]&lt;=MaxChangePct,TRUE,FALSE)</f>
        <v>0</v>
      </c>
      <c r="T309" s="12" t="str">
        <f>IF(testdata[[#This Row],[Hit]],1,"")</f>
        <v/>
      </c>
      <c r="U309" s="2" t="str">
        <f>IF(testdata[[#This Row],[Signal]]&lt;&gt;"",testdata[[#This Row],[close]],"")</f>
        <v/>
      </c>
      <c r="V309"/>
    </row>
    <row r="310" spans="1:22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testdata[[#This Row],[high]]-testdata[[#This Row],[low]]</f>
        <v>5.8300000000000125</v>
      </c>
      <c r="I310" s="2">
        <f>ABS(testdata[[#This Row],[close]]-testdata[[#This Row],[open]])</f>
        <v>2.8800000000000239</v>
      </c>
      <c r="J310" s="2">
        <f>testdata[[#This Row],[high]]-MAX(testdata[[#This Row],[open]],testdata[[#This Row],[close]])</f>
        <v>0.31000000000000227</v>
      </c>
      <c r="K310" s="2">
        <f>MIN(testdata[[#This Row],[open]],testdata[[#This Row],[close]])-testdata[[#This Row],[low]]</f>
        <v>2.6399999999999864</v>
      </c>
      <c r="L310" s="9">
        <f>testdata[[#This Row],[body]]/testdata[[#This Row],[size]]</f>
        <v>0.49399656946827064</v>
      </c>
      <c r="M310" s="9">
        <f>testdata[[#This Row],[upper]]/testdata[[#This Row],[size]]</f>
        <v>5.317324185248741E-2</v>
      </c>
      <c r="N310" s="9">
        <f>testdata[[#This Row],[lower]]/testdata[[#This Row],[size]]</f>
        <v>0.45283018867924196</v>
      </c>
      <c r="O310" s="2" t="b">
        <f>IF(testdata[[#This Row],[close]]&gt;testdata[[#This Row],[open]],TRUE,FALSE)</f>
        <v>1</v>
      </c>
      <c r="P310" s="2" t="b">
        <f>IF(testdata[[#This Row],[close]]&lt;testdata[[#This Row],[open]],TRUE,FALSE)</f>
        <v>0</v>
      </c>
      <c r="Q310" s="14">
        <f>ABS((testdata[[#This Row],[close]]-testdata[[#This Row],[open]])/testdata[[#This Row],[open]])</f>
        <v>1.1361843143443365E-2</v>
      </c>
      <c r="R310" s="14">
        <f>ABS((testdata[[#This Row],[close]]/testdata[[#This Row],[open]])-1)</f>
        <v>1.1361843143443462E-2</v>
      </c>
      <c r="S310" s="2" t="b">
        <f>IF(testdata[[#This Row],[change]]&lt;=MaxChangePct,TRUE,FALSE)</f>
        <v>0</v>
      </c>
      <c r="T310" s="12" t="str">
        <f>IF(testdata[[#This Row],[Hit]],1,"")</f>
        <v/>
      </c>
      <c r="U310" s="2" t="str">
        <f>IF(testdata[[#This Row],[Signal]]&lt;&gt;"",testdata[[#This Row],[close]],"")</f>
        <v/>
      </c>
      <c r="V310"/>
    </row>
    <row r="311" spans="1:22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testdata[[#This Row],[high]]-testdata[[#This Row],[low]]</f>
        <v>7.6699999999999875</v>
      </c>
      <c r="I311" s="2">
        <f>ABS(testdata[[#This Row],[close]]-testdata[[#This Row],[open]])</f>
        <v>5.3799999999999955</v>
      </c>
      <c r="J311" s="2">
        <f>testdata[[#This Row],[high]]-MAX(testdata[[#This Row],[open]],testdata[[#This Row],[close]])</f>
        <v>0.57999999999998408</v>
      </c>
      <c r="K311" s="2">
        <f>MIN(testdata[[#This Row],[open]],testdata[[#This Row],[close]])-testdata[[#This Row],[low]]</f>
        <v>1.710000000000008</v>
      </c>
      <c r="L311" s="9">
        <f>testdata[[#This Row],[body]]/testdata[[#This Row],[size]]</f>
        <v>0.70143415906127826</v>
      </c>
      <c r="M311" s="9">
        <f>testdata[[#This Row],[upper]]/testdata[[#This Row],[size]]</f>
        <v>7.5619295958277058E-2</v>
      </c>
      <c r="N311" s="9">
        <f>testdata[[#This Row],[lower]]/testdata[[#This Row],[size]]</f>
        <v>0.22294654498044469</v>
      </c>
      <c r="O311" s="2" t="b">
        <f>IF(testdata[[#This Row],[close]]&gt;testdata[[#This Row],[open]],TRUE,FALSE)</f>
        <v>0</v>
      </c>
      <c r="P311" s="2" t="b">
        <f>IF(testdata[[#This Row],[close]]&lt;testdata[[#This Row],[open]],TRUE,FALSE)</f>
        <v>1</v>
      </c>
      <c r="Q311" s="14">
        <f>ABS((testdata[[#This Row],[close]]-testdata[[#This Row],[open]])/testdata[[#This Row],[open]])</f>
        <v>2.0902945061776344E-2</v>
      </c>
      <c r="R311" s="14">
        <f>ABS((testdata[[#This Row],[close]]/testdata[[#This Row],[open]])-1)</f>
        <v>2.0902945061776368E-2</v>
      </c>
      <c r="S311" s="2" t="b">
        <f>IF(testdata[[#This Row],[change]]&lt;=MaxChangePct,TRUE,FALSE)</f>
        <v>0</v>
      </c>
      <c r="T311" s="12" t="str">
        <f>IF(testdata[[#This Row],[Hit]],1,"")</f>
        <v/>
      </c>
      <c r="U311" s="2" t="str">
        <f>IF(testdata[[#This Row],[Signal]]&lt;&gt;"",testdata[[#This Row],[close]],"")</f>
        <v/>
      </c>
      <c r="V311"/>
    </row>
    <row r="312" spans="1:22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testdata[[#This Row],[high]]-testdata[[#This Row],[low]]</f>
        <v>3.9300000000000068</v>
      </c>
      <c r="I312" s="2">
        <f>ABS(testdata[[#This Row],[close]]-testdata[[#This Row],[open]])</f>
        <v>0.88999999999998636</v>
      </c>
      <c r="J312" s="2">
        <f>testdata[[#This Row],[high]]-MAX(testdata[[#This Row],[open]],testdata[[#This Row],[close]])</f>
        <v>1.8300000000000125</v>
      </c>
      <c r="K312" s="2">
        <f>MIN(testdata[[#This Row],[open]],testdata[[#This Row],[close]])-testdata[[#This Row],[low]]</f>
        <v>1.210000000000008</v>
      </c>
      <c r="L312" s="9">
        <f>testdata[[#This Row],[body]]/testdata[[#This Row],[size]]</f>
        <v>0.22646310432569589</v>
      </c>
      <c r="M312" s="9">
        <f>testdata[[#This Row],[upper]]/testdata[[#This Row],[size]]</f>
        <v>0.46564885496183445</v>
      </c>
      <c r="N312" s="9">
        <f>testdata[[#This Row],[lower]]/testdata[[#This Row],[size]]</f>
        <v>0.30788804071246967</v>
      </c>
      <c r="O312" s="2" t="b">
        <f>IF(testdata[[#This Row],[close]]&gt;testdata[[#This Row],[open]],TRUE,FALSE)</f>
        <v>0</v>
      </c>
      <c r="P312" s="2" t="b">
        <f>IF(testdata[[#This Row],[close]]&lt;testdata[[#This Row],[open]],TRUE,FALSE)</f>
        <v>1</v>
      </c>
      <c r="Q312" s="14">
        <f>ABS((testdata[[#This Row],[close]]-testdata[[#This Row],[open]])/testdata[[#This Row],[open]])</f>
        <v>3.5297850400570572E-3</v>
      </c>
      <c r="R312" s="14">
        <f>ABS((testdata[[#This Row],[close]]/testdata[[#This Row],[open]])-1)</f>
        <v>3.5297850400570763E-3</v>
      </c>
      <c r="S312" s="2" t="b">
        <f>IF(testdata[[#This Row],[change]]&lt;=MaxChangePct,TRUE,FALSE)</f>
        <v>0</v>
      </c>
      <c r="T312" s="12" t="str">
        <f>IF(testdata[[#This Row],[Hit]],1,"")</f>
        <v/>
      </c>
      <c r="U312" s="2" t="str">
        <f>IF(testdata[[#This Row],[Signal]]&lt;&gt;"",testdata[[#This Row],[close]],"")</f>
        <v/>
      </c>
      <c r="V312"/>
    </row>
    <row r="313" spans="1:22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testdata[[#This Row],[high]]-testdata[[#This Row],[low]]</f>
        <v>5.2400000000000091</v>
      </c>
      <c r="I313" s="2">
        <f>ABS(testdata[[#This Row],[close]]-testdata[[#This Row],[open]])</f>
        <v>1.960000000000008</v>
      </c>
      <c r="J313" s="2">
        <f>testdata[[#This Row],[high]]-MAX(testdata[[#This Row],[open]],testdata[[#This Row],[close]])</f>
        <v>2.039999999999992</v>
      </c>
      <c r="K313" s="2">
        <f>MIN(testdata[[#This Row],[open]],testdata[[#This Row],[close]])-testdata[[#This Row],[low]]</f>
        <v>1.2400000000000091</v>
      </c>
      <c r="L313" s="9">
        <f>testdata[[#This Row],[body]]/testdata[[#This Row],[size]]</f>
        <v>0.3740458015267184</v>
      </c>
      <c r="M313" s="9">
        <f>testdata[[#This Row],[upper]]/testdata[[#This Row],[size]]</f>
        <v>0.38931297709923446</v>
      </c>
      <c r="N313" s="9">
        <f>testdata[[#This Row],[lower]]/testdata[[#This Row],[size]]</f>
        <v>0.23664122137404714</v>
      </c>
      <c r="O313" s="2" t="b">
        <f>IF(testdata[[#This Row],[close]]&gt;testdata[[#This Row],[open]],TRUE,FALSE)</f>
        <v>1</v>
      </c>
      <c r="P313" s="2" t="b">
        <f>IF(testdata[[#This Row],[close]]&lt;testdata[[#This Row],[open]],TRUE,FALSE)</f>
        <v>0</v>
      </c>
      <c r="Q313" s="14">
        <f>ABS((testdata[[#This Row],[close]]-testdata[[#This Row],[open]])/testdata[[#This Row],[open]])</f>
        <v>7.7623762376237936E-3</v>
      </c>
      <c r="R313" s="14">
        <f>ABS((testdata[[#This Row],[close]]/testdata[[#This Row],[open]])-1)</f>
        <v>7.7623762376237693E-3</v>
      </c>
      <c r="S313" s="2" t="b">
        <f>IF(testdata[[#This Row],[change]]&lt;=MaxChangePct,TRUE,FALSE)</f>
        <v>0</v>
      </c>
      <c r="T313" s="12" t="str">
        <f>IF(testdata[[#This Row],[Hit]],1,"")</f>
        <v/>
      </c>
      <c r="U313" s="2" t="str">
        <f>IF(testdata[[#This Row],[Signal]]&lt;&gt;"",testdata[[#This Row],[close]],"")</f>
        <v/>
      </c>
      <c r="V313"/>
    </row>
    <row r="314" spans="1:22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testdata[[#This Row],[high]]-testdata[[#This Row],[low]]</f>
        <v>8.1800000000000068</v>
      </c>
      <c r="I314" s="2">
        <f>ABS(testdata[[#This Row],[close]]-testdata[[#This Row],[open]])</f>
        <v>4.9099999999999966</v>
      </c>
      <c r="J314" s="2">
        <f>testdata[[#This Row],[high]]-MAX(testdata[[#This Row],[open]],testdata[[#This Row],[close]])</f>
        <v>0.56000000000000227</v>
      </c>
      <c r="K314" s="2">
        <f>MIN(testdata[[#This Row],[open]],testdata[[#This Row],[close]])-testdata[[#This Row],[low]]</f>
        <v>2.710000000000008</v>
      </c>
      <c r="L314" s="9">
        <f>testdata[[#This Row],[body]]/testdata[[#This Row],[size]]</f>
        <v>0.60024449877750519</v>
      </c>
      <c r="M314" s="9">
        <f>testdata[[#This Row],[upper]]/testdata[[#This Row],[size]]</f>
        <v>6.845965770171171E-2</v>
      </c>
      <c r="N314" s="9">
        <f>testdata[[#This Row],[lower]]/testdata[[#This Row],[size]]</f>
        <v>0.33129584352078312</v>
      </c>
      <c r="O314" s="2" t="b">
        <f>IF(testdata[[#This Row],[close]]&gt;testdata[[#This Row],[open]],TRUE,FALSE)</f>
        <v>0</v>
      </c>
      <c r="P314" s="2" t="b">
        <f>IF(testdata[[#This Row],[close]]&lt;testdata[[#This Row],[open]],TRUE,FALSE)</f>
        <v>1</v>
      </c>
      <c r="Q314" s="14">
        <f>ABS((testdata[[#This Row],[close]]-testdata[[#This Row],[open]])/testdata[[#This Row],[open]])</f>
        <v>1.9339845596344718E-2</v>
      </c>
      <c r="R314" s="14">
        <f>ABS((testdata[[#This Row],[close]]/testdata[[#This Row],[open]])-1)</f>
        <v>1.9339845596344718E-2</v>
      </c>
      <c r="S314" s="2" t="b">
        <f>IF(testdata[[#This Row],[change]]&lt;=MaxChangePct,TRUE,FALSE)</f>
        <v>0</v>
      </c>
      <c r="T314" s="12" t="str">
        <f>IF(testdata[[#This Row],[Hit]],1,"")</f>
        <v/>
      </c>
      <c r="U314" s="2" t="str">
        <f>IF(testdata[[#This Row],[Signal]]&lt;&gt;"",testdata[[#This Row],[close]],"")</f>
        <v/>
      </c>
      <c r="V314"/>
    </row>
    <row r="315" spans="1:22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testdata[[#This Row],[high]]-testdata[[#This Row],[low]]</f>
        <v>4.3199999999999932</v>
      </c>
      <c r="I315" s="2">
        <f>ABS(testdata[[#This Row],[close]]-testdata[[#This Row],[open]])</f>
        <v>1.8400000000000034</v>
      </c>
      <c r="J315" s="2">
        <f>testdata[[#This Row],[high]]-MAX(testdata[[#This Row],[open]],testdata[[#This Row],[close]])</f>
        <v>0.52000000000001023</v>
      </c>
      <c r="K315" s="2">
        <f>MIN(testdata[[#This Row],[open]],testdata[[#This Row],[close]])-testdata[[#This Row],[low]]</f>
        <v>1.9599999999999795</v>
      </c>
      <c r="L315" s="9">
        <f>testdata[[#This Row],[body]]/testdata[[#This Row],[size]]</f>
        <v>0.42592592592592737</v>
      </c>
      <c r="M315" s="9">
        <f>testdata[[#This Row],[upper]]/testdata[[#This Row],[size]]</f>
        <v>0.12037037037037293</v>
      </c>
      <c r="N315" s="9">
        <f>testdata[[#This Row],[lower]]/testdata[[#This Row],[size]]</f>
        <v>0.45370370370369967</v>
      </c>
      <c r="O315" s="2" t="b">
        <f>IF(testdata[[#This Row],[close]]&gt;testdata[[#This Row],[open]],TRUE,FALSE)</f>
        <v>1</v>
      </c>
      <c r="P315" s="2" t="b">
        <f>IF(testdata[[#This Row],[close]]&lt;testdata[[#This Row],[open]],TRUE,FALSE)</f>
        <v>0</v>
      </c>
      <c r="Q315" s="14">
        <f>ABS((testdata[[#This Row],[close]]-testdata[[#This Row],[open]])/testdata[[#This Row],[open]])</f>
        <v>7.3505912432087067E-3</v>
      </c>
      <c r="R315" s="14">
        <f>ABS((testdata[[#This Row],[close]]/testdata[[#This Row],[open]])-1)</f>
        <v>7.3505912432088039E-3</v>
      </c>
      <c r="S315" s="2" t="b">
        <f>IF(testdata[[#This Row],[change]]&lt;=MaxChangePct,TRUE,FALSE)</f>
        <v>0</v>
      </c>
      <c r="T315" s="12" t="str">
        <f>IF(testdata[[#This Row],[Hit]],1,"")</f>
        <v/>
      </c>
      <c r="U315" s="2" t="str">
        <f>IF(testdata[[#This Row],[Signal]]&lt;&gt;"",testdata[[#This Row],[close]],"")</f>
        <v/>
      </c>
      <c r="V315"/>
    </row>
    <row r="316" spans="1:22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testdata[[#This Row],[high]]-testdata[[#This Row],[low]]</f>
        <v>7.5</v>
      </c>
      <c r="I316" s="2">
        <f>ABS(testdata[[#This Row],[close]]-testdata[[#This Row],[open]])</f>
        <v>6.5900000000000034</v>
      </c>
      <c r="J316" s="2">
        <f>testdata[[#This Row],[high]]-MAX(testdata[[#This Row],[open]],testdata[[#This Row],[close]])</f>
        <v>0.76999999999998181</v>
      </c>
      <c r="K316" s="2">
        <f>MIN(testdata[[#This Row],[open]],testdata[[#This Row],[close]])-testdata[[#This Row],[low]]</f>
        <v>0.14000000000001478</v>
      </c>
      <c r="L316" s="9">
        <f>testdata[[#This Row],[body]]/testdata[[#This Row],[size]]</f>
        <v>0.87866666666666715</v>
      </c>
      <c r="M316" s="9">
        <f>testdata[[#This Row],[upper]]/testdata[[#This Row],[size]]</f>
        <v>0.10266666666666424</v>
      </c>
      <c r="N316" s="9">
        <f>testdata[[#This Row],[lower]]/testdata[[#This Row],[size]]</f>
        <v>1.8666666666668639E-2</v>
      </c>
      <c r="O316" s="2" t="b">
        <f>IF(testdata[[#This Row],[close]]&gt;testdata[[#This Row],[open]],TRUE,FALSE)</f>
        <v>1</v>
      </c>
      <c r="P316" s="2" t="b">
        <f>IF(testdata[[#This Row],[close]]&lt;testdata[[#This Row],[open]],TRUE,FALSE)</f>
        <v>0</v>
      </c>
      <c r="Q316" s="14">
        <f>ABS((testdata[[#This Row],[close]]-testdata[[#This Row],[open]])/testdata[[#This Row],[open]])</f>
        <v>2.6543682281387211E-2</v>
      </c>
      <c r="R316" s="14">
        <f>ABS((testdata[[#This Row],[close]]/testdata[[#This Row],[open]])-1)</f>
        <v>2.6543682281387149E-2</v>
      </c>
      <c r="S316" s="2" t="b">
        <f>IF(testdata[[#This Row],[change]]&lt;=MaxChangePct,TRUE,FALSE)</f>
        <v>0</v>
      </c>
      <c r="T316" s="12" t="str">
        <f>IF(testdata[[#This Row],[Hit]],1,"")</f>
        <v/>
      </c>
      <c r="U316" s="2" t="str">
        <f>IF(testdata[[#This Row],[Signal]]&lt;&gt;"",testdata[[#This Row],[close]],"")</f>
        <v/>
      </c>
      <c r="V316"/>
    </row>
    <row r="317" spans="1:22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testdata[[#This Row],[high]]-testdata[[#This Row],[low]]</f>
        <v>2.2499999999999716</v>
      </c>
      <c r="I317" s="2">
        <f>ABS(testdata[[#This Row],[close]]-testdata[[#This Row],[open]])</f>
        <v>9.0000000000031832E-2</v>
      </c>
      <c r="J317" s="2">
        <f>testdata[[#This Row],[high]]-MAX(testdata[[#This Row],[open]],testdata[[#This Row],[close]])</f>
        <v>0.96999999999997044</v>
      </c>
      <c r="K317" s="2">
        <f>MIN(testdata[[#This Row],[open]],testdata[[#This Row],[close]])-testdata[[#This Row],[low]]</f>
        <v>1.1899999999999693</v>
      </c>
      <c r="L317" s="9">
        <f>testdata[[#This Row],[body]]/testdata[[#This Row],[size]]</f>
        <v>4.0000000000014656E-2</v>
      </c>
      <c r="M317" s="9">
        <f>testdata[[#This Row],[upper]]/testdata[[#This Row],[size]]</f>
        <v>0.4311111111111034</v>
      </c>
      <c r="N317" s="9">
        <f>testdata[[#This Row],[lower]]/testdata[[#This Row],[size]]</f>
        <v>0.52888888888888197</v>
      </c>
      <c r="O317" s="2" t="b">
        <f>IF(testdata[[#This Row],[close]]&gt;testdata[[#This Row],[open]],TRUE,FALSE)</f>
        <v>1</v>
      </c>
      <c r="P317" s="2" t="b">
        <f>IF(testdata[[#This Row],[close]]&lt;testdata[[#This Row],[open]],TRUE,FALSE)</f>
        <v>0</v>
      </c>
      <c r="Q317" s="14">
        <f>ABS((testdata[[#This Row],[close]]-testdata[[#This Row],[open]])/testdata[[#This Row],[open]])</f>
        <v>3.5049458680594999E-4</v>
      </c>
      <c r="R317" s="14">
        <f>ABS((testdata[[#This Row],[close]]/testdata[[#This Row],[open]])-1)</f>
        <v>3.5049458680602719E-4</v>
      </c>
      <c r="S317" s="2" t="b">
        <f>IF(testdata[[#This Row],[change]]&lt;=MaxChangePct,TRUE,FALSE)</f>
        <v>1</v>
      </c>
      <c r="T317" s="12">
        <f>IF(testdata[[#This Row],[Hit]],1,"")</f>
        <v>1</v>
      </c>
      <c r="U317" s="2">
        <f>IF(testdata[[#This Row],[Signal]]&lt;&gt;"",testdata[[#This Row],[close]],"")</f>
        <v>256.87</v>
      </c>
      <c r="V317"/>
    </row>
    <row r="318" spans="1:22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testdata[[#This Row],[high]]-testdata[[#This Row],[low]]</f>
        <v>6.8800000000000239</v>
      </c>
      <c r="I318" s="2">
        <f>ABS(testdata[[#This Row],[close]]-testdata[[#This Row],[open]])</f>
        <v>3.5800000000000125</v>
      </c>
      <c r="J318" s="2">
        <f>testdata[[#This Row],[high]]-MAX(testdata[[#This Row],[open]],testdata[[#This Row],[close]])</f>
        <v>1.6400000000000148</v>
      </c>
      <c r="K318" s="2">
        <f>MIN(testdata[[#This Row],[open]],testdata[[#This Row],[close]])-testdata[[#This Row],[low]]</f>
        <v>1.6599999999999966</v>
      </c>
      <c r="L318" s="9">
        <f>testdata[[#This Row],[body]]/testdata[[#This Row],[size]]</f>
        <v>0.52034883720930236</v>
      </c>
      <c r="M318" s="9">
        <f>testdata[[#This Row],[upper]]/testdata[[#This Row],[size]]</f>
        <v>0.23837209302325713</v>
      </c>
      <c r="N318" s="9">
        <f>testdata[[#This Row],[lower]]/testdata[[#This Row],[size]]</f>
        <v>0.24127906976744054</v>
      </c>
      <c r="O318" s="2" t="b">
        <f>IF(testdata[[#This Row],[close]]&gt;testdata[[#This Row],[open]],TRUE,FALSE)</f>
        <v>0</v>
      </c>
      <c r="P318" s="2" t="b">
        <f>IF(testdata[[#This Row],[close]]&lt;testdata[[#This Row],[open]],TRUE,FALSE)</f>
        <v>1</v>
      </c>
      <c r="Q318" s="14">
        <f>ABS((testdata[[#This Row],[close]]-testdata[[#This Row],[open]])/testdata[[#This Row],[open]])</f>
        <v>1.4054648241206079E-2</v>
      </c>
      <c r="R318" s="14">
        <f>ABS((testdata[[#This Row],[close]]/testdata[[#This Row],[open]])-1)</f>
        <v>1.4054648241206058E-2</v>
      </c>
      <c r="S318" s="2" t="b">
        <f>IF(testdata[[#This Row],[change]]&lt;=MaxChangePct,TRUE,FALSE)</f>
        <v>0</v>
      </c>
      <c r="T318" s="12" t="str">
        <f>IF(testdata[[#This Row],[Hit]],1,"")</f>
        <v/>
      </c>
      <c r="U318" s="2" t="str">
        <f>IF(testdata[[#This Row],[Signal]]&lt;&gt;"",testdata[[#This Row],[close]],"")</f>
        <v/>
      </c>
      <c r="V318"/>
    </row>
    <row r="319" spans="1:22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testdata[[#This Row],[high]]-testdata[[#This Row],[low]]</f>
        <v>4.7500000000000284</v>
      </c>
      <c r="I319" s="2">
        <f>ABS(testdata[[#This Row],[close]]-testdata[[#This Row],[open]])</f>
        <v>0.36000000000001364</v>
      </c>
      <c r="J319" s="2">
        <f>testdata[[#This Row],[high]]-MAX(testdata[[#This Row],[open]],testdata[[#This Row],[close]])</f>
        <v>3.3600000000000136</v>
      </c>
      <c r="K319" s="2">
        <f>MIN(testdata[[#This Row],[open]],testdata[[#This Row],[close]])-testdata[[#This Row],[low]]</f>
        <v>1.0300000000000011</v>
      </c>
      <c r="L319" s="9">
        <f>testdata[[#This Row],[body]]/testdata[[#This Row],[size]]</f>
        <v>7.5789473684212946E-2</v>
      </c>
      <c r="M319" s="9">
        <f>testdata[[#This Row],[upper]]/testdata[[#This Row],[size]]</f>
        <v>0.7073684210526302</v>
      </c>
      <c r="N319" s="9">
        <f>testdata[[#This Row],[lower]]/testdata[[#This Row],[size]]</f>
        <v>0.21684210526315684</v>
      </c>
      <c r="O319" s="2" t="b">
        <f>IF(testdata[[#This Row],[close]]&gt;testdata[[#This Row],[open]],TRUE,FALSE)</f>
        <v>0</v>
      </c>
      <c r="P319" s="2" t="b">
        <f>IF(testdata[[#This Row],[close]]&lt;testdata[[#This Row],[open]],TRUE,FALSE)</f>
        <v>1</v>
      </c>
      <c r="Q319" s="14">
        <f>ABS((testdata[[#This Row],[close]]-testdata[[#This Row],[open]])/testdata[[#This Row],[open]])</f>
        <v>1.4243886998497018E-3</v>
      </c>
      <c r="R319" s="14">
        <f>ABS((testdata[[#This Row],[close]]/testdata[[#This Row],[open]])-1)</f>
        <v>1.4243886998497324E-3</v>
      </c>
      <c r="S319" s="2" t="b">
        <f>IF(testdata[[#This Row],[change]]&lt;=MaxChangePct,TRUE,FALSE)</f>
        <v>0</v>
      </c>
      <c r="T319" s="12" t="str">
        <f>IF(testdata[[#This Row],[Hit]],1,"")</f>
        <v/>
      </c>
      <c r="U319" s="2" t="str">
        <f>IF(testdata[[#This Row],[Signal]]&lt;&gt;"",testdata[[#This Row],[close]],"")</f>
        <v/>
      </c>
      <c r="V319"/>
    </row>
    <row r="320" spans="1:22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testdata[[#This Row],[high]]-testdata[[#This Row],[low]]</f>
        <v>2.9599999999999795</v>
      </c>
      <c r="I320" s="2">
        <f>ABS(testdata[[#This Row],[close]]-testdata[[#This Row],[open]])</f>
        <v>0.85999999999998522</v>
      </c>
      <c r="J320" s="2">
        <f>testdata[[#This Row],[high]]-MAX(testdata[[#This Row],[open]],testdata[[#This Row],[close]])</f>
        <v>0.86000000000001364</v>
      </c>
      <c r="K320" s="2">
        <f>MIN(testdata[[#This Row],[open]],testdata[[#This Row],[close]])-testdata[[#This Row],[low]]</f>
        <v>1.2399999999999807</v>
      </c>
      <c r="L320" s="9">
        <f>testdata[[#This Row],[body]]/testdata[[#This Row],[size]]</f>
        <v>0.29054054054053757</v>
      </c>
      <c r="M320" s="9">
        <f>testdata[[#This Row],[upper]]/testdata[[#This Row],[size]]</f>
        <v>0.29054054054054718</v>
      </c>
      <c r="N320" s="9">
        <f>testdata[[#This Row],[lower]]/testdata[[#This Row],[size]]</f>
        <v>0.41891891891891531</v>
      </c>
      <c r="O320" s="2" t="b">
        <f>IF(testdata[[#This Row],[close]]&gt;testdata[[#This Row],[open]],TRUE,FALSE)</f>
        <v>1</v>
      </c>
      <c r="P320" s="2" t="b">
        <f>IF(testdata[[#This Row],[close]]&lt;testdata[[#This Row],[open]],TRUE,FALSE)</f>
        <v>0</v>
      </c>
      <c r="Q320" s="14">
        <f>ABS((testdata[[#This Row],[close]]-testdata[[#This Row],[open]])/testdata[[#This Row],[open]])</f>
        <v>3.365422243093E-3</v>
      </c>
      <c r="R320" s="14">
        <f>ABS((testdata[[#This Row],[close]]/testdata[[#This Row],[open]])-1)</f>
        <v>3.365422243092997E-3</v>
      </c>
      <c r="S320" s="2" t="b">
        <f>IF(testdata[[#This Row],[change]]&lt;=MaxChangePct,TRUE,FALSE)</f>
        <v>0</v>
      </c>
      <c r="T320" s="12" t="str">
        <f>IF(testdata[[#This Row],[Hit]],1,"")</f>
        <v/>
      </c>
      <c r="U320" s="2" t="str">
        <f>IF(testdata[[#This Row],[Signal]]&lt;&gt;"",testdata[[#This Row],[close]],"")</f>
        <v/>
      </c>
      <c r="V320"/>
    </row>
    <row r="321" spans="1:22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testdata[[#This Row],[high]]-testdata[[#This Row],[low]]</f>
        <v>2.1800000000000068</v>
      </c>
      <c r="I321" s="2">
        <f>ABS(testdata[[#This Row],[close]]-testdata[[#This Row],[open]])</f>
        <v>0.28000000000000114</v>
      </c>
      <c r="J321" s="2">
        <f>testdata[[#This Row],[high]]-MAX(testdata[[#This Row],[open]],testdata[[#This Row],[close]])</f>
        <v>1.8199999999999932</v>
      </c>
      <c r="K321" s="2">
        <f>MIN(testdata[[#This Row],[open]],testdata[[#This Row],[close]])-testdata[[#This Row],[low]]</f>
        <v>8.0000000000012506E-2</v>
      </c>
      <c r="L321" s="9">
        <f>testdata[[#This Row],[body]]/testdata[[#This Row],[size]]</f>
        <v>0.12844036697247718</v>
      </c>
      <c r="M321" s="9">
        <f>testdata[[#This Row],[upper]]/testdata[[#This Row],[size]]</f>
        <v>0.83486238532109514</v>
      </c>
      <c r="N321" s="9">
        <f>testdata[[#This Row],[lower]]/testdata[[#This Row],[size]]</f>
        <v>3.6697247706427641E-2</v>
      </c>
      <c r="O321" s="2" t="b">
        <f>IF(testdata[[#This Row],[close]]&gt;testdata[[#This Row],[open]],TRUE,FALSE)</f>
        <v>1</v>
      </c>
      <c r="P321" s="2" t="b">
        <f>IF(testdata[[#This Row],[close]]&lt;testdata[[#This Row],[open]],TRUE,FALSE)</f>
        <v>0</v>
      </c>
      <c r="Q321" s="14">
        <f>ABS((testdata[[#This Row],[close]]-testdata[[#This Row],[open]])/testdata[[#This Row],[open]])</f>
        <v>1.0990304980963265E-3</v>
      </c>
      <c r="R321" s="14">
        <f>ABS((testdata[[#This Row],[close]]/testdata[[#This Row],[open]])-1)</f>
        <v>1.0990304980962318E-3</v>
      </c>
      <c r="S321" s="2" t="b">
        <f>IF(testdata[[#This Row],[change]]&lt;=MaxChangePct,TRUE,FALSE)</f>
        <v>0</v>
      </c>
      <c r="T321" s="12" t="str">
        <f>IF(testdata[[#This Row],[Hit]],1,"")</f>
        <v/>
      </c>
      <c r="U321" s="2" t="str">
        <f>IF(testdata[[#This Row],[Signal]]&lt;&gt;"",testdata[[#This Row],[close]],"")</f>
        <v/>
      </c>
      <c r="V321"/>
    </row>
    <row r="322" spans="1:22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testdata[[#This Row],[high]]-testdata[[#This Row],[low]]</f>
        <v>1.8700000000000045</v>
      </c>
      <c r="I322" s="2">
        <f>ABS(testdata[[#This Row],[close]]-testdata[[#This Row],[open]])</f>
        <v>0.64999999999997726</v>
      </c>
      <c r="J322" s="2">
        <f>testdata[[#This Row],[high]]-MAX(testdata[[#This Row],[open]],testdata[[#This Row],[close]])</f>
        <v>1.0300000000000296</v>
      </c>
      <c r="K322" s="2">
        <f>MIN(testdata[[#This Row],[open]],testdata[[#This Row],[close]])-testdata[[#This Row],[low]]</f>
        <v>0.18999999999999773</v>
      </c>
      <c r="L322" s="9">
        <f>testdata[[#This Row],[body]]/testdata[[#This Row],[size]]</f>
        <v>0.34759358288768755</v>
      </c>
      <c r="M322" s="9">
        <f>testdata[[#This Row],[upper]]/testdata[[#This Row],[size]]</f>
        <v>0.55080213903744757</v>
      </c>
      <c r="N322" s="9">
        <f>testdata[[#This Row],[lower]]/testdata[[#This Row],[size]]</f>
        <v>0.10160427807486484</v>
      </c>
      <c r="O322" s="2" t="b">
        <f>IF(testdata[[#This Row],[close]]&gt;testdata[[#This Row],[open]],TRUE,FALSE)</f>
        <v>1</v>
      </c>
      <c r="P322" s="2" t="b">
        <f>IF(testdata[[#This Row],[close]]&lt;testdata[[#This Row],[open]],TRUE,FALSE)</f>
        <v>0</v>
      </c>
      <c r="Q322" s="14">
        <f>ABS((testdata[[#This Row],[close]]-testdata[[#This Row],[open]])/testdata[[#This Row],[open]])</f>
        <v>2.5341130604287611E-3</v>
      </c>
      <c r="R322" s="14">
        <f>ABS((testdata[[#This Row],[close]]/testdata[[#This Row],[open]])-1)</f>
        <v>2.5341130604288331E-3</v>
      </c>
      <c r="S322" s="2" t="b">
        <f>IF(testdata[[#This Row],[change]]&lt;=MaxChangePct,TRUE,FALSE)</f>
        <v>0</v>
      </c>
      <c r="T322" s="12" t="str">
        <f>IF(testdata[[#This Row],[Hit]],1,"")</f>
        <v/>
      </c>
      <c r="U322" s="2" t="str">
        <f>IF(testdata[[#This Row],[Signal]]&lt;&gt;"",testdata[[#This Row],[close]],"")</f>
        <v/>
      </c>
      <c r="V322"/>
    </row>
    <row r="323" spans="1:22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testdata[[#This Row],[high]]-testdata[[#This Row],[low]]</f>
        <v>3.4199999999999875</v>
      </c>
      <c r="I323" s="2">
        <f>ABS(testdata[[#This Row],[close]]-testdata[[#This Row],[open]])</f>
        <v>2.1800000000000068</v>
      </c>
      <c r="J323" s="2">
        <f>testdata[[#This Row],[high]]-MAX(testdata[[#This Row],[open]],testdata[[#This Row],[close]])</f>
        <v>0.12999999999999545</v>
      </c>
      <c r="K323" s="2">
        <f>MIN(testdata[[#This Row],[open]],testdata[[#This Row],[close]])-testdata[[#This Row],[low]]</f>
        <v>1.1099999999999852</v>
      </c>
      <c r="L323" s="9">
        <f>testdata[[#This Row],[body]]/testdata[[#This Row],[size]]</f>
        <v>0.63742690058479967</v>
      </c>
      <c r="M323" s="9">
        <f>testdata[[#This Row],[upper]]/testdata[[#This Row],[size]]</f>
        <v>3.801169590643156E-2</v>
      </c>
      <c r="N323" s="9">
        <f>testdata[[#This Row],[lower]]/testdata[[#This Row],[size]]</f>
        <v>0.32456140350876878</v>
      </c>
      <c r="O323" s="2" t="b">
        <f>IF(testdata[[#This Row],[close]]&gt;testdata[[#This Row],[open]],TRUE,FALSE)</f>
        <v>0</v>
      </c>
      <c r="P323" s="2" t="b">
        <f>IF(testdata[[#This Row],[close]]&lt;testdata[[#This Row],[open]],TRUE,FALSE)</f>
        <v>1</v>
      </c>
      <c r="Q323" s="14">
        <f>ABS((testdata[[#This Row],[close]]-testdata[[#This Row],[open]])/testdata[[#This Row],[open]])</f>
        <v>8.4306597571351498E-3</v>
      </c>
      <c r="R323" s="14">
        <f>ABS((testdata[[#This Row],[close]]/testdata[[#This Row],[open]])-1)</f>
        <v>8.4306597571351949E-3</v>
      </c>
      <c r="S323" s="2" t="b">
        <f>IF(testdata[[#This Row],[change]]&lt;=MaxChangePct,TRUE,FALSE)</f>
        <v>0</v>
      </c>
      <c r="T323" s="12" t="str">
        <f>IF(testdata[[#This Row],[Hit]],1,"")</f>
        <v/>
      </c>
      <c r="U323" s="2" t="str">
        <f>IF(testdata[[#This Row],[Signal]]&lt;&gt;"",testdata[[#This Row],[close]],"")</f>
        <v/>
      </c>
      <c r="V323"/>
    </row>
    <row r="324" spans="1:22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testdata[[#This Row],[high]]-testdata[[#This Row],[low]]</f>
        <v>2.0499999999999545</v>
      </c>
      <c r="I324" s="2">
        <f>ABS(testdata[[#This Row],[close]]-testdata[[#This Row],[open]])</f>
        <v>0.31999999999999318</v>
      </c>
      <c r="J324" s="2">
        <f>testdata[[#This Row],[high]]-MAX(testdata[[#This Row],[open]],testdata[[#This Row],[close]])</f>
        <v>0.83999999999997499</v>
      </c>
      <c r="K324" s="2">
        <f>MIN(testdata[[#This Row],[open]],testdata[[#This Row],[close]])-testdata[[#This Row],[low]]</f>
        <v>0.88999999999998636</v>
      </c>
      <c r="L324" s="9">
        <f>testdata[[#This Row],[body]]/testdata[[#This Row],[size]]</f>
        <v>0.15609756097560989</v>
      </c>
      <c r="M324" s="9">
        <f>testdata[[#This Row],[upper]]/testdata[[#This Row],[size]]</f>
        <v>0.40975609756097248</v>
      </c>
      <c r="N324" s="9">
        <f>testdata[[#This Row],[lower]]/testdata[[#This Row],[size]]</f>
        <v>0.43414634146341763</v>
      </c>
      <c r="O324" s="2" t="b">
        <f>IF(testdata[[#This Row],[close]]&gt;testdata[[#This Row],[open]],TRUE,FALSE)</f>
        <v>1</v>
      </c>
      <c r="P324" s="2" t="b">
        <f>IF(testdata[[#This Row],[close]]&lt;testdata[[#This Row],[open]],TRUE,FALSE)</f>
        <v>0</v>
      </c>
      <c r="Q324" s="14">
        <f>ABS((testdata[[#This Row],[close]]-testdata[[#This Row],[open]])/testdata[[#This Row],[open]])</f>
        <v>1.2394453482066511E-3</v>
      </c>
      <c r="R324" s="14">
        <f>ABS((testdata[[#This Row],[close]]/testdata[[#This Row],[open]])-1)</f>
        <v>1.2394453482067469E-3</v>
      </c>
      <c r="S324" s="2" t="b">
        <f>IF(testdata[[#This Row],[change]]&lt;=MaxChangePct,TRUE,FALSE)</f>
        <v>0</v>
      </c>
      <c r="T324" s="12" t="str">
        <f>IF(testdata[[#This Row],[Hit]],1,"")</f>
        <v/>
      </c>
      <c r="U324" s="2" t="str">
        <f>IF(testdata[[#This Row],[Signal]]&lt;&gt;"",testdata[[#This Row],[close]],"")</f>
        <v/>
      </c>
      <c r="V324"/>
    </row>
    <row r="325" spans="1:22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testdata[[#This Row],[high]]-testdata[[#This Row],[low]]</f>
        <v>2.0500000000000114</v>
      </c>
      <c r="I325" s="2">
        <f>ABS(testdata[[#This Row],[close]]-testdata[[#This Row],[open]])</f>
        <v>0.82999999999998408</v>
      </c>
      <c r="J325" s="2">
        <f>testdata[[#This Row],[high]]-MAX(testdata[[#This Row],[open]],testdata[[#This Row],[close]])</f>
        <v>0.66000000000002501</v>
      </c>
      <c r="K325" s="2">
        <f>MIN(testdata[[#This Row],[open]],testdata[[#This Row],[close]])-testdata[[#This Row],[low]]</f>
        <v>0.56000000000000227</v>
      </c>
      <c r="L325" s="9">
        <f>testdata[[#This Row],[body]]/testdata[[#This Row],[size]]</f>
        <v>0.40487804878047778</v>
      </c>
      <c r="M325" s="9">
        <f>testdata[[#This Row],[upper]]/testdata[[#This Row],[size]]</f>
        <v>0.32195121951220551</v>
      </c>
      <c r="N325" s="9">
        <f>testdata[[#This Row],[lower]]/testdata[[#This Row],[size]]</f>
        <v>0.27317073170731665</v>
      </c>
      <c r="O325" s="2" t="b">
        <f>IF(testdata[[#This Row],[close]]&gt;testdata[[#This Row],[open]],TRUE,FALSE)</f>
        <v>1</v>
      </c>
      <c r="P325" s="2" t="b">
        <f>IF(testdata[[#This Row],[close]]&lt;testdata[[#This Row],[open]],TRUE,FALSE)</f>
        <v>0</v>
      </c>
      <c r="Q325" s="14">
        <f>ABS((testdata[[#This Row],[close]]-testdata[[#This Row],[open]])/testdata[[#This Row],[open]])</f>
        <v>3.1869144524649981E-3</v>
      </c>
      <c r="R325" s="14">
        <f>ABS((testdata[[#This Row],[close]]/testdata[[#This Row],[open]])-1)</f>
        <v>3.1869144524649951E-3</v>
      </c>
      <c r="S325" s="2" t="b">
        <f>IF(testdata[[#This Row],[change]]&lt;=MaxChangePct,TRUE,FALSE)</f>
        <v>0</v>
      </c>
      <c r="T325" s="12" t="str">
        <f>IF(testdata[[#This Row],[Hit]],1,"")</f>
        <v/>
      </c>
      <c r="U325" s="2" t="str">
        <f>IF(testdata[[#This Row],[Signal]]&lt;&gt;"",testdata[[#This Row],[close]],"")</f>
        <v/>
      </c>
      <c r="V325"/>
    </row>
    <row r="326" spans="1:22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testdata[[#This Row],[high]]-testdata[[#This Row],[low]]</f>
        <v>1.3799999999999955</v>
      </c>
      <c r="I326" s="2">
        <f>ABS(testdata[[#This Row],[close]]-testdata[[#This Row],[open]])</f>
        <v>0.29000000000002046</v>
      </c>
      <c r="J326" s="2">
        <f>testdata[[#This Row],[high]]-MAX(testdata[[#This Row],[open]],testdata[[#This Row],[close]])</f>
        <v>0.58999999999997499</v>
      </c>
      <c r="K326" s="2">
        <f>MIN(testdata[[#This Row],[open]],testdata[[#This Row],[close]])-testdata[[#This Row],[low]]</f>
        <v>0.5</v>
      </c>
      <c r="L326" s="9">
        <f>testdata[[#This Row],[body]]/testdata[[#This Row],[size]]</f>
        <v>0.21014492753624742</v>
      </c>
      <c r="M326" s="9">
        <f>testdata[[#This Row],[upper]]/testdata[[#This Row],[size]]</f>
        <v>0.42753623188404127</v>
      </c>
      <c r="N326" s="9">
        <f>testdata[[#This Row],[lower]]/testdata[[#This Row],[size]]</f>
        <v>0.36231884057971137</v>
      </c>
      <c r="O326" s="2" t="b">
        <f>IF(testdata[[#This Row],[close]]&gt;testdata[[#This Row],[open]],TRUE,FALSE)</f>
        <v>0</v>
      </c>
      <c r="P326" s="2" t="b">
        <f>IF(testdata[[#This Row],[close]]&lt;testdata[[#This Row],[open]],TRUE,FALSE)</f>
        <v>1</v>
      </c>
      <c r="Q326" s="14">
        <f>ABS((testdata[[#This Row],[close]]-testdata[[#This Row],[open]])/testdata[[#This Row],[open]])</f>
        <v>1.1079274116524182E-3</v>
      </c>
      <c r="R326" s="14">
        <f>ABS((testdata[[#This Row],[close]]/testdata[[#This Row],[open]])-1)</f>
        <v>1.1079274116524429E-3</v>
      </c>
      <c r="S326" s="2" t="b">
        <f>IF(testdata[[#This Row],[change]]&lt;=MaxChangePct,TRUE,FALSE)</f>
        <v>0</v>
      </c>
      <c r="T326" s="12" t="str">
        <f>IF(testdata[[#This Row],[Hit]],1,"")</f>
        <v/>
      </c>
      <c r="U326" s="2" t="str">
        <f>IF(testdata[[#This Row],[Signal]]&lt;&gt;"",testdata[[#This Row],[close]],"")</f>
        <v/>
      </c>
      <c r="V326"/>
    </row>
    <row r="327" spans="1:22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testdata[[#This Row],[high]]-testdata[[#This Row],[low]]</f>
        <v>2.0900000000000318</v>
      </c>
      <c r="I327" s="2">
        <f>ABS(testdata[[#This Row],[close]]-testdata[[#This Row],[open]])</f>
        <v>0.74000000000000909</v>
      </c>
      <c r="J327" s="2">
        <f>testdata[[#This Row],[high]]-MAX(testdata[[#This Row],[open]],testdata[[#This Row],[close]])</f>
        <v>0.22000000000002728</v>
      </c>
      <c r="K327" s="2">
        <f>MIN(testdata[[#This Row],[open]],testdata[[#This Row],[close]])-testdata[[#This Row],[low]]</f>
        <v>1.1299999999999955</v>
      </c>
      <c r="L327" s="9">
        <f>testdata[[#This Row],[body]]/testdata[[#This Row],[size]]</f>
        <v>0.35406698564593198</v>
      </c>
      <c r="M327" s="9">
        <f>testdata[[#This Row],[upper]]/testdata[[#This Row],[size]]</f>
        <v>0.1052631578947483</v>
      </c>
      <c r="N327" s="9">
        <f>testdata[[#This Row],[lower]]/testdata[[#This Row],[size]]</f>
        <v>0.54066985645931975</v>
      </c>
      <c r="O327" s="2" t="b">
        <f>IF(testdata[[#This Row],[close]]&gt;testdata[[#This Row],[open]],TRUE,FALSE)</f>
        <v>0</v>
      </c>
      <c r="P327" s="2" t="b">
        <f>IF(testdata[[#This Row],[close]]&lt;testdata[[#This Row],[open]],TRUE,FALSE)</f>
        <v>1</v>
      </c>
      <c r="Q327" s="14">
        <f>ABS((testdata[[#This Row],[close]]-testdata[[#This Row],[open]])/testdata[[#This Row],[open]])</f>
        <v>2.837967401725826E-3</v>
      </c>
      <c r="R327" s="14">
        <f>ABS((testdata[[#This Row],[close]]/testdata[[#This Row],[open]])-1)</f>
        <v>2.8379674017258161E-3</v>
      </c>
      <c r="S327" s="2" t="b">
        <f>IF(testdata[[#This Row],[change]]&lt;=MaxChangePct,TRUE,FALSE)</f>
        <v>0</v>
      </c>
      <c r="T327" s="12" t="str">
        <f>IF(testdata[[#This Row],[Hit]],1,"")</f>
        <v/>
      </c>
      <c r="U327" s="2" t="str">
        <f>IF(testdata[[#This Row],[Signal]]&lt;&gt;"",testdata[[#This Row],[close]],"")</f>
        <v/>
      </c>
      <c r="V327"/>
    </row>
    <row r="328" spans="1:22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testdata[[#This Row],[high]]-testdata[[#This Row],[low]]</f>
        <v>3.3400000000000318</v>
      </c>
      <c r="I328" s="2">
        <f>ABS(testdata[[#This Row],[close]]-testdata[[#This Row],[open]])</f>
        <v>2.1200000000000045</v>
      </c>
      <c r="J328" s="2">
        <f>testdata[[#This Row],[high]]-MAX(testdata[[#This Row],[open]],testdata[[#This Row],[close]])</f>
        <v>0.25</v>
      </c>
      <c r="K328" s="2">
        <f>MIN(testdata[[#This Row],[open]],testdata[[#This Row],[close]])-testdata[[#This Row],[low]]</f>
        <v>0.97000000000002728</v>
      </c>
      <c r="L328" s="9">
        <f>testdata[[#This Row],[body]]/testdata[[#This Row],[size]]</f>
        <v>0.63473053892215103</v>
      </c>
      <c r="M328" s="9">
        <f>testdata[[#This Row],[upper]]/testdata[[#This Row],[size]]</f>
        <v>7.485029940119689E-2</v>
      </c>
      <c r="N328" s="9">
        <f>testdata[[#This Row],[lower]]/testdata[[#This Row],[size]]</f>
        <v>0.2904191616766521</v>
      </c>
      <c r="O328" s="2" t="b">
        <f>IF(testdata[[#This Row],[close]]&gt;testdata[[#This Row],[open]],TRUE,FALSE)</f>
        <v>0</v>
      </c>
      <c r="P328" s="2" t="b">
        <f>IF(testdata[[#This Row],[close]]&lt;testdata[[#This Row],[open]],TRUE,FALSE)</f>
        <v>1</v>
      </c>
      <c r="Q328" s="14">
        <f>ABS((testdata[[#This Row],[close]]-testdata[[#This Row],[open]])/testdata[[#This Row],[open]])</f>
        <v>8.1560420113107549E-3</v>
      </c>
      <c r="R328" s="14">
        <f>ABS((testdata[[#This Row],[close]]/testdata[[#This Row],[open]])-1)</f>
        <v>8.1560420113107046E-3</v>
      </c>
      <c r="S328" s="2" t="b">
        <f>IF(testdata[[#This Row],[change]]&lt;=MaxChangePct,TRUE,FALSE)</f>
        <v>0</v>
      </c>
      <c r="T328" s="12" t="str">
        <f>IF(testdata[[#This Row],[Hit]],1,"")</f>
        <v/>
      </c>
      <c r="U328" s="2" t="str">
        <f>IF(testdata[[#This Row],[Signal]]&lt;&gt;"",testdata[[#This Row],[close]],"")</f>
        <v/>
      </c>
      <c r="V328"/>
    </row>
    <row r="329" spans="1:22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testdata[[#This Row],[high]]-testdata[[#This Row],[low]]</f>
        <v>2.4500000000000455</v>
      </c>
      <c r="I329" s="2">
        <f>ABS(testdata[[#This Row],[close]]-testdata[[#This Row],[open]])</f>
        <v>0.67000000000001592</v>
      </c>
      <c r="J329" s="2">
        <f>testdata[[#This Row],[high]]-MAX(testdata[[#This Row],[open]],testdata[[#This Row],[close]])</f>
        <v>0.60000000000002274</v>
      </c>
      <c r="K329" s="2">
        <f>MIN(testdata[[#This Row],[open]],testdata[[#This Row],[close]])-testdata[[#This Row],[low]]</f>
        <v>1.1800000000000068</v>
      </c>
      <c r="L329" s="9">
        <f>testdata[[#This Row],[body]]/testdata[[#This Row],[size]]</f>
        <v>0.27346938775510349</v>
      </c>
      <c r="M329" s="9">
        <f>testdata[[#This Row],[upper]]/testdata[[#This Row],[size]]</f>
        <v>0.24489795918367821</v>
      </c>
      <c r="N329" s="9">
        <f>testdata[[#This Row],[lower]]/testdata[[#This Row],[size]]</f>
        <v>0.48163265306121833</v>
      </c>
      <c r="O329" s="2" t="b">
        <f>IF(testdata[[#This Row],[close]]&gt;testdata[[#This Row],[open]],TRUE,FALSE)</f>
        <v>0</v>
      </c>
      <c r="P329" s="2" t="b">
        <f>IF(testdata[[#This Row],[close]]&lt;testdata[[#This Row],[open]],TRUE,FALSE)</f>
        <v>1</v>
      </c>
      <c r="Q329" s="14">
        <f>ABS((testdata[[#This Row],[close]]-testdata[[#This Row],[open]])/testdata[[#This Row],[open]])</f>
        <v>2.5924779445906823E-3</v>
      </c>
      <c r="R329" s="14">
        <f>ABS((testdata[[#This Row],[close]]/testdata[[#This Row],[open]])-1)</f>
        <v>2.5924779445907209E-3</v>
      </c>
      <c r="S329" s="2" t="b">
        <f>IF(testdata[[#This Row],[change]]&lt;=MaxChangePct,TRUE,FALSE)</f>
        <v>0</v>
      </c>
      <c r="T329" s="12" t="str">
        <f>IF(testdata[[#This Row],[Hit]],1,"")</f>
        <v/>
      </c>
      <c r="U329" s="2" t="str">
        <f>IF(testdata[[#This Row],[Signal]]&lt;&gt;"",testdata[[#This Row],[close]],"")</f>
        <v/>
      </c>
      <c r="V329"/>
    </row>
    <row r="330" spans="1:22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testdata[[#This Row],[high]]-testdata[[#This Row],[low]]</f>
        <v>6.4799999999999898</v>
      </c>
      <c r="I330" s="2">
        <f>ABS(testdata[[#This Row],[close]]-testdata[[#This Row],[open]])</f>
        <v>4.589999999999975</v>
      </c>
      <c r="J330" s="2">
        <f>testdata[[#This Row],[high]]-MAX(testdata[[#This Row],[open]],testdata[[#This Row],[close]])</f>
        <v>0.24000000000000909</v>
      </c>
      <c r="K330" s="2">
        <f>MIN(testdata[[#This Row],[open]],testdata[[#This Row],[close]])-testdata[[#This Row],[low]]</f>
        <v>1.6500000000000057</v>
      </c>
      <c r="L330" s="9">
        <f>testdata[[#This Row],[body]]/testdata[[#This Row],[size]]</f>
        <v>0.70833333333333059</v>
      </c>
      <c r="M330" s="9">
        <f>testdata[[#This Row],[upper]]/testdata[[#This Row],[size]]</f>
        <v>3.7037037037038499E-2</v>
      </c>
      <c r="N330" s="9">
        <f>testdata[[#This Row],[lower]]/testdata[[#This Row],[size]]</f>
        <v>0.25462962962963093</v>
      </c>
      <c r="O330" s="2" t="b">
        <f>IF(testdata[[#This Row],[close]]&gt;testdata[[#This Row],[open]],TRUE,FALSE)</f>
        <v>0</v>
      </c>
      <c r="P330" s="2" t="b">
        <f>IF(testdata[[#This Row],[close]]&lt;testdata[[#This Row],[open]],TRUE,FALSE)</f>
        <v>1</v>
      </c>
      <c r="Q330" s="14">
        <f>ABS((testdata[[#This Row],[close]]-testdata[[#This Row],[open]])/testdata[[#This Row],[open]])</f>
        <v>1.7729537641469253E-2</v>
      </c>
      <c r="R330" s="14">
        <f>ABS((testdata[[#This Row],[close]]/testdata[[#This Row],[open]])-1)</f>
        <v>1.7729537641469229E-2</v>
      </c>
      <c r="S330" s="2" t="b">
        <f>IF(testdata[[#This Row],[change]]&lt;=MaxChangePct,TRUE,FALSE)</f>
        <v>0</v>
      </c>
      <c r="T330" s="12" t="str">
        <f>IF(testdata[[#This Row],[Hit]],1,"")</f>
        <v/>
      </c>
      <c r="U330" s="2" t="str">
        <f>IF(testdata[[#This Row],[Signal]]&lt;&gt;"",testdata[[#This Row],[close]],"")</f>
        <v/>
      </c>
      <c r="V330"/>
    </row>
    <row r="331" spans="1:22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testdata[[#This Row],[high]]-testdata[[#This Row],[low]]</f>
        <v>3.1699999999999875</v>
      </c>
      <c r="I331" s="2">
        <f>ABS(testdata[[#This Row],[close]]-testdata[[#This Row],[open]])</f>
        <v>0.70000000000001705</v>
      </c>
      <c r="J331" s="2">
        <f>testdata[[#This Row],[high]]-MAX(testdata[[#This Row],[open]],testdata[[#This Row],[close]])</f>
        <v>0.47999999999998977</v>
      </c>
      <c r="K331" s="2">
        <f>MIN(testdata[[#This Row],[open]],testdata[[#This Row],[close]])-testdata[[#This Row],[low]]</f>
        <v>1.9899999999999807</v>
      </c>
      <c r="L331" s="9">
        <f>testdata[[#This Row],[body]]/testdata[[#This Row],[size]]</f>
        <v>0.22082018927445421</v>
      </c>
      <c r="M331" s="9">
        <f>testdata[[#This Row],[upper]]/testdata[[#This Row],[size]]</f>
        <v>0.15141955835961882</v>
      </c>
      <c r="N331" s="9">
        <f>testdata[[#This Row],[lower]]/testdata[[#This Row],[size]]</f>
        <v>0.62776025236592703</v>
      </c>
      <c r="O331" s="2" t="b">
        <f>IF(testdata[[#This Row],[close]]&gt;testdata[[#This Row],[open]],TRUE,FALSE)</f>
        <v>1</v>
      </c>
      <c r="P331" s="2" t="b">
        <f>IF(testdata[[#This Row],[close]]&lt;testdata[[#This Row],[open]],TRUE,FALSE)</f>
        <v>0</v>
      </c>
      <c r="Q331" s="14">
        <f>ABS((testdata[[#This Row],[close]]-testdata[[#This Row],[open]])/testdata[[#This Row],[open]])</f>
        <v>2.7534122644849823E-3</v>
      </c>
      <c r="R331" s="14">
        <f>ABS((testdata[[#This Row],[close]]/testdata[[#This Row],[open]])-1)</f>
        <v>2.7534122644850001E-3</v>
      </c>
      <c r="S331" s="2" t="b">
        <f>IF(testdata[[#This Row],[change]]&lt;=MaxChangePct,TRUE,FALSE)</f>
        <v>0</v>
      </c>
      <c r="T331" s="12" t="str">
        <f>IF(testdata[[#This Row],[Hit]],1,"")</f>
        <v/>
      </c>
      <c r="U331" s="2" t="str">
        <f>IF(testdata[[#This Row],[Signal]]&lt;&gt;"",testdata[[#This Row],[close]],"")</f>
        <v/>
      </c>
      <c r="V331"/>
    </row>
    <row r="332" spans="1:22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testdata[[#This Row],[high]]-testdata[[#This Row],[low]]</f>
        <v>2.8600000000000136</v>
      </c>
      <c r="I332" s="2">
        <f>ABS(testdata[[#This Row],[close]]-testdata[[#This Row],[open]])</f>
        <v>1.4699999999999704</v>
      </c>
      <c r="J332" s="2">
        <f>testdata[[#This Row],[high]]-MAX(testdata[[#This Row],[open]],testdata[[#This Row],[close]])</f>
        <v>0.90000000000003411</v>
      </c>
      <c r="K332" s="2">
        <f>MIN(testdata[[#This Row],[open]],testdata[[#This Row],[close]])-testdata[[#This Row],[low]]</f>
        <v>0.49000000000000909</v>
      </c>
      <c r="L332" s="9">
        <f>testdata[[#This Row],[body]]/testdata[[#This Row],[size]]</f>
        <v>0.51398601398600119</v>
      </c>
      <c r="M332" s="9">
        <f>testdata[[#This Row],[upper]]/testdata[[#This Row],[size]]</f>
        <v>0.31468531468532512</v>
      </c>
      <c r="N332" s="9">
        <f>testdata[[#This Row],[lower]]/testdata[[#This Row],[size]]</f>
        <v>0.17132867132867369</v>
      </c>
      <c r="O332" s="2" t="b">
        <f>IF(testdata[[#This Row],[close]]&gt;testdata[[#This Row],[open]],TRUE,FALSE)</f>
        <v>1</v>
      </c>
      <c r="P332" s="2" t="b">
        <f>IF(testdata[[#This Row],[close]]&lt;testdata[[#This Row],[open]],TRUE,FALSE)</f>
        <v>0</v>
      </c>
      <c r="Q332" s="14">
        <f>ABS((testdata[[#This Row],[close]]-testdata[[#This Row],[open]])/testdata[[#This Row],[open]])</f>
        <v>5.741066198008086E-3</v>
      </c>
      <c r="R332" s="14">
        <f>ABS((testdata[[#This Row],[close]]/testdata[[#This Row],[open]])-1)</f>
        <v>5.7410661980081823E-3</v>
      </c>
      <c r="S332" s="2" t="b">
        <f>IF(testdata[[#This Row],[change]]&lt;=MaxChangePct,TRUE,FALSE)</f>
        <v>0</v>
      </c>
      <c r="T332" s="12" t="str">
        <f>IF(testdata[[#This Row],[Hit]],1,"")</f>
        <v/>
      </c>
      <c r="U332" s="2" t="str">
        <f>IF(testdata[[#This Row],[Signal]]&lt;&gt;"",testdata[[#This Row],[close]],"")</f>
        <v/>
      </c>
      <c r="V332"/>
    </row>
    <row r="333" spans="1:22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testdata[[#This Row],[high]]-testdata[[#This Row],[low]]</f>
        <v>1.7799999999999727</v>
      </c>
      <c r="I333" s="2">
        <f>ABS(testdata[[#This Row],[close]]-testdata[[#This Row],[open]])</f>
        <v>0.42000000000001592</v>
      </c>
      <c r="J333" s="2">
        <f>testdata[[#This Row],[high]]-MAX(testdata[[#This Row],[open]],testdata[[#This Row],[close]])</f>
        <v>0.32999999999998408</v>
      </c>
      <c r="K333" s="2">
        <f>MIN(testdata[[#This Row],[open]],testdata[[#This Row],[close]])-testdata[[#This Row],[low]]</f>
        <v>1.0299999999999727</v>
      </c>
      <c r="L333" s="9">
        <f>testdata[[#This Row],[body]]/testdata[[#This Row],[size]]</f>
        <v>0.23595505617978785</v>
      </c>
      <c r="M333" s="9">
        <f>testdata[[#This Row],[upper]]/testdata[[#This Row],[size]]</f>
        <v>0.18539325842696019</v>
      </c>
      <c r="N333" s="9">
        <f>testdata[[#This Row],[lower]]/testdata[[#This Row],[size]]</f>
        <v>0.57865168539325196</v>
      </c>
      <c r="O333" s="2" t="b">
        <f>IF(testdata[[#This Row],[close]]&gt;testdata[[#This Row],[open]],TRUE,FALSE)</f>
        <v>0</v>
      </c>
      <c r="P333" s="2" t="b">
        <f>IF(testdata[[#This Row],[close]]&lt;testdata[[#This Row],[open]],TRUE,FALSE)</f>
        <v>1</v>
      </c>
      <c r="Q333" s="14">
        <f>ABS((testdata[[#This Row],[close]]-testdata[[#This Row],[open]])/testdata[[#This Row],[open]])</f>
        <v>1.6267720195213258E-3</v>
      </c>
      <c r="R333" s="14">
        <f>ABS((testdata[[#This Row],[close]]/testdata[[#This Row],[open]])-1)</f>
        <v>1.6267720195213276E-3</v>
      </c>
      <c r="S333" s="2" t="b">
        <f>IF(testdata[[#This Row],[change]]&lt;=MaxChangePct,TRUE,FALSE)</f>
        <v>0</v>
      </c>
      <c r="T333" s="12" t="str">
        <f>IF(testdata[[#This Row],[Hit]],1,"")</f>
        <v/>
      </c>
      <c r="U333" s="2" t="str">
        <f>IF(testdata[[#This Row],[Signal]]&lt;&gt;"",testdata[[#This Row],[close]],"")</f>
        <v/>
      </c>
      <c r="V333"/>
    </row>
    <row r="334" spans="1:22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testdata[[#This Row],[high]]-testdata[[#This Row],[low]]</f>
        <v>3.3400000000000318</v>
      </c>
      <c r="I334" s="2">
        <f>ABS(testdata[[#This Row],[close]]-testdata[[#This Row],[open]])</f>
        <v>2.6599999999999966</v>
      </c>
      <c r="J334" s="2">
        <f>testdata[[#This Row],[high]]-MAX(testdata[[#This Row],[open]],testdata[[#This Row],[close]])</f>
        <v>0.60000000000002274</v>
      </c>
      <c r="K334" s="2">
        <f>MIN(testdata[[#This Row],[open]],testdata[[#This Row],[close]])-testdata[[#This Row],[low]]</f>
        <v>8.0000000000012506E-2</v>
      </c>
      <c r="L334" s="9">
        <f>testdata[[#This Row],[body]]/testdata[[#This Row],[size]]</f>
        <v>0.79640718562873392</v>
      </c>
      <c r="M334" s="9">
        <f>testdata[[#This Row],[upper]]/testdata[[#This Row],[size]]</f>
        <v>0.17964071856287936</v>
      </c>
      <c r="N334" s="9">
        <f>testdata[[#This Row],[lower]]/testdata[[#This Row],[size]]</f>
        <v>2.395209580838675E-2</v>
      </c>
      <c r="O334" s="2" t="b">
        <f>IF(testdata[[#This Row],[close]]&gt;testdata[[#This Row],[open]],TRUE,FALSE)</f>
        <v>0</v>
      </c>
      <c r="P334" s="2" t="b">
        <f>IF(testdata[[#This Row],[close]]&lt;testdata[[#This Row],[open]],TRUE,FALSE)</f>
        <v>1</v>
      </c>
      <c r="Q334" s="14">
        <f>ABS((testdata[[#This Row],[close]]-testdata[[#This Row],[open]])/testdata[[#This Row],[open]])</f>
        <v>1.0292524377031407E-2</v>
      </c>
      <c r="R334" s="14">
        <f>ABS((testdata[[#This Row],[close]]/testdata[[#This Row],[open]])-1)</f>
        <v>1.0292524377031431E-2</v>
      </c>
      <c r="S334" s="2" t="b">
        <f>IF(testdata[[#This Row],[change]]&lt;=MaxChangePct,TRUE,FALSE)</f>
        <v>0</v>
      </c>
      <c r="T334" s="12" t="str">
        <f>IF(testdata[[#This Row],[Hit]],1,"")</f>
        <v/>
      </c>
      <c r="U334" s="2" t="str">
        <f>IF(testdata[[#This Row],[Signal]]&lt;&gt;"",testdata[[#This Row],[close]],"")</f>
        <v/>
      </c>
      <c r="V334"/>
    </row>
    <row r="335" spans="1:22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testdata[[#This Row],[high]]-testdata[[#This Row],[low]]</f>
        <v>2.8900000000000148</v>
      </c>
      <c r="I335" s="2">
        <f>ABS(testdata[[#This Row],[close]]-testdata[[#This Row],[open]])</f>
        <v>1.0700000000000216</v>
      </c>
      <c r="J335" s="2">
        <f>testdata[[#This Row],[high]]-MAX(testdata[[#This Row],[open]],testdata[[#This Row],[close]])</f>
        <v>0.12000000000000455</v>
      </c>
      <c r="K335" s="2">
        <f>MIN(testdata[[#This Row],[open]],testdata[[#This Row],[close]])-testdata[[#This Row],[low]]</f>
        <v>1.6999999999999886</v>
      </c>
      <c r="L335" s="9">
        <f>testdata[[#This Row],[body]]/testdata[[#This Row],[size]]</f>
        <v>0.37024221453287753</v>
      </c>
      <c r="M335" s="9">
        <f>testdata[[#This Row],[upper]]/testdata[[#This Row],[size]]</f>
        <v>4.1522491349482327E-2</v>
      </c>
      <c r="N335" s="9">
        <f>testdata[[#This Row],[lower]]/testdata[[#This Row],[size]]</f>
        <v>0.58823529411764008</v>
      </c>
      <c r="O335" s="2" t="b">
        <f>IF(testdata[[#This Row],[close]]&gt;testdata[[#This Row],[open]],TRUE,FALSE)</f>
        <v>1</v>
      </c>
      <c r="P335" s="2" t="b">
        <f>IF(testdata[[#This Row],[close]]&lt;testdata[[#This Row],[open]],TRUE,FALSE)</f>
        <v>0</v>
      </c>
      <c r="Q335" s="14">
        <f>ABS((testdata[[#This Row],[close]]-testdata[[#This Row],[open]])/testdata[[#This Row],[open]])</f>
        <v>4.1934472487851603E-3</v>
      </c>
      <c r="R335" s="14">
        <f>ABS((testdata[[#This Row],[close]]/testdata[[#This Row],[open]])-1)</f>
        <v>4.1934472487852315E-3</v>
      </c>
      <c r="S335" s="2" t="b">
        <f>IF(testdata[[#This Row],[change]]&lt;=MaxChangePct,TRUE,FALSE)</f>
        <v>0</v>
      </c>
      <c r="T335" s="12" t="str">
        <f>IF(testdata[[#This Row],[Hit]],1,"")</f>
        <v/>
      </c>
      <c r="U335" s="2" t="str">
        <f>IF(testdata[[#This Row],[Signal]]&lt;&gt;"",testdata[[#This Row],[close]],"")</f>
        <v/>
      </c>
      <c r="V335"/>
    </row>
    <row r="336" spans="1:22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testdata[[#This Row],[high]]-testdata[[#This Row],[low]]</f>
        <v>2.8300000000000125</v>
      </c>
      <c r="I336" s="2">
        <f>ABS(testdata[[#This Row],[close]]-testdata[[#This Row],[open]])</f>
        <v>1.5099999999999909</v>
      </c>
      <c r="J336" s="2">
        <f>testdata[[#This Row],[high]]-MAX(testdata[[#This Row],[open]],testdata[[#This Row],[close]])</f>
        <v>0.8900000000000432</v>
      </c>
      <c r="K336" s="2">
        <f>MIN(testdata[[#This Row],[open]],testdata[[#This Row],[close]])-testdata[[#This Row],[low]]</f>
        <v>0.4299999999999784</v>
      </c>
      <c r="L336" s="9">
        <f>testdata[[#This Row],[body]]/testdata[[#This Row],[size]]</f>
        <v>0.53356890459363404</v>
      </c>
      <c r="M336" s="9">
        <f>testdata[[#This Row],[upper]]/testdata[[#This Row],[size]]</f>
        <v>0.31448763250884781</v>
      </c>
      <c r="N336" s="9">
        <f>testdata[[#This Row],[lower]]/testdata[[#This Row],[size]]</f>
        <v>0.1519434628975182</v>
      </c>
      <c r="O336" s="2" t="b">
        <f>IF(testdata[[#This Row],[close]]&gt;testdata[[#This Row],[open]],TRUE,FALSE)</f>
        <v>0</v>
      </c>
      <c r="P336" s="2" t="b">
        <f>IF(testdata[[#This Row],[close]]&lt;testdata[[#This Row],[open]],TRUE,FALSE)</f>
        <v>1</v>
      </c>
      <c r="Q336" s="14">
        <f>ABS((testdata[[#This Row],[close]]-testdata[[#This Row],[open]])/testdata[[#This Row],[open]])</f>
        <v>5.8979767205686708E-3</v>
      </c>
      <c r="R336" s="14">
        <f>ABS((testdata[[#This Row],[close]]/testdata[[#This Row],[open]])-1)</f>
        <v>5.8979767205686873E-3</v>
      </c>
      <c r="S336" s="2" t="b">
        <f>IF(testdata[[#This Row],[change]]&lt;=MaxChangePct,TRUE,FALSE)</f>
        <v>0</v>
      </c>
      <c r="T336" s="12" t="str">
        <f>IF(testdata[[#This Row],[Hit]],1,"")</f>
        <v/>
      </c>
      <c r="U336" s="2" t="str">
        <f>IF(testdata[[#This Row],[Signal]]&lt;&gt;"",testdata[[#This Row],[close]],"")</f>
        <v/>
      </c>
      <c r="V336"/>
    </row>
    <row r="337" spans="1:22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testdata[[#This Row],[high]]-testdata[[#This Row],[low]]</f>
        <v>4.1599999999999966</v>
      </c>
      <c r="I337" s="2">
        <f>ABS(testdata[[#This Row],[close]]-testdata[[#This Row],[open]])</f>
        <v>0.34999999999999432</v>
      </c>
      <c r="J337" s="2">
        <f>testdata[[#This Row],[high]]-MAX(testdata[[#This Row],[open]],testdata[[#This Row],[close]])</f>
        <v>0.71000000000000796</v>
      </c>
      <c r="K337" s="2">
        <f>MIN(testdata[[#This Row],[open]],testdata[[#This Row],[close]])-testdata[[#This Row],[low]]</f>
        <v>3.0999999999999943</v>
      </c>
      <c r="L337" s="9">
        <f>testdata[[#This Row],[body]]/testdata[[#This Row],[size]]</f>
        <v>8.4134615384614087E-2</v>
      </c>
      <c r="M337" s="9">
        <f>testdata[[#This Row],[upper]]/testdata[[#This Row],[size]]</f>
        <v>0.17067307692307898</v>
      </c>
      <c r="N337" s="9">
        <f>testdata[[#This Row],[lower]]/testdata[[#This Row],[size]]</f>
        <v>0.74519230769230693</v>
      </c>
      <c r="O337" s="2" t="b">
        <f>IF(testdata[[#This Row],[close]]&gt;testdata[[#This Row],[open]],TRUE,FALSE)</f>
        <v>1</v>
      </c>
      <c r="P337" s="2" t="b">
        <f>IF(testdata[[#This Row],[close]]&lt;testdata[[#This Row],[open]],TRUE,FALSE)</f>
        <v>0</v>
      </c>
      <c r="Q337" s="14">
        <f>ABS((testdata[[#This Row],[close]]-testdata[[#This Row],[open]])/testdata[[#This Row],[open]])</f>
        <v>1.3801261829652772E-3</v>
      </c>
      <c r="R337" s="14">
        <f>ABS((testdata[[#This Row],[close]]/testdata[[#This Row],[open]])-1)</f>
        <v>1.3801261829653466E-3</v>
      </c>
      <c r="S337" s="2" t="b">
        <f>IF(testdata[[#This Row],[change]]&lt;=MaxChangePct,TRUE,FALSE)</f>
        <v>0</v>
      </c>
      <c r="T337" s="12" t="str">
        <f>IF(testdata[[#This Row],[Hit]],1,"")</f>
        <v/>
      </c>
      <c r="U337" s="2" t="str">
        <f>IF(testdata[[#This Row],[Signal]]&lt;&gt;"",testdata[[#This Row],[close]],"")</f>
        <v/>
      </c>
      <c r="V337"/>
    </row>
    <row r="338" spans="1:22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testdata[[#This Row],[high]]-testdata[[#This Row],[low]]</f>
        <v>5.4500000000000171</v>
      </c>
      <c r="I338" s="2">
        <f>ABS(testdata[[#This Row],[close]]-testdata[[#This Row],[open]])</f>
        <v>4.3500000000000227</v>
      </c>
      <c r="J338" s="2">
        <f>testdata[[#This Row],[high]]-MAX(testdata[[#This Row],[open]],testdata[[#This Row],[close]])</f>
        <v>0.74000000000000909</v>
      </c>
      <c r="K338" s="2">
        <f>MIN(testdata[[#This Row],[open]],testdata[[#This Row],[close]])-testdata[[#This Row],[low]]</f>
        <v>0.35999999999998522</v>
      </c>
      <c r="L338" s="9">
        <f>testdata[[#This Row],[body]]/testdata[[#This Row],[size]]</f>
        <v>0.79816513761468055</v>
      </c>
      <c r="M338" s="9">
        <f>testdata[[#This Row],[upper]]/testdata[[#This Row],[size]]</f>
        <v>0.13577981651376272</v>
      </c>
      <c r="N338" s="9">
        <f>testdata[[#This Row],[lower]]/testdata[[#This Row],[size]]</f>
        <v>6.6055045871556708E-2</v>
      </c>
      <c r="O338" s="2" t="b">
        <f>IF(testdata[[#This Row],[close]]&gt;testdata[[#This Row],[open]],TRUE,FALSE)</f>
        <v>1</v>
      </c>
      <c r="P338" s="2" t="b">
        <f>IF(testdata[[#This Row],[close]]&lt;testdata[[#This Row],[open]],TRUE,FALSE)</f>
        <v>0</v>
      </c>
      <c r="Q338" s="14">
        <f>ABS((testdata[[#This Row],[close]]-testdata[[#This Row],[open]])/testdata[[#This Row],[open]])</f>
        <v>1.7201154652220423E-2</v>
      </c>
      <c r="R338" s="14">
        <f>ABS((testdata[[#This Row],[close]]/testdata[[#This Row],[open]])-1)</f>
        <v>1.7201154652220385E-2</v>
      </c>
      <c r="S338" s="2" t="b">
        <f>IF(testdata[[#This Row],[change]]&lt;=MaxChangePct,TRUE,FALSE)</f>
        <v>0</v>
      </c>
      <c r="T338" s="12" t="str">
        <f>IF(testdata[[#This Row],[Hit]],1,"")</f>
        <v/>
      </c>
      <c r="U338" s="2" t="str">
        <f>IF(testdata[[#This Row],[Signal]]&lt;&gt;"",testdata[[#This Row],[close]],"")</f>
        <v/>
      </c>
      <c r="V338"/>
    </row>
    <row r="339" spans="1:22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testdata[[#This Row],[high]]-testdata[[#This Row],[low]]</f>
        <v>1.8500000000000227</v>
      </c>
      <c r="I339" s="2">
        <f>ABS(testdata[[#This Row],[close]]-testdata[[#This Row],[open]])</f>
        <v>3.0000000000029559E-2</v>
      </c>
      <c r="J339" s="2">
        <f>testdata[[#This Row],[high]]-MAX(testdata[[#This Row],[open]],testdata[[#This Row],[close]])</f>
        <v>1.0600000000000023</v>
      </c>
      <c r="K339" s="2">
        <f>MIN(testdata[[#This Row],[open]],testdata[[#This Row],[close]])-testdata[[#This Row],[low]]</f>
        <v>0.75999999999999091</v>
      </c>
      <c r="L339" s="9">
        <f>testdata[[#This Row],[body]]/testdata[[#This Row],[size]]</f>
        <v>1.6216216216231996E-2</v>
      </c>
      <c r="M339" s="9">
        <f>testdata[[#This Row],[upper]]/testdata[[#This Row],[size]]</f>
        <v>0.57297297297296712</v>
      </c>
      <c r="N339" s="9">
        <f>testdata[[#This Row],[lower]]/testdata[[#This Row],[size]]</f>
        <v>0.41081081081080084</v>
      </c>
      <c r="O339" s="2" t="b">
        <f>IF(testdata[[#This Row],[close]]&gt;testdata[[#This Row],[open]],TRUE,FALSE)</f>
        <v>1</v>
      </c>
      <c r="P339" s="2" t="b">
        <f>IF(testdata[[#This Row],[close]]&lt;testdata[[#This Row],[open]],TRUE,FALSE)</f>
        <v>0</v>
      </c>
      <c r="Q339" s="14">
        <f>ABS((testdata[[#This Row],[close]]-testdata[[#This Row],[open]])/testdata[[#This Row],[open]])</f>
        <v>1.1624302541858943E-4</v>
      </c>
      <c r="R339" s="14">
        <f>ABS((testdata[[#This Row],[close]]/testdata[[#This Row],[open]])-1)</f>
        <v>1.1624302541868303E-4</v>
      </c>
      <c r="S339" s="2" t="b">
        <f>IF(testdata[[#This Row],[change]]&lt;=MaxChangePct,TRUE,FALSE)</f>
        <v>1</v>
      </c>
      <c r="T339" s="12">
        <f>IF(testdata[[#This Row],[Hit]],1,"")</f>
        <v>1</v>
      </c>
      <c r="U339" s="2">
        <f>IF(testdata[[#This Row],[Signal]]&lt;&gt;"",testdata[[#This Row],[close]],"")</f>
        <v>258.11</v>
      </c>
      <c r="V339"/>
    </row>
    <row r="340" spans="1:22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testdata[[#This Row],[high]]-testdata[[#This Row],[low]]</f>
        <v>2.1000000000000227</v>
      </c>
      <c r="I340" s="2">
        <f>ABS(testdata[[#This Row],[close]]-testdata[[#This Row],[open]])</f>
        <v>0.41000000000002501</v>
      </c>
      <c r="J340" s="2">
        <f>testdata[[#This Row],[high]]-MAX(testdata[[#This Row],[open]],testdata[[#This Row],[close]])</f>
        <v>0.38999999999998636</v>
      </c>
      <c r="K340" s="2">
        <f>MIN(testdata[[#This Row],[open]],testdata[[#This Row],[close]])-testdata[[#This Row],[low]]</f>
        <v>1.3000000000000114</v>
      </c>
      <c r="L340" s="9">
        <f>testdata[[#This Row],[body]]/testdata[[#This Row],[size]]</f>
        <v>0.19523809523810504</v>
      </c>
      <c r="M340" s="9">
        <f>testdata[[#This Row],[upper]]/testdata[[#This Row],[size]]</f>
        <v>0.1857142857142772</v>
      </c>
      <c r="N340" s="9">
        <f>testdata[[#This Row],[lower]]/testdata[[#This Row],[size]]</f>
        <v>0.61904761904761774</v>
      </c>
      <c r="O340" s="2" t="b">
        <f>IF(testdata[[#This Row],[close]]&gt;testdata[[#This Row],[open]],TRUE,FALSE)</f>
        <v>1</v>
      </c>
      <c r="P340" s="2" t="b">
        <f>IF(testdata[[#This Row],[close]]&lt;testdata[[#This Row],[open]],TRUE,FALSE)</f>
        <v>0</v>
      </c>
      <c r="Q340" s="14">
        <f>ABS((testdata[[#This Row],[close]]-testdata[[#This Row],[open]])/testdata[[#This Row],[open]])</f>
        <v>1.5909972836632713E-3</v>
      </c>
      <c r="R340" s="14">
        <f>ABS((testdata[[#This Row],[close]]/testdata[[#This Row],[open]])-1)</f>
        <v>1.5909972836631869E-3</v>
      </c>
      <c r="S340" s="2" t="b">
        <f>IF(testdata[[#This Row],[change]]&lt;=MaxChangePct,TRUE,FALSE)</f>
        <v>0</v>
      </c>
      <c r="T340" s="12" t="str">
        <f>IF(testdata[[#This Row],[Hit]],1,"")</f>
        <v/>
      </c>
      <c r="U340" s="2" t="str">
        <f>IF(testdata[[#This Row],[Signal]]&lt;&gt;"",testdata[[#This Row],[close]],"")</f>
        <v/>
      </c>
      <c r="V340"/>
    </row>
    <row r="341" spans="1:22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testdata[[#This Row],[high]]-testdata[[#This Row],[low]]</f>
        <v>2.6800000000000068</v>
      </c>
      <c r="I341" s="2">
        <f>ABS(testdata[[#This Row],[close]]-testdata[[#This Row],[open]])</f>
        <v>1.7600000000000477</v>
      </c>
      <c r="J341" s="2">
        <f>testdata[[#This Row],[high]]-MAX(testdata[[#This Row],[open]],testdata[[#This Row],[close]])</f>
        <v>0.34999999999996589</v>
      </c>
      <c r="K341" s="2">
        <f>MIN(testdata[[#This Row],[open]],testdata[[#This Row],[close]])-testdata[[#This Row],[low]]</f>
        <v>0.56999999999999318</v>
      </c>
      <c r="L341" s="9">
        <f>testdata[[#This Row],[body]]/testdata[[#This Row],[size]]</f>
        <v>0.65671641791046387</v>
      </c>
      <c r="M341" s="9">
        <f>testdata[[#This Row],[upper]]/testdata[[#This Row],[size]]</f>
        <v>0.13059701492536008</v>
      </c>
      <c r="N341" s="9">
        <f>testdata[[#This Row],[lower]]/testdata[[#This Row],[size]]</f>
        <v>0.21268656716417603</v>
      </c>
      <c r="O341" s="2" t="b">
        <f>IF(testdata[[#This Row],[close]]&gt;testdata[[#This Row],[open]],TRUE,FALSE)</f>
        <v>1</v>
      </c>
      <c r="P341" s="2" t="b">
        <f>IF(testdata[[#This Row],[close]]&lt;testdata[[#This Row],[open]],TRUE,FALSE)</f>
        <v>0</v>
      </c>
      <c r="Q341" s="14">
        <f>ABS((testdata[[#This Row],[close]]-testdata[[#This Row],[open]])/testdata[[#This Row],[open]])</f>
        <v>6.7995673002628956E-3</v>
      </c>
      <c r="R341" s="14">
        <f>ABS((testdata[[#This Row],[close]]/testdata[[#This Row],[open]])-1)</f>
        <v>6.7995673002629875E-3</v>
      </c>
      <c r="S341" s="2" t="b">
        <f>IF(testdata[[#This Row],[change]]&lt;=MaxChangePct,TRUE,FALSE)</f>
        <v>0</v>
      </c>
      <c r="T341" s="12" t="str">
        <f>IF(testdata[[#This Row],[Hit]],1,"")</f>
        <v/>
      </c>
      <c r="U341" s="2" t="str">
        <f>IF(testdata[[#This Row],[Signal]]&lt;&gt;"",testdata[[#This Row],[close]],"")</f>
        <v/>
      </c>
      <c r="V341"/>
    </row>
    <row r="342" spans="1:22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testdata[[#This Row],[high]]-testdata[[#This Row],[low]]</f>
        <v>2.0999999999999659</v>
      </c>
      <c r="I342" s="2">
        <f>ABS(testdata[[#This Row],[close]]-testdata[[#This Row],[open]])</f>
        <v>1.6299999999999955</v>
      </c>
      <c r="J342" s="2">
        <f>testdata[[#This Row],[high]]-MAX(testdata[[#This Row],[open]],testdata[[#This Row],[close]])</f>
        <v>0.3599999999999568</v>
      </c>
      <c r="K342" s="2">
        <f>MIN(testdata[[#This Row],[open]],testdata[[#This Row],[close]])-testdata[[#This Row],[low]]</f>
        <v>0.11000000000001364</v>
      </c>
      <c r="L342" s="9">
        <f>testdata[[#This Row],[body]]/testdata[[#This Row],[size]]</f>
        <v>0.77619047619048664</v>
      </c>
      <c r="M342" s="9">
        <f>testdata[[#This Row],[upper]]/testdata[[#This Row],[size]]</f>
        <v>0.17142857142855364</v>
      </c>
      <c r="N342" s="9">
        <f>testdata[[#This Row],[lower]]/testdata[[#This Row],[size]]</f>
        <v>5.238095238095973E-2</v>
      </c>
      <c r="O342" s="2" t="b">
        <f>IF(testdata[[#This Row],[close]]&gt;testdata[[#This Row],[open]],TRUE,FALSE)</f>
        <v>1</v>
      </c>
      <c r="P342" s="2" t="b">
        <f>IF(testdata[[#This Row],[close]]&lt;testdata[[#This Row],[open]],TRUE,FALSE)</f>
        <v>0</v>
      </c>
      <c r="Q342" s="14">
        <f>ABS((testdata[[#This Row],[close]]-testdata[[#This Row],[open]])/testdata[[#This Row],[open]])</f>
        <v>6.2354156306185507E-3</v>
      </c>
      <c r="R342" s="14">
        <f>ABS((testdata[[#This Row],[close]]/testdata[[#This Row],[open]])-1)</f>
        <v>6.2354156306185793E-3</v>
      </c>
      <c r="S342" s="2" t="b">
        <f>IF(testdata[[#This Row],[change]]&lt;=MaxChangePct,TRUE,FALSE)</f>
        <v>0</v>
      </c>
      <c r="T342" s="12" t="str">
        <f>IF(testdata[[#This Row],[Hit]],1,"")</f>
        <v/>
      </c>
      <c r="U342" s="2" t="str">
        <f>IF(testdata[[#This Row],[Signal]]&lt;&gt;"",testdata[[#This Row],[close]],"")</f>
        <v/>
      </c>
      <c r="V342"/>
    </row>
    <row r="343" spans="1:22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testdata[[#This Row],[high]]-testdata[[#This Row],[low]]</f>
        <v>1.5199999999999818</v>
      </c>
      <c r="I343" s="2">
        <f>ABS(testdata[[#This Row],[close]]-testdata[[#This Row],[open]])</f>
        <v>0.66999999999995907</v>
      </c>
      <c r="J343" s="2">
        <f>testdata[[#This Row],[high]]-MAX(testdata[[#This Row],[open]],testdata[[#This Row],[close]])</f>
        <v>0.29000000000002046</v>
      </c>
      <c r="K343" s="2">
        <f>MIN(testdata[[#This Row],[open]],testdata[[#This Row],[close]])-testdata[[#This Row],[low]]</f>
        <v>0.56000000000000227</v>
      </c>
      <c r="L343" s="9">
        <f>testdata[[#This Row],[body]]/testdata[[#This Row],[size]]</f>
        <v>0.44078947368418886</v>
      </c>
      <c r="M343" s="9">
        <f>testdata[[#This Row],[upper]]/testdata[[#This Row],[size]]</f>
        <v>0.19078947368422627</v>
      </c>
      <c r="N343" s="9">
        <f>testdata[[#This Row],[lower]]/testdata[[#This Row],[size]]</f>
        <v>0.36842105263158487</v>
      </c>
      <c r="O343" s="2" t="b">
        <f>IF(testdata[[#This Row],[close]]&gt;testdata[[#This Row],[open]],TRUE,FALSE)</f>
        <v>1</v>
      </c>
      <c r="P343" s="2" t="b">
        <f>IF(testdata[[#This Row],[close]]&lt;testdata[[#This Row],[open]],TRUE,FALSE)</f>
        <v>0</v>
      </c>
      <c r="Q343" s="14">
        <f>ABS((testdata[[#This Row],[close]]-testdata[[#This Row],[open]])/testdata[[#This Row],[open]])</f>
        <v>2.5458828893869323E-3</v>
      </c>
      <c r="R343" s="14">
        <f>ABS((testdata[[#This Row],[close]]/testdata[[#This Row],[open]])-1)</f>
        <v>2.5458828893869523E-3</v>
      </c>
      <c r="S343" s="2" t="b">
        <f>IF(testdata[[#This Row],[change]]&lt;=MaxChangePct,TRUE,FALSE)</f>
        <v>0</v>
      </c>
      <c r="T343" s="12" t="str">
        <f>IF(testdata[[#This Row],[Hit]],1,"")</f>
        <v/>
      </c>
      <c r="U343" s="2" t="str">
        <f>IF(testdata[[#This Row],[Signal]]&lt;&gt;"",testdata[[#This Row],[close]],"")</f>
        <v/>
      </c>
      <c r="V343"/>
    </row>
    <row r="344" spans="1:22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testdata[[#This Row],[high]]-testdata[[#This Row],[low]]</f>
        <v>1.6599999999999682</v>
      </c>
      <c r="I344" s="2">
        <f>ABS(testdata[[#This Row],[close]]-testdata[[#This Row],[open]])</f>
        <v>0.33999999999997499</v>
      </c>
      <c r="J344" s="2">
        <f>testdata[[#This Row],[high]]-MAX(testdata[[#This Row],[open]],testdata[[#This Row],[close]])</f>
        <v>0.71999999999997044</v>
      </c>
      <c r="K344" s="2">
        <f>MIN(testdata[[#This Row],[open]],testdata[[#This Row],[close]])-testdata[[#This Row],[low]]</f>
        <v>0.60000000000002274</v>
      </c>
      <c r="L344" s="9">
        <f>testdata[[#This Row],[body]]/testdata[[#This Row],[size]]</f>
        <v>0.2048192771084226</v>
      </c>
      <c r="M344" s="9">
        <f>testdata[[#This Row],[upper]]/testdata[[#This Row],[size]]</f>
        <v>0.43373493975902666</v>
      </c>
      <c r="N344" s="9">
        <f>testdata[[#This Row],[lower]]/testdata[[#This Row],[size]]</f>
        <v>0.36144578313255077</v>
      </c>
      <c r="O344" s="2" t="b">
        <f>IF(testdata[[#This Row],[close]]&gt;testdata[[#This Row],[open]],TRUE,FALSE)</f>
        <v>0</v>
      </c>
      <c r="P344" s="2" t="b">
        <f>IF(testdata[[#This Row],[close]]&lt;testdata[[#This Row],[open]],TRUE,FALSE)</f>
        <v>1</v>
      </c>
      <c r="Q344" s="14">
        <f>ABS((testdata[[#This Row],[close]]-testdata[[#This Row],[open]])/testdata[[#This Row],[open]])</f>
        <v>1.2863682796715032E-3</v>
      </c>
      <c r="R344" s="14">
        <f>ABS((testdata[[#This Row],[close]]/testdata[[#This Row],[open]])-1)</f>
        <v>1.2863682796715459E-3</v>
      </c>
      <c r="S344" s="2" t="b">
        <f>IF(testdata[[#This Row],[change]]&lt;=MaxChangePct,TRUE,FALSE)</f>
        <v>0</v>
      </c>
      <c r="T344" s="12" t="str">
        <f>IF(testdata[[#This Row],[Hit]],1,"")</f>
        <v/>
      </c>
      <c r="U344" s="2" t="str">
        <f>IF(testdata[[#This Row],[Signal]]&lt;&gt;"",testdata[[#This Row],[close]],"")</f>
        <v/>
      </c>
      <c r="V344"/>
    </row>
    <row r="345" spans="1:22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testdata[[#This Row],[high]]-testdata[[#This Row],[low]]</f>
        <v>1.5299999999999727</v>
      </c>
      <c r="I345" s="2">
        <f>ABS(testdata[[#This Row],[close]]-testdata[[#This Row],[open]])</f>
        <v>0.47000000000002728</v>
      </c>
      <c r="J345" s="2">
        <f>testdata[[#This Row],[high]]-MAX(testdata[[#This Row],[open]],testdata[[#This Row],[close]])</f>
        <v>1.999999999998181E-2</v>
      </c>
      <c r="K345" s="2">
        <f>MIN(testdata[[#This Row],[open]],testdata[[#This Row],[close]])-testdata[[#This Row],[low]]</f>
        <v>1.0399999999999636</v>
      </c>
      <c r="L345" s="9">
        <f>testdata[[#This Row],[body]]/testdata[[#This Row],[size]]</f>
        <v>0.30718954248368346</v>
      </c>
      <c r="M345" s="9">
        <f>testdata[[#This Row],[upper]]/testdata[[#This Row],[size]]</f>
        <v>1.3071895424824946E-2</v>
      </c>
      <c r="N345" s="9">
        <f>testdata[[#This Row],[lower]]/testdata[[#This Row],[size]]</f>
        <v>0.67973856209149164</v>
      </c>
      <c r="O345" s="2" t="b">
        <f>IF(testdata[[#This Row],[close]]&gt;testdata[[#This Row],[open]],TRUE,FALSE)</f>
        <v>0</v>
      </c>
      <c r="P345" s="2" t="b">
        <f>IF(testdata[[#This Row],[close]]&lt;testdata[[#This Row],[open]],TRUE,FALSE)</f>
        <v>1</v>
      </c>
      <c r="Q345" s="14">
        <f>ABS((testdata[[#This Row],[close]]-testdata[[#This Row],[open]])/testdata[[#This Row],[open]])</f>
        <v>1.7896580610769449E-3</v>
      </c>
      <c r="R345" s="14">
        <f>ABS((testdata[[#This Row],[close]]/testdata[[#This Row],[open]])-1)</f>
        <v>1.7896580610768931E-3</v>
      </c>
      <c r="S345" s="2" t="b">
        <f>IF(testdata[[#This Row],[change]]&lt;=MaxChangePct,TRUE,FALSE)</f>
        <v>0</v>
      </c>
      <c r="T345" s="12" t="str">
        <f>IF(testdata[[#This Row],[Hit]],1,"")</f>
        <v/>
      </c>
      <c r="U345" s="2" t="str">
        <f>IF(testdata[[#This Row],[Signal]]&lt;&gt;"",testdata[[#This Row],[close]],"")</f>
        <v/>
      </c>
      <c r="V345"/>
    </row>
    <row r="346" spans="1:22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testdata[[#This Row],[high]]-testdata[[#This Row],[low]]</f>
        <v>1.589999999999975</v>
      </c>
      <c r="I346" s="2">
        <f>ABS(testdata[[#This Row],[close]]-testdata[[#This Row],[open]])</f>
        <v>1.0600000000000023</v>
      </c>
      <c r="J346" s="2">
        <f>testdata[[#This Row],[high]]-MAX(testdata[[#This Row],[open]],testdata[[#This Row],[close]])</f>
        <v>0.5</v>
      </c>
      <c r="K346" s="2">
        <f>MIN(testdata[[#This Row],[open]],testdata[[#This Row],[close]])-testdata[[#This Row],[low]]</f>
        <v>2.9999999999972715E-2</v>
      </c>
      <c r="L346" s="9">
        <f>testdata[[#This Row],[body]]/testdata[[#This Row],[size]]</f>
        <v>0.66666666666667862</v>
      </c>
      <c r="M346" s="9">
        <f>testdata[[#This Row],[upper]]/testdata[[#This Row],[size]]</f>
        <v>0.31446540880503637</v>
      </c>
      <c r="N346" s="9">
        <f>testdata[[#This Row],[lower]]/testdata[[#This Row],[size]]</f>
        <v>1.8867924528285025E-2</v>
      </c>
      <c r="O346" s="2" t="b">
        <f>IF(testdata[[#This Row],[close]]&gt;testdata[[#This Row],[open]],TRUE,FALSE)</f>
        <v>1</v>
      </c>
      <c r="P346" s="2" t="b">
        <f>IF(testdata[[#This Row],[close]]&lt;testdata[[#This Row],[open]],TRUE,FALSE)</f>
        <v>0</v>
      </c>
      <c r="Q346" s="14">
        <f>ABS((testdata[[#This Row],[close]]-testdata[[#This Row],[open]])/testdata[[#This Row],[open]])</f>
        <v>4.0428696746634208E-3</v>
      </c>
      <c r="R346" s="14">
        <f>ABS((testdata[[#This Row],[close]]/testdata[[#This Row],[open]])-1)</f>
        <v>4.0428696746634962E-3</v>
      </c>
      <c r="S346" s="2" t="b">
        <f>IF(testdata[[#This Row],[change]]&lt;=MaxChangePct,TRUE,FALSE)</f>
        <v>0</v>
      </c>
      <c r="T346" s="12" t="str">
        <f>IF(testdata[[#This Row],[Hit]],1,"")</f>
        <v/>
      </c>
      <c r="U346" s="2" t="str">
        <f>IF(testdata[[#This Row],[Signal]]&lt;&gt;"",testdata[[#This Row],[close]],"")</f>
        <v/>
      </c>
      <c r="V346"/>
    </row>
    <row r="347" spans="1:22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testdata[[#This Row],[high]]-testdata[[#This Row],[low]]</f>
        <v>2.0299999999999727</v>
      </c>
      <c r="I347" s="2">
        <f>ABS(testdata[[#This Row],[close]]-testdata[[#This Row],[open]])</f>
        <v>6.9999999999993179E-2</v>
      </c>
      <c r="J347" s="2">
        <f>testdata[[#This Row],[high]]-MAX(testdata[[#This Row],[open]],testdata[[#This Row],[close]])</f>
        <v>1.1800000000000068</v>
      </c>
      <c r="K347" s="2">
        <f>MIN(testdata[[#This Row],[open]],testdata[[#This Row],[close]])-testdata[[#This Row],[low]]</f>
        <v>0.77999999999997272</v>
      </c>
      <c r="L347" s="9">
        <f>testdata[[#This Row],[body]]/testdata[[#This Row],[size]]</f>
        <v>3.4482758620686761E-2</v>
      </c>
      <c r="M347" s="9">
        <f>testdata[[#This Row],[upper]]/testdata[[#This Row],[size]]</f>
        <v>0.58128078817735107</v>
      </c>
      <c r="N347" s="9">
        <f>testdata[[#This Row],[lower]]/testdata[[#This Row],[size]]</f>
        <v>0.38423645320196215</v>
      </c>
      <c r="O347" s="2" t="b">
        <f>IF(testdata[[#This Row],[close]]&gt;testdata[[#This Row],[open]],TRUE,FALSE)</f>
        <v>1</v>
      </c>
      <c r="P347" s="2" t="b">
        <f>IF(testdata[[#This Row],[close]]&lt;testdata[[#This Row],[open]],TRUE,FALSE)</f>
        <v>0</v>
      </c>
      <c r="Q347" s="14">
        <f>ABS((testdata[[#This Row],[close]]-testdata[[#This Row],[open]])/testdata[[#This Row],[open]])</f>
        <v>2.6620018253724212E-4</v>
      </c>
      <c r="R347" s="14">
        <f>ABS((testdata[[#This Row],[close]]/testdata[[#This Row],[open]])-1)</f>
        <v>2.6620018253731281E-4</v>
      </c>
      <c r="S347" s="2" t="b">
        <f>IF(testdata[[#This Row],[change]]&lt;=MaxChangePct,TRUE,FALSE)</f>
        <v>1</v>
      </c>
      <c r="T347" s="12">
        <f>IF(testdata[[#This Row],[Hit]],1,"")</f>
        <v>1</v>
      </c>
      <c r="U347" s="2">
        <f>IF(testdata[[#This Row],[Signal]]&lt;&gt;"",testdata[[#This Row],[close]],"")</f>
        <v>263.02999999999997</v>
      </c>
      <c r="V347"/>
    </row>
    <row r="348" spans="1:22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testdata[[#This Row],[high]]-testdata[[#This Row],[low]]</f>
        <v>1.0699999999999932</v>
      </c>
      <c r="I348" s="2">
        <f>ABS(testdata[[#This Row],[close]]-testdata[[#This Row],[open]])</f>
        <v>0.27999999999997272</v>
      </c>
      <c r="J348" s="2">
        <f>testdata[[#This Row],[high]]-MAX(testdata[[#This Row],[open]],testdata[[#This Row],[close]])</f>
        <v>0.40000000000003411</v>
      </c>
      <c r="K348" s="2">
        <f>MIN(testdata[[#This Row],[open]],testdata[[#This Row],[close]])-testdata[[#This Row],[low]]</f>
        <v>0.38999999999998636</v>
      </c>
      <c r="L348" s="9">
        <f>testdata[[#This Row],[body]]/testdata[[#This Row],[size]]</f>
        <v>0.26168224299063036</v>
      </c>
      <c r="M348" s="9">
        <f>testdata[[#This Row],[upper]]/testdata[[#This Row],[size]]</f>
        <v>0.37383177570096882</v>
      </c>
      <c r="N348" s="9">
        <f>testdata[[#This Row],[lower]]/testdata[[#This Row],[size]]</f>
        <v>0.36448598130840076</v>
      </c>
      <c r="O348" s="2" t="b">
        <f>IF(testdata[[#This Row],[close]]&gt;testdata[[#This Row],[open]],TRUE,FALSE)</f>
        <v>0</v>
      </c>
      <c r="P348" s="2" t="b">
        <f>IF(testdata[[#This Row],[close]]&lt;testdata[[#This Row],[open]],TRUE,FALSE)</f>
        <v>1</v>
      </c>
      <c r="Q348" s="14">
        <f>ABS((testdata[[#This Row],[close]]-testdata[[#This Row],[open]])/testdata[[#This Row],[open]])</f>
        <v>1.0660574909574442E-3</v>
      </c>
      <c r="R348" s="14">
        <f>ABS((testdata[[#This Row],[close]]/testdata[[#This Row],[open]])-1)</f>
        <v>1.0660574909574505E-3</v>
      </c>
      <c r="S348" s="2" t="b">
        <f>IF(testdata[[#This Row],[change]]&lt;=MaxChangePct,TRUE,FALSE)</f>
        <v>0</v>
      </c>
      <c r="T348" s="12" t="str">
        <f>IF(testdata[[#This Row],[Hit]],1,"")</f>
        <v/>
      </c>
      <c r="U348" s="2" t="str">
        <f>IF(testdata[[#This Row],[Signal]]&lt;&gt;"",testdata[[#This Row],[close]],"")</f>
        <v/>
      </c>
      <c r="V348"/>
    </row>
    <row r="349" spans="1:22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testdata[[#This Row],[high]]-testdata[[#This Row],[low]]</f>
        <v>2.5400000000000205</v>
      </c>
      <c r="I349" s="2">
        <f>ABS(testdata[[#This Row],[close]]-testdata[[#This Row],[open]])</f>
        <v>0.33999999999997499</v>
      </c>
      <c r="J349" s="2">
        <f>testdata[[#This Row],[high]]-MAX(testdata[[#This Row],[open]],testdata[[#This Row],[close]])</f>
        <v>0.59000000000003183</v>
      </c>
      <c r="K349" s="2">
        <f>MIN(testdata[[#This Row],[open]],testdata[[#This Row],[close]])-testdata[[#This Row],[low]]</f>
        <v>1.6100000000000136</v>
      </c>
      <c r="L349" s="9">
        <f>testdata[[#This Row],[body]]/testdata[[#This Row],[size]]</f>
        <v>0.13385826771652451</v>
      </c>
      <c r="M349" s="9">
        <f>testdata[[#This Row],[upper]]/testdata[[#This Row],[size]]</f>
        <v>0.2322834645669398</v>
      </c>
      <c r="N349" s="9">
        <f>testdata[[#This Row],[lower]]/testdata[[#This Row],[size]]</f>
        <v>0.63385826771653575</v>
      </c>
      <c r="O349" s="2" t="b">
        <f>IF(testdata[[#This Row],[close]]&gt;testdata[[#This Row],[open]],TRUE,FALSE)</f>
        <v>1</v>
      </c>
      <c r="P349" s="2" t="b">
        <f>IF(testdata[[#This Row],[close]]&lt;testdata[[#This Row],[open]],TRUE,FALSE)</f>
        <v>0</v>
      </c>
      <c r="Q349" s="14">
        <f>ABS((testdata[[#This Row],[close]]-testdata[[#This Row],[open]])/testdata[[#This Row],[open]])</f>
        <v>1.2878787878786932E-3</v>
      </c>
      <c r="R349" s="14">
        <f>ABS((testdata[[#This Row],[close]]/testdata[[#This Row],[open]])-1)</f>
        <v>1.2878787878787268E-3</v>
      </c>
      <c r="S349" s="2" t="b">
        <f>IF(testdata[[#This Row],[change]]&lt;=MaxChangePct,TRUE,FALSE)</f>
        <v>0</v>
      </c>
      <c r="T349" s="12" t="str">
        <f>IF(testdata[[#This Row],[Hit]],1,"")</f>
        <v/>
      </c>
      <c r="U349" s="2" t="str">
        <f>IF(testdata[[#This Row],[Signal]]&lt;&gt;"",testdata[[#This Row],[close]],"")</f>
        <v/>
      </c>
      <c r="V349"/>
    </row>
    <row r="350" spans="1:22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testdata[[#This Row],[high]]-testdata[[#This Row],[low]]</f>
        <v>1.9499999999999886</v>
      </c>
      <c r="I350" s="2">
        <f>ABS(testdata[[#This Row],[close]]-testdata[[#This Row],[open]])</f>
        <v>1.3000000000000114</v>
      </c>
      <c r="J350" s="2">
        <f>testdata[[#This Row],[high]]-MAX(testdata[[#This Row],[open]],testdata[[#This Row],[close]])</f>
        <v>0.28999999999996362</v>
      </c>
      <c r="K350" s="2">
        <f>MIN(testdata[[#This Row],[open]],testdata[[#This Row],[close]])-testdata[[#This Row],[low]]</f>
        <v>0.36000000000001364</v>
      </c>
      <c r="L350" s="9">
        <f>testdata[[#This Row],[body]]/testdata[[#This Row],[size]]</f>
        <v>0.6666666666666764</v>
      </c>
      <c r="M350" s="9">
        <f>testdata[[#This Row],[upper]]/testdata[[#This Row],[size]]</f>
        <v>0.14871794871793093</v>
      </c>
      <c r="N350" s="9">
        <f>testdata[[#This Row],[lower]]/testdata[[#This Row],[size]]</f>
        <v>0.18461538461539267</v>
      </c>
      <c r="O350" s="2" t="b">
        <f>IF(testdata[[#This Row],[close]]&gt;testdata[[#This Row],[open]],TRUE,FALSE)</f>
        <v>0</v>
      </c>
      <c r="P350" s="2" t="b">
        <f>IF(testdata[[#This Row],[close]]&lt;testdata[[#This Row],[open]],TRUE,FALSE)</f>
        <v>1</v>
      </c>
      <c r="Q350" s="14">
        <f>ABS((testdata[[#This Row],[close]]-testdata[[#This Row],[open]])/testdata[[#This Row],[open]])</f>
        <v>4.9073270167227026E-3</v>
      </c>
      <c r="R350" s="14">
        <f>ABS((testdata[[#This Row],[close]]/testdata[[#This Row],[open]])-1)</f>
        <v>4.9073270167226957E-3</v>
      </c>
      <c r="S350" s="2" t="b">
        <f>IF(testdata[[#This Row],[change]]&lt;=MaxChangePct,TRUE,FALSE)</f>
        <v>0</v>
      </c>
      <c r="T350" s="12" t="str">
        <f>IF(testdata[[#This Row],[Hit]],1,"")</f>
        <v/>
      </c>
      <c r="U350" s="2" t="str">
        <f>IF(testdata[[#This Row],[Signal]]&lt;&gt;"",testdata[[#This Row],[close]],"")</f>
        <v/>
      </c>
      <c r="V350"/>
    </row>
    <row r="351" spans="1:22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testdata[[#This Row],[high]]-testdata[[#This Row],[low]]</f>
        <v>2.3199999999999932</v>
      </c>
      <c r="I351" s="2">
        <f>ABS(testdata[[#This Row],[close]]-testdata[[#This Row],[open]])</f>
        <v>2.1099999999999568</v>
      </c>
      <c r="J351" s="2">
        <f>testdata[[#This Row],[high]]-MAX(testdata[[#This Row],[open]],testdata[[#This Row],[close]])</f>
        <v>3.0000000000029559E-2</v>
      </c>
      <c r="K351" s="2">
        <f>MIN(testdata[[#This Row],[open]],testdata[[#This Row],[close]])-testdata[[#This Row],[low]]</f>
        <v>0.18000000000000682</v>
      </c>
      <c r="L351" s="9">
        <f>testdata[[#This Row],[body]]/testdata[[#This Row],[size]]</f>
        <v>0.90948275862067374</v>
      </c>
      <c r="M351" s="9">
        <f>testdata[[#This Row],[upper]]/testdata[[#This Row],[size]]</f>
        <v>1.29310344827714E-2</v>
      </c>
      <c r="N351" s="9">
        <f>testdata[[#This Row],[lower]]/testdata[[#This Row],[size]]</f>
        <v>7.7586206896554891E-2</v>
      </c>
      <c r="O351" s="2" t="b">
        <f>IF(testdata[[#This Row],[close]]&gt;testdata[[#This Row],[open]],TRUE,FALSE)</f>
        <v>1</v>
      </c>
      <c r="P351" s="2" t="b">
        <f>IF(testdata[[#This Row],[close]]&lt;testdata[[#This Row],[open]],TRUE,FALSE)</f>
        <v>0</v>
      </c>
      <c r="Q351" s="14">
        <f>ABS((testdata[[#This Row],[close]]-testdata[[#This Row],[open]])/testdata[[#This Row],[open]])</f>
        <v>8.0466783616808656E-3</v>
      </c>
      <c r="R351" s="14">
        <f>ABS((testdata[[#This Row],[close]]/testdata[[#This Row],[open]])-1)</f>
        <v>8.0466783616808257E-3</v>
      </c>
      <c r="S351" s="2" t="b">
        <f>IF(testdata[[#This Row],[change]]&lt;=MaxChangePct,TRUE,FALSE)</f>
        <v>0</v>
      </c>
      <c r="T351" s="12" t="str">
        <f>IF(testdata[[#This Row],[Hit]],1,"")</f>
        <v/>
      </c>
      <c r="U351" s="2" t="str">
        <f>IF(testdata[[#This Row],[Signal]]&lt;&gt;"",testdata[[#This Row],[close]],"")</f>
        <v/>
      </c>
      <c r="V351"/>
    </row>
    <row r="352" spans="1:22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testdata[[#This Row],[high]]-testdata[[#This Row],[low]]</f>
        <v>2.3600000000000136</v>
      </c>
      <c r="I352" s="2">
        <f>ABS(testdata[[#This Row],[close]]-testdata[[#This Row],[open]])</f>
        <v>0.1099999999999568</v>
      </c>
      <c r="J352" s="2">
        <f>testdata[[#This Row],[high]]-MAX(testdata[[#This Row],[open]],testdata[[#This Row],[close]])</f>
        <v>0.30000000000001137</v>
      </c>
      <c r="K352" s="2">
        <f>MIN(testdata[[#This Row],[open]],testdata[[#This Row],[close]])-testdata[[#This Row],[low]]</f>
        <v>1.9500000000000455</v>
      </c>
      <c r="L352" s="9">
        <f>testdata[[#This Row],[body]]/testdata[[#This Row],[size]]</f>
        <v>4.6610169491506849E-2</v>
      </c>
      <c r="M352" s="9">
        <f>testdata[[#This Row],[upper]]/testdata[[#This Row],[size]]</f>
        <v>0.12711864406780068</v>
      </c>
      <c r="N352" s="9">
        <f>testdata[[#This Row],[lower]]/testdata[[#This Row],[size]]</f>
        <v>0.82627118644069242</v>
      </c>
      <c r="O352" s="2" t="b">
        <f>IF(testdata[[#This Row],[close]]&gt;testdata[[#This Row],[open]],TRUE,FALSE)</f>
        <v>0</v>
      </c>
      <c r="P352" s="2" t="b">
        <f>IF(testdata[[#This Row],[close]]&lt;testdata[[#This Row],[open]],TRUE,FALSE)</f>
        <v>1</v>
      </c>
      <c r="Q352" s="14">
        <f>ABS((testdata[[#This Row],[close]]-testdata[[#This Row],[open]])/testdata[[#This Row],[open]])</f>
        <v>4.1682455475542556E-4</v>
      </c>
      <c r="R352" s="14">
        <f>ABS((testdata[[#This Row],[close]]/testdata[[#This Row],[open]])-1)</f>
        <v>4.1682455475544611E-4</v>
      </c>
      <c r="S352" s="2" t="b">
        <f>IF(testdata[[#This Row],[change]]&lt;=MaxChangePct,TRUE,FALSE)</f>
        <v>1</v>
      </c>
      <c r="T352" s="12">
        <f>IF(testdata[[#This Row],[Hit]],1,"")</f>
        <v>1</v>
      </c>
      <c r="U352" s="2">
        <f>IF(testdata[[#This Row],[Signal]]&lt;&gt;"",testdata[[#This Row],[close]],"")</f>
        <v>263.79000000000002</v>
      </c>
      <c r="V352"/>
    </row>
    <row r="353" spans="1:22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testdata[[#This Row],[high]]-testdata[[#This Row],[low]]</f>
        <v>1.2400000000000091</v>
      </c>
      <c r="I353" s="2">
        <f>ABS(testdata[[#This Row],[close]]-testdata[[#This Row],[open]])</f>
        <v>0</v>
      </c>
      <c r="J353" s="2">
        <f>testdata[[#This Row],[high]]-MAX(testdata[[#This Row],[open]],testdata[[#This Row],[close]])</f>
        <v>0.68999999999999773</v>
      </c>
      <c r="K353" s="2">
        <f>MIN(testdata[[#This Row],[open]],testdata[[#This Row],[close]])-testdata[[#This Row],[low]]</f>
        <v>0.55000000000001137</v>
      </c>
      <c r="L353" s="9">
        <f>testdata[[#This Row],[body]]/testdata[[#This Row],[size]]</f>
        <v>0</v>
      </c>
      <c r="M353" s="9">
        <f>testdata[[#This Row],[upper]]/testdata[[#This Row],[size]]</f>
        <v>0.55645161290321987</v>
      </c>
      <c r="N353" s="9">
        <f>testdata[[#This Row],[lower]]/testdata[[#This Row],[size]]</f>
        <v>0.44354838709678013</v>
      </c>
      <c r="O353" s="2" t="b">
        <f>IF(testdata[[#This Row],[close]]&gt;testdata[[#This Row],[open]],TRUE,FALSE)</f>
        <v>0</v>
      </c>
      <c r="P353" s="2" t="b">
        <f>IF(testdata[[#This Row],[close]]&lt;testdata[[#This Row],[open]],TRUE,FALSE)</f>
        <v>0</v>
      </c>
      <c r="Q353" s="14">
        <f>ABS((testdata[[#This Row],[close]]-testdata[[#This Row],[open]])/testdata[[#This Row],[open]])</f>
        <v>0</v>
      </c>
      <c r="R353" s="14">
        <f>ABS((testdata[[#This Row],[close]]/testdata[[#This Row],[open]])-1)</f>
        <v>0</v>
      </c>
      <c r="S353" s="2" t="b">
        <f>IF(testdata[[#This Row],[change]]&lt;=MaxChangePct,TRUE,FALSE)</f>
        <v>1</v>
      </c>
      <c r="T353" s="12">
        <f>IF(testdata[[#This Row],[Hit]],1,"")</f>
        <v>1</v>
      </c>
      <c r="U353" s="2">
        <f>IF(testdata[[#This Row],[Signal]]&lt;&gt;"",testdata[[#This Row],[close]],"")</f>
        <v>263.16000000000003</v>
      </c>
      <c r="V353"/>
    </row>
    <row r="354" spans="1:22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testdata[[#This Row],[high]]-testdata[[#This Row],[low]]</f>
        <v>3.3000000000000114</v>
      </c>
      <c r="I354" s="2">
        <f>ABS(testdata[[#This Row],[close]]-testdata[[#This Row],[open]])</f>
        <v>1.25</v>
      </c>
      <c r="J354" s="2">
        <f>testdata[[#This Row],[high]]-MAX(testdata[[#This Row],[open]],testdata[[#This Row],[close]])</f>
        <v>0.83000000000004093</v>
      </c>
      <c r="K354" s="2">
        <f>MIN(testdata[[#This Row],[open]],testdata[[#This Row],[close]])-testdata[[#This Row],[low]]</f>
        <v>1.2199999999999704</v>
      </c>
      <c r="L354" s="9">
        <f>testdata[[#This Row],[body]]/testdata[[#This Row],[size]]</f>
        <v>0.37878787878787751</v>
      </c>
      <c r="M354" s="9">
        <f>testdata[[#This Row],[upper]]/testdata[[#This Row],[size]]</f>
        <v>0.25151515151516307</v>
      </c>
      <c r="N354" s="9">
        <f>testdata[[#This Row],[lower]]/testdata[[#This Row],[size]]</f>
        <v>0.36969696969695948</v>
      </c>
      <c r="O354" s="2" t="b">
        <f>IF(testdata[[#This Row],[close]]&gt;testdata[[#This Row],[open]],TRUE,FALSE)</f>
        <v>0</v>
      </c>
      <c r="P354" s="2" t="b">
        <f>IF(testdata[[#This Row],[close]]&lt;testdata[[#This Row],[open]],TRUE,FALSE)</f>
        <v>1</v>
      </c>
      <c r="Q354" s="14">
        <f>ABS((testdata[[#This Row],[close]]-testdata[[#This Row],[open]])/testdata[[#This Row],[open]])</f>
        <v>4.782126324648992E-3</v>
      </c>
      <c r="R354" s="14">
        <f>ABS((testdata[[#This Row],[close]]/testdata[[#This Row],[open]])-1)</f>
        <v>4.7821263246490275E-3</v>
      </c>
      <c r="S354" s="2" t="b">
        <f>IF(testdata[[#This Row],[change]]&lt;=MaxChangePct,TRUE,FALSE)</f>
        <v>0</v>
      </c>
      <c r="T354" s="12" t="str">
        <f>IF(testdata[[#This Row],[Hit]],1,"")</f>
        <v/>
      </c>
      <c r="U354" s="2" t="str">
        <f>IF(testdata[[#This Row],[Signal]]&lt;&gt;"",testdata[[#This Row],[close]],"")</f>
        <v/>
      </c>
      <c r="V354"/>
    </row>
    <row r="355" spans="1:22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testdata[[#This Row],[high]]-testdata[[#This Row],[low]]</f>
        <v>2.5999999999999659</v>
      </c>
      <c r="I355" s="2">
        <f>ABS(testdata[[#This Row],[close]]-testdata[[#This Row],[open]])</f>
        <v>2.0400000000000205</v>
      </c>
      <c r="J355" s="2">
        <f>testdata[[#This Row],[high]]-MAX(testdata[[#This Row],[open]],testdata[[#This Row],[close]])</f>
        <v>0.47999999999996135</v>
      </c>
      <c r="K355" s="2">
        <f>MIN(testdata[[#This Row],[open]],testdata[[#This Row],[close]])-testdata[[#This Row],[low]]</f>
        <v>7.9999999999984084E-2</v>
      </c>
      <c r="L355" s="9">
        <f>testdata[[#This Row],[body]]/testdata[[#This Row],[size]]</f>
        <v>0.78461538461540281</v>
      </c>
      <c r="M355" s="9">
        <f>testdata[[#This Row],[upper]]/testdata[[#This Row],[size]]</f>
        <v>0.18461538461537216</v>
      </c>
      <c r="N355" s="9">
        <f>testdata[[#This Row],[lower]]/testdata[[#This Row],[size]]</f>
        <v>3.076923076922505E-2</v>
      </c>
      <c r="O355" s="2" t="b">
        <f>IF(testdata[[#This Row],[close]]&gt;testdata[[#This Row],[open]],TRUE,FALSE)</f>
        <v>1</v>
      </c>
      <c r="P355" s="2" t="b">
        <f>IF(testdata[[#This Row],[close]]&lt;testdata[[#This Row],[open]],TRUE,FALSE)</f>
        <v>0</v>
      </c>
      <c r="Q355" s="14">
        <f>ABS((testdata[[#This Row],[close]]-testdata[[#This Row],[open]])/testdata[[#This Row],[open]])</f>
        <v>7.7990595251749839E-3</v>
      </c>
      <c r="R355" s="14">
        <f>ABS((testdata[[#This Row],[close]]/testdata[[#This Row],[open]])-1)</f>
        <v>7.7990595251749006E-3</v>
      </c>
      <c r="S355" s="2" t="b">
        <f>IF(testdata[[#This Row],[change]]&lt;=MaxChangePct,TRUE,FALSE)</f>
        <v>0</v>
      </c>
      <c r="T355" s="12" t="str">
        <f>IF(testdata[[#This Row],[Hit]],1,"")</f>
        <v/>
      </c>
      <c r="U355" s="2" t="str">
        <f>IF(testdata[[#This Row],[Signal]]&lt;&gt;"",testdata[[#This Row],[close]],"")</f>
        <v/>
      </c>
      <c r="V355"/>
    </row>
    <row r="356" spans="1:22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testdata[[#This Row],[high]]-testdata[[#This Row],[low]]</f>
        <v>2.160000000000025</v>
      </c>
      <c r="I356" s="2">
        <f>ABS(testdata[[#This Row],[close]]-testdata[[#This Row],[open]])</f>
        <v>1.1700000000000159</v>
      </c>
      <c r="J356" s="2">
        <f>testdata[[#This Row],[high]]-MAX(testdata[[#This Row],[open]],testdata[[#This Row],[close]])</f>
        <v>0.32999999999998408</v>
      </c>
      <c r="K356" s="2">
        <f>MIN(testdata[[#This Row],[open]],testdata[[#This Row],[close]])-testdata[[#This Row],[low]]</f>
        <v>0.66000000000002501</v>
      </c>
      <c r="L356" s="9">
        <f>testdata[[#This Row],[body]]/testdata[[#This Row],[size]]</f>
        <v>0.54166666666666774</v>
      </c>
      <c r="M356" s="9">
        <f>testdata[[#This Row],[upper]]/testdata[[#This Row],[size]]</f>
        <v>0.15277777777776863</v>
      </c>
      <c r="N356" s="9">
        <f>testdata[[#This Row],[lower]]/testdata[[#This Row],[size]]</f>
        <v>0.30555555555556357</v>
      </c>
      <c r="O356" s="2" t="b">
        <f>IF(testdata[[#This Row],[close]]&gt;testdata[[#This Row],[open]],TRUE,FALSE)</f>
        <v>0</v>
      </c>
      <c r="P356" s="2" t="b">
        <f>IF(testdata[[#This Row],[close]]&lt;testdata[[#This Row],[open]],TRUE,FALSE)</f>
        <v>1</v>
      </c>
      <c r="Q356" s="14">
        <f>ABS((testdata[[#This Row],[close]]-testdata[[#This Row],[open]])/testdata[[#This Row],[open]])</f>
        <v>4.4459644322846015E-3</v>
      </c>
      <c r="R356" s="14">
        <f>ABS((testdata[[#This Row],[close]]/testdata[[#This Row],[open]])-1)</f>
        <v>4.4459644322846215E-3</v>
      </c>
      <c r="S356" s="2" t="b">
        <f>IF(testdata[[#This Row],[change]]&lt;=MaxChangePct,TRUE,FALSE)</f>
        <v>0</v>
      </c>
      <c r="T356" s="12" t="str">
        <f>IF(testdata[[#This Row],[Hit]],1,"")</f>
        <v/>
      </c>
      <c r="U356" s="2" t="str">
        <f>IF(testdata[[#This Row],[Signal]]&lt;&gt;"",testdata[[#This Row],[close]],"")</f>
        <v/>
      </c>
      <c r="V356"/>
    </row>
    <row r="357" spans="1:22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testdata[[#This Row],[high]]-testdata[[#This Row],[low]]</f>
        <v>1.5600000000000023</v>
      </c>
      <c r="I357" s="2">
        <f>ABS(testdata[[#This Row],[close]]-testdata[[#This Row],[open]])</f>
        <v>1.1499999999999773</v>
      </c>
      <c r="J357" s="2">
        <f>testdata[[#This Row],[high]]-MAX(testdata[[#This Row],[open]],testdata[[#This Row],[close]])</f>
        <v>0.32999999999998408</v>
      </c>
      <c r="K357" s="2">
        <f>MIN(testdata[[#This Row],[open]],testdata[[#This Row],[close]])-testdata[[#This Row],[low]]</f>
        <v>8.0000000000040927E-2</v>
      </c>
      <c r="L357" s="9">
        <f>testdata[[#This Row],[body]]/testdata[[#This Row],[size]]</f>
        <v>0.73717948717947157</v>
      </c>
      <c r="M357" s="9">
        <f>testdata[[#This Row],[upper]]/testdata[[#This Row],[size]]</f>
        <v>0.21153846153845102</v>
      </c>
      <c r="N357" s="9">
        <f>testdata[[#This Row],[lower]]/testdata[[#This Row],[size]]</f>
        <v>5.128205128207744E-2</v>
      </c>
      <c r="O357" s="2" t="b">
        <f>IF(testdata[[#This Row],[close]]&gt;testdata[[#This Row],[open]],TRUE,FALSE)</f>
        <v>1</v>
      </c>
      <c r="P357" s="2" t="b">
        <f>IF(testdata[[#This Row],[close]]&lt;testdata[[#This Row],[open]],TRUE,FALSE)</f>
        <v>0</v>
      </c>
      <c r="Q357" s="14">
        <f>ABS((testdata[[#This Row],[close]]-testdata[[#This Row],[open]])/testdata[[#This Row],[open]])</f>
        <v>4.3656518107963605E-3</v>
      </c>
      <c r="R357" s="14">
        <f>ABS((testdata[[#This Row],[close]]/testdata[[#This Row],[open]])-1)</f>
        <v>4.3656518107964004E-3</v>
      </c>
      <c r="S357" s="2" t="b">
        <f>IF(testdata[[#This Row],[change]]&lt;=MaxChangePct,TRUE,FALSE)</f>
        <v>0</v>
      </c>
      <c r="T357" s="12" t="str">
        <f>IF(testdata[[#This Row],[Hit]],1,"")</f>
        <v/>
      </c>
      <c r="U357" s="2" t="str">
        <f>IF(testdata[[#This Row],[Signal]]&lt;&gt;"",testdata[[#This Row],[close]],"")</f>
        <v/>
      </c>
      <c r="V357"/>
    </row>
    <row r="358" spans="1:22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testdata[[#This Row],[high]]-testdata[[#This Row],[low]]</f>
        <v>0.90000000000003411</v>
      </c>
      <c r="I358" s="2">
        <f>ABS(testdata[[#This Row],[close]]-testdata[[#This Row],[open]])</f>
        <v>0.34999999999996589</v>
      </c>
      <c r="J358" s="2">
        <f>testdata[[#This Row],[high]]-MAX(testdata[[#This Row],[open]],testdata[[#This Row],[close]])</f>
        <v>0.28000000000002956</v>
      </c>
      <c r="K358" s="2">
        <f>MIN(testdata[[#This Row],[open]],testdata[[#This Row],[close]])-testdata[[#This Row],[low]]</f>
        <v>0.27000000000003865</v>
      </c>
      <c r="L358" s="9">
        <f>testdata[[#This Row],[body]]/testdata[[#This Row],[size]]</f>
        <v>0.38888888888883627</v>
      </c>
      <c r="M358" s="9">
        <f>testdata[[#This Row],[upper]]/testdata[[#This Row],[size]]</f>
        <v>0.31111111111113215</v>
      </c>
      <c r="N358" s="9">
        <f>testdata[[#This Row],[lower]]/testdata[[#This Row],[size]]</f>
        <v>0.30000000000003157</v>
      </c>
      <c r="O358" s="2" t="b">
        <f>IF(testdata[[#This Row],[close]]&gt;testdata[[#This Row],[open]],TRUE,FALSE)</f>
        <v>1</v>
      </c>
      <c r="P358" s="2" t="b">
        <f>IF(testdata[[#This Row],[close]]&lt;testdata[[#This Row],[open]],TRUE,FALSE)</f>
        <v>0</v>
      </c>
      <c r="Q358" s="14">
        <f>ABS((testdata[[#This Row],[close]]-testdata[[#This Row],[open]])/testdata[[#This Row],[open]])</f>
        <v>1.3184163935659994E-3</v>
      </c>
      <c r="R358" s="14">
        <f>ABS((testdata[[#This Row],[close]]/testdata[[#This Row],[open]])-1)</f>
        <v>1.318416393566002E-3</v>
      </c>
      <c r="S358" s="2" t="b">
        <f>IF(testdata[[#This Row],[change]]&lt;=MaxChangePct,TRUE,FALSE)</f>
        <v>0</v>
      </c>
      <c r="T358" s="12" t="str">
        <f>IF(testdata[[#This Row],[Hit]],1,"")</f>
        <v/>
      </c>
      <c r="U358" s="2" t="str">
        <f>IF(testdata[[#This Row],[Signal]]&lt;&gt;"",testdata[[#This Row],[close]],"")</f>
        <v/>
      </c>
      <c r="V358"/>
    </row>
    <row r="359" spans="1:22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testdata[[#This Row],[high]]-testdata[[#This Row],[low]]</f>
        <v>1.3000000000000114</v>
      </c>
      <c r="I359" s="2">
        <f>ABS(testdata[[#This Row],[close]]-testdata[[#This Row],[open]])</f>
        <v>4.9999999999954525E-2</v>
      </c>
      <c r="J359" s="2">
        <f>testdata[[#This Row],[high]]-MAX(testdata[[#This Row],[open]],testdata[[#This Row],[close]])</f>
        <v>0.41000000000002501</v>
      </c>
      <c r="K359" s="2">
        <f>MIN(testdata[[#This Row],[open]],testdata[[#This Row],[close]])-testdata[[#This Row],[low]]</f>
        <v>0.84000000000003183</v>
      </c>
      <c r="L359" s="9">
        <f>testdata[[#This Row],[body]]/testdata[[#This Row],[size]]</f>
        <v>3.8461538461503145E-2</v>
      </c>
      <c r="M359" s="9">
        <f>testdata[[#This Row],[upper]]/testdata[[#This Row],[size]]</f>
        <v>0.31538461538463186</v>
      </c>
      <c r="N359" s="9">
        <f>testdata[[#This Row],[lower]]/testdata[[#This Row],[size]]</f>
        <v>0.64615384615386495</v>
      </c>
      <c r="O359" s="2" t="b">
        <f>IF(testdata[[#This Row],[close]]&gt;testdata[[#This Row],[open]],TRUE,FALSE)</f>
        <v>1</v>
      </c>
      <c r="P359" s="2" t="b">
        <f>IF(testdata[[#This Row],[close]]&lt;testdata[[#This Row],[open]],TRUE,FALSE)</f>
        <v>0</v>
      </c>
      <c r="Q359" s="14">
        <f>ABS((testdata[[#This Row],[close]]-testdata[[#This Row],[open]])/testdata[[#This Row],[open]])</f>
        <v>1.8799112681864316E-4</v>
      </c>
      <c r="R359" s="14">
        <f>ABS((testdata[[#This Row],[close]]/testdata[[#This Row],[open]])-1)</f>
        <v>1.8799112681855412E-4</v>
      </c>
      <c r="S359" s="2" t="b">
        <f>IF(testdata[[#This Row],[change]]&lt;=MaxChangePct,TRUE,FALSE)</f>
        <v>1</v>
      </c>
      <c r="T359" s="12">
        <f>IF(testdata[[#This Row],[Hit]],1,"")</f>
        <v>1</v>
      </c>
      <c r="U359" s="2">
        <f>IF(testdata[[#This Row],[Signal]]&lt;&gt;"",testdata[[#This Row],[close]],"")</f>
        <v>266.02</v>
      </c>
      <c r="V359"/>
    </row>
    <row r="360" spans="1:22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testdata[[#This Row],[high]]-testdata[[#This Row],[low]]</f>
        <v>2.3500000000000227</v>
      </c>
      <c r="I360" s="2">
        <f>ABS(testdata[[#This Row],[close]]-testdata[[#This Row],[open]])</f>
        <v>1.5600000000000023</v>
      </c>
      <c r="J360" s="2">
        <f>testdata[[#This Row],[high]]-MAX(testdata[[#This Row],[open]],testdata[[#This Row],[close]])</f>
        <v>0.12000000000000455</v>
      </c>
      <c r="K360" s="2">
        <f>MIN(testdata[[#This Row],[open]],testdata[[#This Row],[close]])-testdata[[#This Row],[low]]</f>
        <v>0.67000000000001592</v>
      </c>
      <c r="L360" s="9">
        <f>testdata[[#This Row],[body]]/testdata[[#This Row],[size]]</f>
        <v>0.66382978723403707</v>
      </c>
      <c r="M360" s="9">
        <f>testdata[[#This Row],[upper]]/testdata[[#This Row],[size]]</f>
        <v>5.1063829787235483E-2</v>
      </c>
      <c r="N360" s="9">
        <f>testdata[[#This Row],[lower]]/testdata[[#This Row],[size]]</f>
        <v>0.28510638297872742</v>
      </c>
      <c r="O360" s="2" t="b">
        <f>IF(testdata[[#This Row],[close]]&gt;testdata[[#This Row],[open]],TRUE,FALSE)</f>
        <v>1</v>
      </c>
      <c r="P360" s="2" t="b">
        <f>IF(testdata[[#This Row],[close]]&lt;testdata[[#This Row],[open]],TRUE,FALSE)</f>
        <v>0</v>
      </c>
      <c r="Q360" s="14">
        <f>ABS((testdata[[#This Row],[close]]-testdata[[#This Row],[open]])/testdata[[#This Row],[open]])</f>
        <v>5.8497075146242772E-3</v>
      </c>
      <c r="R360" s="14">
        <f>ABS((testdata[[#This Row],[close]]/testdata[[#This Row],[open]])-1)</f>
        <v>5.8497075146242139E-3</v>
      </c>
      <c r="S360" s="2" t="b">
        <f>IF(testdata[[#This Row],[change]]&lt;=MaxChangePct,TRUE,FALSE)</f>
        <v>0</v>
      </c>
      <c r="T360" s="12" t="str">
        <f>IF(testdata[[#This Row],[Hit]],1,"")</f>
        <v/>
      </c>
      <c r="U360" s="2" t="str">
        <f>IF(testdata[[#This Row],[Signal]]&lt;&gt;"",testdata[[#This Row],[close]],"")</f>
        <v/>
      </c>
      <c r="V360"/>
    </row>
    <row r="361" spans="1:22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testdata[[#This Row],[high]]-testdata[[#This Row],[low]]</f>
        <v>1.8699999999999477</v>
      </c>
      <c r="I361" s="2">
        <f>ABS(testdata[[#This Row],[close]]-testdata[[#This Row],[open]])</f>
        <v>0.56000000000000227</v>
      </c>
      <c r="J361" s="2">
        <f>testdata[[#This Row],[high]]-MAX(testdata[[#This Row],[open]],testdata[[#This Row],[close]])</f>
        <v>0.31999999999999318</v>
      </c>
      <c r="K361" s="2">
        <f>MIN(testdata[[#This Row],[open]],testdata[[#This Row],[close]])-testdata[[#This Row],[low]]</f>
        <v>0.98999999999995225</v>
      </c>
      <c r="L361" s="9">
        <f>testdata[[#This Row],[body]]/testdata[[#This Row],[size]]</f>
        <v>0.29946524064172081</v>
      </c>
      <c r="M361" s="9">
        <f>testdata[[#This Row],[upper]]/testdata[[#This Row],[size]]</f>
        <v>0.17112299465240755</v>
      </c>
      <c r="N361" s="9">
        <f>testdata[[#This Row],[lower]]/testdata[[#This Row],[size]]</f>
        <v>0.52941176470587159</v>
      </c>
      <c r="O361" s="2" t="b">
        <f>IF(testdata[[#This Row],[close]]&gt;testdata[[#This Row],[open]],TRUE,FALSE)</f>
        <v>0</v>
      </c>
      <c r="P361" s="2" t="b">
        <f>IF(testdata[[#This Row],[close]]&lt;testdata[[#This Row],[open]],TRUE,FALSE)</f>
        <v>1</v>
      </c>
      <c r="Q361" s="14">
        <f>ABS((testdata[[#This Row],[close]]-testdata[[#This Row],[open]])/testdata[[#This Row],[open]])</f>
        <v>2.0835658741675126E-3</v>
      </c>
      <c r="R361" s="14">
        <f>ABS((testdata[[#This Row],[close]]/testdata[[#This Row],[open]])-1)</f>
        <v>2.0835658741674701E-3</v>
      </c>
      <c r="S361" s="2" t="b">
        <f>IF(testdata[[#This Row],[change]]&lt;=MaxChangePct,TRUE,FALSE)</f>
        <v>0</v>
      </c>
      <c r="T361" s="12" t="str">
        <f>IF(testdata[[#This Row],[Hit]],1,"")</f>
        <v/>
      </c>
      <c r="U361" s="2" t="str">
        <f>IF(testdata[[#This Row],[Signal]]&lt;&gt;"",testdata[[#This Row],[close]],"")</f>
        <v/>
      </c>
      <c r="V361"/>
    </row>
    <row r="362" spans="1:22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testdata[[#This Row],[high]]-testdata[[#This Row],[low]]</f>
        <v>1.5300000000000296</v>
      </c>
      <c r="I362" s="2">
        <f>ABS(testdata[[#This Row],[close]]-testdata[[#This Row],[open]])</f>
        <v>1.2900000000000205</v>
      </c>
      <c r="J362" s="2">
        <f>testdata[[#This Row],[high]]-MAX(testdata[[#This Row],[open]],testdata[[#This Row],[close]])</f>
        <v>6.0000000000002274E-2</v>
      </c>
      <c r="K362" s="2">
        <f>MIN(testdata[[#This Row],[open]],testdata[[#This Row],[close]])-testdata[[#This Row],[low]]</f>
        <v>0.18000000000000682</v>
      </c>
      <c r="L362" s="9">
        <f>testdata[[#This Row],[body]]/testdata[[#This Row],[size]]</f>
        <v>0.8431372549019579</v>
      </c>
      <c r="M362" s="9">
        <f>testdata[[#This Row],[upper]]/testdata[[#This Row],[size]]</f>
        <v>3.9215686274510532E-2</v>
      </c>
      <c r="N362" s="9">
        <f>testdata[[#This Row],[lower]]/testdata[[#This Row],[size]]</f>
        <v>0.1176470588235316</v>
      </c>
      <c r="O362" s="2" t="b">
        <f>IF(testdata[[#This Row],[close]]&gt;testdata[[#This Row],[open]],TRUE,FALSE)</f>
        <v>1</v>
      </c>
      <c r="P362" s="2" t="b">
        <f>IF(testdata[[#This Row],[close]]&lt;testdata[[#This Row],[open]],TRUE,FALSE)</f>
        <v>0</v>
      </c>
      <c r="Q362" s="14">
        <f>ABS((testdata[[#This Row],[close]]-testdata[[#This Row],[open]])/testdata[[#This Row],[open]])</f>
        <v>4.8186470434426077E-3</v>
      </c>
      <c r="R362" s="14">
        <f>ABS((testdata[[#This Row],[close]]/testdata[[#This Row],[open]])-1)</f>
        <v>4.8186470434425921E-3</v>
      </c>
      <c r="S362" s="2" t="b">
        <f>IF(testdata[[#This Row],[change]]&lt;=MaxChangePct,TRUE,FALSE)</f>
        <v>0</v>
      </c>
      <c r="T362" s="12" t="str">
        <f>IF(testdata[[#This Row],[Hit]],1,"")</f>
        <v/>
      </c>
      <c r="U362" s="2" t="str">
        <f>IF(testdata[[#This Row],[Signal]]&lt;&gt;"",testdata[[#This Row],[close]],"")</f>
        <v/>
      </c>
      <c r="V362"/>
    </row>
    <row r="363" spans="1:22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testdata[[#This Row],[high]]-testdata[[#This Row],[low]]</f>
        <v>1.0299999999999727</v>
      </c>
      <c r="I363" s="2">
        <f>ABS(testdata[[#This Row],[close]]-testdata[[#This Row],[open]])</f>
        <v>0.11000000000001364</v>
      </c>
      <c r="J363" s="2">
        <f>testdata[[#This Row],[high]]-MAX(testdata[[#This Row],[open]],testdata[[#This Row],[close]])</f>
        <v>0.78999999999996362</v>
      </c>
      <c r="K363" s="2">
        <f>MIN(testdata[[#This Row],[open]],testdata[[#This Row],[close]])-testdata[[#This Row],[low]]</f>
        <v>0.12999999999999545</v>
      </c>
      <c r="L363" s="9">
        <f>testdata[[#This Row],[body]]/testdata[[#This Row],[size]]</f>
        <v>0.10679611650487045</v>
      </c>
      <c r="M363" s="9">
        <f>testdata[[#This Row],[upper]]/testdata[[#This Row],[size]]</f>
        <v>0.76699029126212093</v>
      </c>
      <c r="N363" s="9">
        <f>testdata[[#This Row],[lower]]/testdata[[#This Row],[size]]</f>
        <v>0.12621359223300863</v>
      </c>
      <c r="O363" s="2" t="b">
        <f>IF(testdata[[#This Row],[close]]&gt;testdata[[#This Row],[open]],TRUE,FALSE)</f>
        <v>1</v>
      </c>
      <c r="P363" s="2" t="b">
        <f>IF(testdata[[#This Row],[close]]&lt;testdata[[#This Row],[open]],TRUE,FALSE)</f>
        <v>0</v>
      </c>
      <c r="Q363" s="14">
        <f>ABS((testdata[[#This Row],[close]]-testdata[[#This Row],[open]])/testdata[[#This Row],[open]])</f>
        <v>4.0854224698240905E-4</v>
      </c>
      <c r="R363" s="14">
        <f>ABS((testdata[[#This Row],[close]]/testdata[[#This Row],[open]])-1)</f>
        <v>4.0854224698239072E-4</v>
      </c>
      <c r="S363" s="2" t="b">
        <f>IF(testdata[[#This Row],[change]]&lt;=MaxChangePct,TRUE,FALSE)</f>
        <v>1</v>
      </c>
      <c r="T363" s="12">
        <f>IF(testdata[[#This Row],[Hit]],1,"")</f>
        <v>1</v>
      </c>
      <c r="U363" s="2">
        <f>IF(testdata[[#This Row],[Signal]]&lt;&gt;"",testdata[[#This Row],[close]],"")</f>
        <v>269.36</v>
      </c>
      <c r="V363"/>
    </row>
    <row r="364" spans="1:22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testdata[[#This Row],[high]]-testdata[[#This Row],[low]]</f>
        <v>1.1100000000000136</v>
      </c>
      <c r="I364" s="2">
        <f>ABS(testdata[[#This Row],[close]]-testdata[[#This Row],[open]])</f>
        <v>0.11000000000001364</v>
      </c>
      <c r="J364" s="2">
        <f>testdata[[#This Row],[high]]-MAX(testdata[[#This Row],[open]],testdata[[#This Row],[close]])</f>
        <v>0.29000000000002046</v>
      </c>
      <c r="K364" s="2">
        <f>MIN(testdata[[#This Row],[open]],testdata[[#This Row],[close]])-testdata[[#This Row],[low]]</f>
        <v>0.70999999999997954</v>
      </c>
      <c r="L364" s="9">
        <f>testdata[[#This Row],[body]]/testdata[[#This Row],[size]]</f>
        <v>9.9099099099110174E-2</v>
      </c>
      <c r="M364" s="9">
        <f>testdata[[#This Row],[upper]]/testdata[[#This Row],[size]]</f>
        <v>0.26126126126127647</v>
      </c>
      <c r="N364" s="9">
        <f>testdata[[#This Row],[lower]]/testdata[[#This Row],[size]]</f>
        <v>0.63963963963961334</v>
      </c>
      <c r="O364" s="2" t="b">
        <f>IF(testdata[[#This Row],[close]]&gt;testdata[[#This Row],[open]],TRUE,FALSE)</f>
        <v>0</v>
      </c>
      <c r="P364" s="2" t="b">
        <f>IF(testdata[[#This Row],[close]]&lt;testdata[[#This Row],[open]],TRUE,FALSE)</f>
        <v>1</v>
      </c>
      <c r="Q364" s="14">
        <f>ABS((testdata[[#This Row],[close]]-testdata[[#This Row],[open]])/testdata[[#This Row],[open]])</f>
        <v>4.0767919353648229E-4</v>
      </c>
      <c r="R364" s="14">
        <f>ABS((testdata[[#This Row],[close]]/testdata[[#This Row],[open]])-1)</f>
        <v>4.0767919353645876E-4</v>
      </c>
      <c r="S364" s="2" t="b">
        <f>IF(testdata[[#This Row],[change]]&lt;=MaxChangePct,TRUE,FALSE)</f>
        <v>1</v>
      </c>
      <c r="T364" s="12">
        <f>IF(testdata[[#This Row],[Hit]],1,"")</f>
        <v>1</v>
      </c>
      <c r="U364" s="2">
        <f>IF(testdata[[#This Row],[Signal]]&lt;&gt;"",testdata[[#This Row],[close]],"")</f>
        <v>269.70999999999998</v>
      </c>
      <c r="V364"/>
    </row>
    <row r="365" spans="1:22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testdata[[#This Row],[high]]-testdata[[#This Row],[low]]</f>
        <v>1.6200000000000045</v>
      </c>
      <c r="I365" s="2">
        <f>ABS(testdata[[#This Row],[close]]-testdata[[#This Row],[open]])</f>
        <v>1.1200000000000045</v>
      </c>
      <c r="J365" s="2">
        <f>testdata[[#This Row],[high]]-MAX(testdata[[#This Row],[open]],testdata[[#This Row],[close]])</f>
        <v>0.27999999999997272</v>
      </c>
      <c r="K365" s="2">
        <f>MIN(testdata[[#This Row],[open]],testdata[[#This Row],[close]])-testdata[[#This Row],[low]]</f>
        <v>0.22000000000002728</v>
      </c>
      <c r="L365" s="9">
        <f>testdata[[#This Row],[body]]/testdata[[#This Row],[size]]</f>
        <v>0.69135802469135887</v>
      </c>
      <c r="M365" s="9">
        <f>testdata[[#This Row],[upper]]/testdata[[#This Row],[size]]</f>
        <v>0.17283950617282218</v>
      </c>
      <c r="N365" s="9">
        <f>testdata[[#This Row],[lower]]/testdata[[#This Row],[size]]</f>
        <v>0.13580246913581892</v>
      </c>
      <c r="O365" s="2" t="b">
        <f>IF(testdata[[#This Row],[close]]&gt;testdata[[#This Row],[open]],TRUE,FALSE)</f>
        <v>0</v>
      </c>
      <c r="P365" s="2" t="b">
        <f>IF(testdata[[#This Row],[close]]&lt;testdata[[#This Row],[open]],TRUE,FALSE)</f>
        <v>1</v>
      </c>
      <c r="Q365" s="14">
        <f>ABS((testdata[[#This Row],[close]]-testdata[[#This Row],[open]])/testdata[[#This Row],[open]])</f>
        <v>4.1486091047153555E-3</v>
      </c>
      <c r="R365" s="14">
        <f>ABS((testdata[[#This Row],[close]]/testdata[[#This Row],[open]])-1)</f>
        <v>4.1486091047153728E-3</v>
      </c>
      <c r="S365" s="2" t="b">
        <f>IF(testdata[[#This Row],[change]]&lt;=MaxChangePct,TRUE,FALSE)</f>
        <v>0</v>
      </c>
      <c r="T365" s="12" t="str">
        <f>IF(testdata[[#This Row],[Hit]],1,"")</f>
        <v/>
      </c>
      <c r="U365" s="2" t="str">
        <f>IF(testdata[[#This Row],[Signal]]&lt;&gt;"",testdata[[#This Row],[close]],"")</f>
        <v/>
      </c>
      <c r="V365"/>
    </row>
    <row r="366" spans="1:22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testdata[[#This Row],[high]]-testdata[[#This Row],[low]]</f>
        <v>1.2300000000000182</v>
      </c>
      <c r="I366" s="2">
        <f>ABS(testdata[[#This Row],[close]]-testdata[[#This Row],[open]])</f>
        <v>0.27000000000003865</v>
      </c>
      <c r="J366" s="2">
        <f>testdata[[#This Row],[high]]-MAX(testdata[[#This Row],[open]],testdata[[#This Row],[close]])</f>
        <v>0.31000000000000227</v>
      </c>
      <c r="K366" s="2">
        <f>MIN(testdata[[#This Row],[open]],testdata[[#This Row],[close]])-testdata[[#This Row],[low]]</f>
        <v>0.64999999999997726</v>
      </c>
      <c r="L366" s="9">
        <f>testdata[[#This Row],[body]]/testdata[[#This Row],[size]]</f>
        <v>0.21951219512197939</v>
      </c>
      <c r="M366" s="9">
        <f>testdata[[#This Row],[upper]]/testdata[[#This Row],[size]]</f>
        <v>0.25203252032520135</v>
      </c>
      <c r="N366" s="9">
        <f>testdata[[#This Row],[lower]]/testdata[[#This Row],[size]]</f>
        <v>0.5284552845528192</v>
      </c>
      <c r="O366" s="2" t="b">
        <f>IF(testdata[[#This Row],[close]]&gt;testdata[[#This Row],[open]],TRUE,FALSE)</f>
        <v>0</v>
      </c>
      <c r="P366" s="2" t="b">
        <f>IF(testdata[[#This Row],[close]]&lt;testdata[[#This Row],[open]],TRUE,FALSE)</f>
        <v>1</v>
      </c>
      <c r="Q366" s="14">
        <f>ABS((testdata[[#This Row],[close]]-testdata[[#This Row],[open]])/testdata[[#This Row],[open]])</f>
        <v>1.0007412898444723E-3</v>
      </c>
      <c r="R366" s="14">
        <f>ABS((testdata[[#This Row],[close]]/testdata[[#This Row],[open]])-1)</f>
        <v>1.0007412898445089E-3</v>
      </c>
      <c r="S366" s="2" t="b">
        <f>IF(testdata[[#This Row],[change]]&lt;=MaxChangePct,TRUE,FALSE)</f>
        <v>0</v>
      </c>
      <c r="T366" s="12" t="str">
        <f>IF(testdata[[#This Row],[Hit]],1,"")</f>
        <v/>
      </c>
      <c r="U366" s="2" t="str">
        <f>IF(testdata[[#This Row],[Signal]]&lt;&gt;"",testdata[[#This Row],[close]],"")</f>
        <v/>
      </c>
      <c r="V366"/>
    </row>
    <row r="367" spans="1:22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testdata[[#This Row],[high]]-testdata[[#This Row],[low]]</f>
        <v>2.1000000000000227</v>
      </c>
      <c r="I367" s="2">
        <f>ABS(testdata[[#This Row],[close]]-testdata[[#This Row],[open]])</f>
        <v>0.50999999999999091</v>
      </c>
      <c r="J367" s="2">
        <f>testdata[[#This Row],[high]]-MAX(testdata[[#This Row],[open]],testdata[[#This Row],[close]])</f>
        <v>0.37000000000000455</v>
      </c>
      <c r="K367" s="2">
        <f>MIN(testdata[[#This Row],[open]],testdata[[#This Row],[close]])-testdata[[#This Row],[low]]</f>
        <v>1.2200000000000273</v>
      </c>
      <c r="L367" s="9">
        <f>testdata[[#This Row],[body]]/testdata[[#This Row],[size]]</f>
        <v>0.24285714285713589</v>
      </c>
      <c r="M367" s="9">
        <f>testdata[[#This Row],[upper]]/testdata[[#This Row],[size]]</f>
        <v>0.17619047619047645</v>
      </c>
      <c r="N367" s="9">
        <f>testdata[[#This Row],[lower]]/testdata[[#This Row],[size]]</f>
        <v>0.58095238095238766</v>
      </c>
      <c r="O367" s="2" t="b">
        <f>IF(testdata[[#This Row],[close]]&gt;testdata[[#This Row],[open]],TRUE,FALSE)</f>
        <v>1</v>
      </c>
      <c r="P367" s="2" t="b">
        <f>IF(testdata[[#This Row],[close]]&lt;testdata[[#This Row],[open]],TRUE,FALSE)</f>
        <v>0</v>
      </c>
      <c r="Q367" s="14">
        <f>ABS((testdata[[#This Row],[close]]-testdata[[#This Row],[open]])/testdata[[#This Row],[open]])</f>
        <v>1.8982394759369892E-3</v>
      </c>
      <c r="R367" s="14">
        <f>ABS((testdata[[#This Row],[close]]/testdata[[#This Row],[open]])-1)</f>
        <v>1.8982394759370358E-3</v>
      </c>
      <c r="S367" s="2" t="b">
        <f>IF(testdata[[#This Row],[change]]&lt;=MaxChangePct,TRUE,FALSE)</f>
        <v>0</v>
      </c>
      <c r="T367" s="12" t="str">
        <f>IF(testdata[[#This Row],[Hit]],1,"")</f>
        <v/>
      </c>
      <c r="U367" s="2" t="str">
        <f>IF(testdata[[#This Row],[Signal]]&lt;&gt;"",testdata[[#This Row],[close]],"")</f>
        <v/>
      </c>
      <c r="V367"/>
    </row>
    <row r="368" spans="1:22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testdata[[#This Row],[high]]-testdata[[#This Row],[low]]</f>
        <v>1.6999999999999886</v>
      </c>
      <c r="I368" s="2">
        <f>ABS(testdata[[#This Row],[close]]-testdata[[#This Row],[open]])</f>
        <v>1.0400000000000205</v>
      </c>
      <c r="J368" s="2">
        <f>testdata[[#This Row],[high]]-MAX(testdata[[#This Row],[open]],testdata[[#This Row],[close]])</f>
        <v>0.13999999999998636</v>
      </c>
      <c r="K368" s="2">
        <f>MIN(testdata[[#This Row],[open]],testdata[[#This Row],[close]])-testdata[[#This Row],[low]]</f>
        <v>0.51999999999998181</v>
      </c>
      <c r="L368" s="9">
        <f>testdata[[#This Row],[body]]/testdata[[#This Row],[size]]</f>
        <v>0.61176470588236909</v>
      </c>
      <c r="M368" s="9">
        <f>testdata[[#This Row],[upper]]/testdata[[#This Row],[size]]</f>
        <v>8.2352941176463121E-2</v>
      </c>
      <c r="N368" s="9">
        <f>testdata[[#This Row],[lower]]/testdata[[#This Row],[size]]</f>
        <v>0.30588235294116783</v>
      </c>
      <c r="O368" s="2" t="b">
        <f>IF(testdata[[#This Row],[close]]&gt;testdata[[#This Row],[open]],TRUE,FALSE)</f>
        <v>1</v>
      </c>
      <c r="P368" s="2" t="b">
        <f>IF(testdata[[#This Row],[close]]&lt;testdata[[#This Row],[open]],TRUE,FALSE)</f>
        <v>0</v>
      </c>
      <c r="Q368" s="14">
        <f>ABS((testdata[[#This Row],[close]]-testdata[[#This Row],[open]])/testdata[[#This Row],[open]])</f>
        <v>3.8865428453978869E-3</v>
      </c>
      <c r="R368" s="14">
        <f>ABS((testdata[[#This Row],[close]]/testdata[[#This Row],[open]])-1)</f>
        <v>3.8865428453978001E-3</v>
      </c>
      <c r="S368" s="2" t="b">
        <f>IF(testdata[[#This Row],[change]]&lt;=MaxChangePct,TRUE,FALSE)</f>
        <v>0</v>
      </c>
      <c r="T368" s="12" t="str">
        <f>IF(testdata[[#This Row],[Hit]],1,"")</f>
        <v/>
      </c>
      <c r="U368" s="2" t="str">
        <f>IF(testdata[[#This Row],[Signal]]&lt;&gt;"",testdata[[#This Row],[close]],"")</f>
        <v/>
      </c>
      <c r="V368"/>
    </row>
    <row r="369" spans="1:22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testdata[[#This Row],[high]]-testdata[[#This Row],[low]]</f>
        <v>2.1499999999999773</v>
      </c>
      <c r="I369" s="2">
        <f>ABS(testdata[[#This Row],[close]]-testdata[[#This Row],[open]])</f>
        <v>1.4600000000000364</v>
      </c>
      <c r="J369" s="2">
        <f>testdata[[#This Row],[high]]-MAX(testdata[[#This Row],[open]],testdata[[#This Row],[close]])</f>
        <v>0.23999999999995225</v>
      </c>
      <c r="K369" s="2">
        <f>MIN(testdata[[#This Row],[open]],testdata[[#This Row],[close]])-testdata[[#This Row],[low]]</f>
        <v>0.44999999999998863</v>
      </c>
      <c r="L369" s="9">
        <f>testdata[[#This Row],[body]]/testdata[[#This Row],[size]]</f>
        <v>0.67906976744188452</v>
      </c>
      <c r="M369" s="9">
        <f>testdata[[#This Row],[upper]]/testdata[[#This Row],[size]]</f>
        <v>0.11162790697672316</v>
      </c>
      <c r="N369" s="9">
        <f>testdata[[#This Row],[lower]]/testdata[[#This Row],[size]]</f>
        <v>0.20930232558139228</v>
      </c>
      <c r="O369" s="2" t="b">
        <f>IF(testdata[[#This Row],[close]]&gt;testdata[[#This Row],[open]],TRUE,FALSE)</f>
        <v>1</v>
      </c>
      <c r="P369" s="2" t="b">
        <f>IF(testdata[[#This Row],[close]]&lt;testdata[[#This Row],[open]],TRUE,FALSE)</f>
        <v>0</v>
      </c>
      <c r="Q369" s="14">
        <f>ABS((testdata[[#This Row],[close]]-testdata[[#This Row],[open]])/testdata[[#This Row],[open]])</f>
        <v>5.4858345231834239E-3</v>
      </c>
      <c r="R369" s="14">
        <f>ABS((testdata[[#This Row],[close]]/testdata[[#This Row],[open]])-1)</f>
        <v>5.4858345231834083E-3</v>
      </c>
      <c r="S369" s="2" t="b">
        <f>IF(testdata[[#This Row],[change]]&lt;=MaxChangePct,TRUE,FALSE)</f>
        <v>0</v>
      </c>
      <c r="T369" s="12" t="str">
        <f>IF(testdata[[#This Row],[Hit]],1,"")</f>
        <v/>
      </c>
      <c r="U369" s="2" t="str">
        <f>IF(testdata[[#This Row],[Signal]]&lt;&gt;"",testdata[[#This Row],[close]],"")</f>
        <v/>
      </c>
      <c r="V369"/>
    </row>
    <row r="370" spans="1:22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testdata[[#This Row],[high]]-testdata[[#This Row],[low]]</f>
        <v>1.089999999999975</v>
      </c>
      <c r="I370" s="2">
        <f>ABS(testdata[[#This Row],[close]]-testdata[[#This Row],[open]])</f>
        <v>0.29000000000002046</v>
      </c>
      <c r="J370" s="2">
        <f>testdata[[#This Row],[high]]-MAX(testdata[[#This Row],[open]],testdata[[#This Row],[close]])</f>
        <v>0.42999999999994998</v>
      </c>
      <c r="K370" s="2">
        <f>MIN(testdata[[#This Row],[open]],testdata[[#This Row],[close]])-testdata[[#This Row],[low]]</f>
        <v>0.37000000000000455</v>
      </c>
      <c r="L370" s="9">
        <f>testdata[[#This Row],[body]]/testdata[[#This Row],[size]]</f>
        <v>0.26605504587158452</v>
      </c>
      <c r="M370" s="9">
        <f>testdata[[#This Row],[upper]]/testdata[[#This Row],[size]]</f>
        <v>0.39449541284399986</v>
      </c>
      <c r="N370" s="9">
        <f>testdata[[#This Row],[lower]]/testdata[[#This Row],[size]]</f>
        <v>0.33944954128441562</v>
      </c>
      <c r="O370" s="2" t="b">
        <f>IF(testdata[[#This Row],[close]]&gt;testdata[[#This Row],[open]],TRUE,FALSE)</f>
        <v>0</v>
      </c>
      <c r="P370" s="2" t="b">
        <f>IF(testdata[[#This Row],[close]]&lt;testdata[[#This Row],[open]],TRUE,FALSE)</f>
        <v>1</v>
      </c>
      <c r="Q370" s="14">
        <f>ABS((testdata[[#This Row],[close]]-testdata[[#This Row],[open]])/testdata[[#This Row],[open]])</f>
        <v>1.0806782187442535E-3</v>
      </c>
      <c r="R370" s="14">
        <f>ABS((testdata[[#This Row],[close]]/testdata[[#This Row],[open]])-1)</f>
        <v>1.0806782187442465E-3</v>
      </c>
      <c r="S370" s="2" t="b">
        <f>IF(testdata[[#This Row],[change]]&lt;=MaxChangePct,TRUE,FALSE)</f>
        <v>0</v>
      </c>
      <c r="T370" s="12" t="str">
        <f>IF(testdata[[#This Row],[Hit]],1,"")</f>
        <v/>
      </c>
      <c r="U370" s="2" t="str">
        <f>IF(testdata[[#This Row],[Signal]]&lt;&gt;"",testdata[[#This Row],[close]],"")</f>
        <v/>
      </c>
      <c r="V370"/>
    </row>
    <row r="371" spans="1:22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testdata[[#This Row],[high]]-testdata[[#This Row],[low]]</f>
        <v>2.2400000000000091</v>
      </c>
      <c r="I371" s="2">
        <f>ABS(testdata[[#This Row],[close]]-testdata[[#This Row],[open]])</f>
        <v>1.6700000000000159</v>
      </c>
      <c r="J371" s="2">
        <f>testdata[[#This Row],[high]]-MAX(testdata[[#This Row],[open]],testdata[[#This Row],[close]])</f>
        <v>1.999999999998181E-2</v>
      </c>
      <c r="K371" s="2">
        <f>MIN(testdata[[#This Row],[open]],testdata[[#This Row],[close]])-testdata[[#This Row],[low]]</f>
        <v>0.55000000000001137</v>
      </c>
      <c r="L371" s="9">
        <f>testdata[[#This Row],[body]]/testdata[[#This Row],[size]]</f>
        <v>0.74553571428571841</v>
      </c>
      <c r="M371" s="9">
        <f>testdata[[#This Row],[upper]]/testdata[[#This Row],[size]]</f>
        <v>8.9285714285632714E-3</v>
      </c>
      <c r="N371" s="9">
        <f>testdata[[#This Row],[lower]]/testdata[[#This Row],[size]]</f>
        <v>0.24553571428571835</v>
      </c>
      <c r="O371" s="2" t="b">
        <f>IF(testdata[[#This Row],[close]]&gt;testdata[[#This Row],[open]],TRUE,FALSE)</f>
        <v>0</v>
      </c>
      <c r="P371" s="2" t="b">
        <f>IF(testdata[[#This Row],[close]]&lt;testdata[[#This Row],[open]],TRUE,FALSE)</f>
        <v>1</v>
      </c>
      <c r="Q371" s="14">
        <f>ABS((testdata[[#This Row],[close]]-testdata[[#This Row],[open]])/testdata[[#This Row],[open]])</f>
        <v>6.2301809363925235E-3</v>
      </c>
      <c r="R371" s="14">
        <f>ABS((testdata[[#This Row],[close]]/testdata[[#This Row],[open]])-1)</f>
        <v>6.2301809363924932E-3</v>
      </c>
      <c r="S371" s="2" t="b">
        <f>IF(testdata[[#This Row],[change]]&lt;=MaxChangePct,TRUE,FALSE)</f>
        <v>0</v>
      </c>
      <c r="T371" s="12" t="str">
        <f>IF(testdata[[#This Row],[Hit]],1,"")</f>
        <v/>
      </c>
      <c r="U371" s="2" t="str">
        <f>IF(testdata[[#This Row],[Signal]]&lt;&gt;"",testdata[[#This Row],[close]],"")</f>
        <v/>
      </c>
      <c r="V371"/>
    </row>
    <row r="372" spans="1:22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testdata[[#This Row],[high]]-testdata[[#This Row],[low]]</f>
        <v>1.2599999999999909</v>
      </c>
      <c r="I372" s="2">
        <f>ABS(testdata[[#This Row],[close]]-testdata[[#This Row],[open]])</f>
        <v>0.89999999999997726</v>
      </c>
      <c r="J372" s="2">
        <f>testdata[[#This Row],[high]]-MAX(testdata[[#This Row],[open]],testdata[[#This Row],[close]])</f>
        <v>0.12000000000000455</v>
      </c>
      <c r="K372" s="2">
        <f>MIN(testdata[[#This Row],[open]],testdata[[#This Row],[close]])-testdata[[#This Row],[low]]</f>
        <v>0.24000000000000909</v>
      </c>
      <c r="L372" s="9">
        <f>testdata[[#This Row],[body]]/testdata[[#This Row],[size]]</f>
        <v>0.71428571428570142</v>
      </c>
      <c r="M372" s="9">
        <f>testdata[[#This Row],[upper]]/testdata[[#This Row],[size]]</f>
        <v>9.5238095238099535E-2</v>
      </c>
      <c r="N372" s="9">
        <f>testdata[[#This Row],[lower]]/testdata[[#This Row],[size]]</f>
        <v>0.19047619047619907</v>
      </c>
      <c r="O372" s="2" t="b">
        <f>IF(testdata[[#This Row],[close]]&gt;testdata[[#This Row],[open]],TRUE,FALSE)</f>
        <v>0</v>
      </c>
      <c r="P372" s="2" t="b">
        <f>IF(testdata[[#This Row],[close]]&lt;testdata[[#This Row],[open]],TRUE,FALSE)</f>
        <v>1</v>
      </c>
      <c r="Q372" s="14">
        <f>ABS((testdata[[#This Row],[close]]-testdata[[#This Row],[open]])/testdata[[#This Row],[open]])</f>
        <v>3.3612190020913405E-3</v>
      </c>
      <c r="R372" s="14">
        <f>ABS((testdata[[#This Row],[close]]/testdata[[#This Row],[open]])-1)</f>
        <v>3.361219002091298E-3</v>
      </c>
      <c r="S372" s="2" t="b">
        <f>IF(testdata[[#This Row],[change]]&lt;=MaxChangePct,TRUE,FALSE)</f>
        <v>0</v>
      </c>
      <c r="T372" s="12" t="str">
        <f>IF(testdata[[#This Row],[Hit]],1,"")</f>
        <v/>
      </c>
      <c r="U372" s="2" t="str">
        <f>IF(testdata[[#This Row],[Signal]]&lt;&gt;"",testdata[[#This Row],[close]],"")</f>
        <v/>
      </c>
      <c r="V372"/>
    </row>
    <row r="373" spans="1:22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testdata[[#This Row],[high]]-testdata[[#This Row],[low]]</f>
        <v>4.3899999999999864</v>
      </c>
      <c r="I373" s="2">
        <f>ABS(testdata[[#This Row],[close]]-testdata[[#This Row],[open]])</f>
        <v>2.3700000000000045</v>
      </c>
      <c r="J373" s="2">
        <f>testdata[[#This Row],[high]]-MAX(testdata[[#This Row],[open]],testdata[[#This Row],[close]])</f>
        <v>0.16999999999995907</v>
      </c>
      <c r="K373" s="2">
        <f>MIN(testdata[[#This Row],[open]],testdata[[#This Row],[close]])-testdata[[#This Row],[low]]</f>
        <v>1.8500000000000227</v>
      </c>
      <c r="L373" s="9">
        <f>testdata[[#This Row],[body]]/testdata[[#This Row],[size]]</f>
        <v>0.53986332574032159</v>
      </c>
      <c r="M373" s="9">
        <f>testdata[[#This Row],[upper]]/testdata[[#This Row],[size]]</f>
        <v>3.872437357630059E-2</v>
      </c>
      <c r="N373" s="9">
        <f>testdata[[#This Row],[lower]]/testdata[[#This Row],[size]]</f>
        <v>0.42141230068337776</v>
      </c>
      <c r="O373" s="2" t="b">
        <f>IF(testdata[[#This Row],[close]]&gt;testdata[[#This Row],[open]],TRUE,FALSE)</f>
        <v>0</v>
      </c>
      <c r="P373" s="2" t="b">
        <f>IF(testdata[[#This Row],[close]]&lt;testdata[[#This Row],[open]],TRUE,FALSE)</f>
        <v>1</v>
      </c>
      <c r="Q373" s="14">
        <f>ABS((testdata[[#This Row],[close]]-testdata[[#This Row],[open]])/testdata[[#This Row],[open]])</f>
        <v>8.9231927710843543E-3</v>
      </c>
      <c r="R373" s="14">
        <f>ABS((testdata[[#This Row],[close]]/testdata[[#This Row],[open]])-1)</f>
        <v>8.9231927710843317E-3</v>
      </c>
      <c r="S373" s="2" t="b">
        <f>IF(testdata[[#This Row],[change]]&lt;=MaxChangePct,TRUE,FALSE)</f>
        <v>0</v>
      </c>
      <c r="T373" s="12" t="str">
        <f>IF(testdata[[#This Row],[Hit]],1,"")</f>
        <v/>
      </c>
      <c r="U373" s="2" t="str">
        <f>IF(testdata[[#This Row],[Signal]]&lt;&gt;"",testdata[[#This Row],[close]],"")</f>
        <v/>
      </c>
      <c r="V373"/>
    </row>
    <row r="374" spans="1:22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testdata[[#This Row],[high]]-testdata[[#This Row],[low]]</f>
        <v>1.7200000000000273</v>
      </c>
      <c r="I374" s="2">
        <f>ABS(testdata[[#This Row],[close]]-testdata[[#This Row],[open]])</f>
        <v>4.0000000000020464E-2</v>
      </c>
      <c r="J374" s="2">
        <f>testdata[[#This Row],[high]]-MAX(testdata[[#This Row],[open]],testdata[[#This Row],[close]])</f>
        <v>0.88999999999998636</v>
      </c>
      <c r="K374" s="2">
        <f>MIN(testdata[[#This Row],[open]],testdata[[#This Row],[close]])-testdata[[#This Row],[low]]</f>
        <v>0.79000000000002046</v>
      </c>
      <c r="L374" s="9">
        <f>testdata[[#This Row],[body]]/testdata[[#This Row],[size]]</f>
        <v>2.3255813953499901E-2</v>
      </c>
      <c r="M374" s="9">
        <f>testdata[[#This Row],[upper]]/testdata[[#This Row],[size]]</f>
        <v>0.5174418604651001</v>
      </c>
      <c r="N374" s="9">
        <f>testdata[[#This Row],[lower]]/testdata[[#This Row],[size]]</f>
        <v>0.45930232558139994</v>
      </c>
      <c r="O374" s="2" t="b">
        <f>IF(testdata[[#This Row],[close]]&gt;testdata[[#This Row],[open]],TRUE,FALSE)</f>
        <v>0</v>
      </c>
      <c r="P374" s="2" t="b">
        <f>IF(testdata[[#This Row],[close]]&lt;testdata[[#This Row],[open]],TRUE,FALSE)</f>
        <v>1</v>
      </c>
      <c r="Q374" s="14">
        <f>ABS((testdata[[#This Row],[close]]-testdata[[#This Row],[open]])/testdata[[#This Row],[open]])</f>
        <v>1.5160128861103073E-4</v>
      </c>
      <c r="R374" s="14">
        <f>ABS((testdata[[#This Row],[close]]/testdata[[#This Row],[open]])-1)</f>
        <v>1.5160128861102518E-4</v>
      </c>
      <c r="S374" s="2" t="b">
        <f>IF(testdata[[#This Row],[change]]&lt;=MaxChangePct,TRUE,FALSE)</f>
        <v>1</v>
      </c>
      <c r="T374" s="12">
        <f>IF(testdata[[#This Row],[Hit]],1,"")</f>
        <v>1</v>
      </c>
      <c r="U374" s="2">
        <f>IF(testdata[[#This Row],[Signal]]&lt;&gt;"",testdata[[#This Row],[close]],"")</f>
        <v>263.81</v>
      </c>
      <c r="V374"/>
    </row>
    <row r="375" spans="1:22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testdata[[#This Row],[high]]-testdata[[#This Row],[low]]</f>
        <v>4.5500000000000114</v>
      </c>
      <c r="I375" s="2">
        <f>ABS(testdata[[#This Row],[close]]-testdata[[#This Row],[open]])</f>
        <v>2.8199999999999932</v>
      </c>
      <c r="J375" s="2">
        <f>testdata[[#This Row],[high]]-MAX(testdata[[#This Row],[open]],testdata[[#This Row],[close]])</f>
        <v>1.5600000000000023</v>
      </c>
      <c r="K375" s="2">
        <f>MIN(testdata[[#This Row],[open]],testdata[[#This Row],[close]])-testdata[[#This Row],[low]]</f>
        <v>0.17000000000001592</v>
      </c>
      <c r="L375" s="9">
        <f>testdata[[#This Row],[body]]/testdata[[#This Row],[size]]</f>
        <v>0.61978021978021669</v>
      </c>
      <c r="M375" s="9">
        <f>testdata[[#This Row],[upper]]/testdata[[#This Row],[size]]</f>
        <v>0.34285714285714253</v>
      </c>
      <c r="N375" s="9">
        <f>testdata[[#This Row],[lower]]/testdata[[#This Row],[size]]</f>
        <v>3.7362637362640769E-2</v>
      </c>
      <c r="O375" s="2" t="b">
        <f>IF(testdata[[#This Row],[close]]&gt;testdata[[#This Row],[open]],TRUE,FALSE)</f>
        <v>0</v>
      </c>
      <c r="P375" s="2" t="b">
        <f>IF(testdata[[#This Row],[close]]&lt;testdata[[#This Row],[open]],TRUE,FALSE)</f>
        <v>1</v>
      </c>
      <c r="Q375" s="14">
        <f>ABS((testdata[[#This Row],[close]]-testdata[[#This Row],[open]])/testdata[[#This Row],[open]])</f>
        <v>1.0663641520136106E-2</v>
      </c>
      <c r="R375" s="14">
        <f>ABS((testdata[[#This Row],[close]]/testdata[[#This Row],[open]])-1)</f>
        <v>1.0663641520136102E-2</v>
      </c>
      <c r="S375" s="2" t="b">
        <f>IF(testdata[[#This Row],[change]]&lt;=MaxChangePct,TRUE,FALSE)</f>
        <v>0</v>
      </c>
      <c r="T375" s="12" t="str">
        <f>IF(testdata[[#This Row],[Hit]],1,"")</f>
        <v/>
      </c>
      <c r="U375" s="2" t="str">
        <f>IF(testdata[[#This Row],[Signal]]&lt;&gt;"",testdata[[#This Row],[close]],"")</f>
        <v/>
      </c>
      <c r="V375"/>
    </row>
    <row r="376" spans="1:22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testdata[[#This Row],[high]]-testdata[[#This Row],[low]]</f>
        <v>3.1699999999999591</v>
      </c>
      <c r="I376" s="2">
        <f>ABS(testdata[[#This Row],[close]]-testdata[[#This Row],[open]])</f>
        <v>1.5500000000000114</v>
      </c>
      <c r="J376" s="2">
        <f>testdata[[#This Row],[high]]-MAX(testdata[[#This Row],[open]],testdata[[#This Row],[close]])</f>
        <v>0.83999999999997499</v>
      </c>
      <c r="K376" s="2">
        <f>MIN(testdata[[#This Row],[open]],testdata[[#This Row],[close]])-testdata[[#This Row],[low]]</f>
        <v>0.77999999999997272</v>
      </c>
      <c r="L376" s="9">
        <f>testdata[[#This Row],[body]]/testdata[[#This Row],[size]]</f>
        <v>0.4889589905362875</v>
      </c>
      <c r="M376" s="9">
        <f>testdata[[#This Row],[upper]]/testdata[[#This Row],[size]]</f>
        <v>0.26498422712933306</v>
      </c>
      <c r="N376" s="9">
        <f>testdata[[#This Row],[lower]]/testdata[[#This Row],[size]]</f>
        <v>0.24605678233437941</v>
      </c>
      <c r="O376" s="2" t="b">
        <f>IF(testdata[[#This Row],[close]]&gt;testdata[[#This Row],[open]],TRUE,FALSE)</f>
        <v>1</v>
      </c>
      <c r="P376" s="2" t="b">
        <f>IF(testdata[[#This Row],[close]]&lt;testdata[[#This Row],[open]],TRUE,FALSE)</f>
        <v>0</v>
      </c>
      <c r="Q376" s="14">
        <f>ABS((testdata[[#This Row],[close]]-testdata[[#This Row],[open]])/testdata[[#This Row],[open]])</f>
        <v>5.9257560117750947E-3</v>
      </c>
      <c r="R376" s="14">
        <f>ABS((testdata[[#This Row],[close]]/testdata[[#This Row],[open]])-1)</f>
        <v>5.9257560117751407E-3</v>
      </c>
      <c r="S376" s="2" t="b">
        <f>IF(testdata[[#This Row],[change]]&lt;=MaxChangePct,TRUE,FALSE)</f>
        <v>0</v>
      </c>
      <c r="T376" s="12" t="str">
        <f>IF(testdata[[#This Row],[Hit]],1,"")</f>
        <v/>
      </c>
      <c r="U376" s="2" t="str">
        <f>IF(testdata[[#This Row],[Signal]]&lt;&gt;"",testdata[[#This Row],[close]],"")</f>
        <v/>
      </c>
      <c r="V376"/>
    </row>
    <row r="377" spans="1:22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testdata[[#This Row],[high]]-testdata[[#This Row],[low]]</f>
        <v>2.4399999999999977</v>
      </c>
      <c r="I377" s="2">
        <f>ABS(testdata[[#This Row],[close]]-testdata[[#This Row],[open]])</f>
        <v>0.81999999999999318</v>
      </c>
      <c r="J377" s="2">
        <f>testdata[[#This Row],[high]]-MAX(testdata[[#This Row],[open]],testdata[[#This Row],[close]])</f>
        <v>1.4900000000000091</v>
      </c>
      <c r="K377" s="2">
        <f>MIN(testdata[[#This Row],[open]],testdata[[#This Row],[close]])-testdata[[#This Row],[low]]</f>
        <v>0.12999999999999545</v>
      </c>
      <c r="L377" s="9">
        <f>testdata[[#This Row],[body]]/testdata[[#This Row],[size]]</f>
        <v>0.33606557377048935</v>
      </c>
      <c r="M377" s="9">
        <f>testdata[[#This Row],[upper]]/testdata[[#This Row],[size]]</f>
        <v>0.61065573770492232</v>
      </c>
      <c r="N377" s="9">
        <f>testdata[[#This Row],[lower]]/testdata[[#This Row],[size]]</f>
        <v>5.327868852458835E-2</v>
      </c>
      <c r="O377" s="2" t="b">
        <f>IF(testdata[[#This Row],[close]]&gt;testdata[[#This Row],[open]],TRUE,FALSE)</f>
        <v>0</v>
      </c>
      <c r="P377" s="2" t="b">
        <f>IF(testdata[[#This Row],[close]]&lt;testdata[[#This Row],[open]],TRUE,FALSE)</f>
        <v>1</v>
      </c>
      <c r="Q377" s="14">
        <f>ABS((testdata[[#This Row],[close]]-testdata[[#This Row],[open]])/testdata[[#This Row],[open]])</f>
        <v>3.1023002421307249E-3</v>
      </c>
      <c r="R377" s="14">
        <f>ABS((testdata[[#This Row],[close]]/testdata[[#This Row],[open]])-1)</f>
        <v>3.1023002421307622E-3</v>
      </c>
      <c r="S377" s="2" t="b">
        <f>IF(testdata[[#This Row],[change]]&lt;=MaxChangePct,TRUE,FALSE)</f>
        <v>0</v>
      </c>
      <c r="T377" s="12" t="str">
        <f>IF(testdata[[#This Row],[Hit]],1,"")</f>
        <v/>
      </c>
      <c r="U377" s="2" t="str">
        <f>IF(testdata[[#This Row],[Signal]]&lt;&gt;"",testdata[[#This Row],[close]],"")</f>
        <v/>
      </c>
      <c r="V377"/>
    </row>
    <row r="378" spans="1:22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testdata[[#This Row],[high]]-testdata[[#This Row],[low]]</f>
        <v>2.7200000000000273</v>
      </c>
      <c r="I378" s="2">
        <f>ABS(testdata[[#This Row],[close]]-testdata[[#This Row],[open]])</f>
        <v>2.2800000000000296</v>
      </c>
      <c r="J378" s="2">
        <f>testdata[[#This Row],[high]]-MAX(testdata[[#This Row],[open]],testdata[[#This Row],[close]])</f>
        <v>0.18000000000000682</v>
      </c>
      <c r="K378" s="2">
        <f>MIN(testdata[[#This Row],[open]],testdata[[#This Row],[close]])-testdata[[#This Row],[low]]</f>
        <v>0.25999999999999091</v>
      </c>
      <c r="L378" s="9">
        <f>testdata[[#This Row],[body]]/testdata[[#This Row],[size]]</f>
        <v>0.83823529411764952</v>
      </c>
      <c r="M378" s="9">
        <f>testdata[[#This Row],[upper]]/testdata[[#This Row],[size]]</f>
        <v>6.6176470588237141E-2</v>
      </c>
      <c r="N378" s="9">
        <f>testdata[[#This Row],[lower]]/testdata[[#This Row],[size]]</f>
        <v>9.5588235294113338E-2</v>
      </c>
      <c r="O378" s="2" t="b">
        <f>IF(testdata[[#This Row],[close]]&gt;testdata[[#This Row],[open]],TRUE,FALSE)</f>
        <v>1</v>
      </c>
      <c r="P378" s="2" t="b">
        <f>IF(testdata[[#This Row],[close]]&lt;testdata[[#This Row],[open]],TRUE,FALSE)</f>
        <v>0</v>
      </c>
      <c r="Q378" s="14">
        <f>ABS((testdata[[#This Row],[close]]-testdata[[#This Row],[open]])/testdata[[#This Row],[open]])</f>
        <v>8.7096034838415066E-3</v>
      </c>
      <c r="R378" s="14">
        <f>ABS((testdata[[#This Row],[close]]/testdata[[#This Row],[open]])-1)</f>
        <v>8.7096034838414216E-3</v>
      </c>
      <c r="S378" s="2" t="b">
        <f>IF(testdata[[#This Row],[change]]&lt;=MaxChangePct,TRUE,FALSE)</f>
        <v>0</v>
      </c>
      <c r="T378" s="12" t="str">
        <f>IF(testdata[[#This Row],[Hit]],1,"")</f>
        <v/>
      </c>
      <c r="U378" s="2" t="str">
        <f>IF(testdata[[#This Row],[Signal]]&lt;&gt;"",testdata[[#This Row],[close]],"")</f>
        <v/>
      </c>
      <c r="V378"/>
    </row>
    <row r="379" spans="1:22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testdata[[#This Row],[high]]-testdata[[#This Row],[low]]</f>
        <v>2.4799999999999613</v>
      </c>
      <c r="I379" s="2">
        <f>ABS(testdata[[#This Row],[close]]-testdata[[#This Row],[open]])</f>
        <v>1.9200000000000159</v>
      </c>
      <c r="J379" s="2">
        <f>testdata[[#This Row],[high]]-MAX(testdata[[#This Row],[open]],testdata[[#This Row],[close]])</f>
        <v>9.9999999999965894E-2</v>
      </c>
      <c r="K379" s="2">
        <f>MIN(testdata[[#This Row],[open]],testdata[[#This Row],[close]])-testdata[[#This Row],[low]]</f>
        <v>0.45999999999997954</v>
      </c>
      <c r="L379" s="9">
        <f>testdata[[#This Row],[body]]/testdata[[#This Row],[size]]</f>
        <v>0.77419354838711529</v>
      </c>
      <c r="M379" s="9">
        <f>testdata[[#This Row],[upper]]/testdata[[#This Row],[size]]</f>
        <v>4.0322580645148168E-2</v>
      </c>
      <c r="N379" s="9">
        <f>testdata[[#This Row],[lower]]/testdata[[#This Row],[size]]</f>
        <v>0.18548387096773658</v>
      </c>
      <c r="O379" s="2" t="b">
        <f>IF(testdata[[#This Row],[close]]&gt;testdata[[#This Row],[open]],TRUE,FALSE)</f>
        <v>0</v>
      </c>
      <c r="P379" s="2" t="b">
        <f>IF(testdata[[#This Row],[close]]&lt;testdata[[#This Row],[open]],TRUE,FALSE)</f>
        <v>1</v>
      </c>
      <c r="Q379" s="14">
        <f>ABS((testdata[[#This Row],[close]]-testdata[[#This Row],[open]])/testdata[[#This Row],[open]])</f>
        <v>7.2439162422185087E-3</v>
      </c>
      <c r="R379" s="14">
        <f>ABS((testdata[[#This Row],[close]]/testdata[[#This Row],[open]])-1)</f>
        <v>7.2439162422185399E-3</v>
      </c>
      <c r="S379" s="2" t="b">
        <f>IF(testdata[[#This Row],[change]]&lt;=MaxChangePct,TRUE,FALSE)</f>
        <v>0</v>
      </c>
      <c r="T379" s="12" t="str">
        <f>IF(testdata[[#This Row],[Hit]],1,"")</f>
        <v/>
      </c>
      <c r="U379" s="2" t="str">
        <f>IF(testdata[[#This Row],[Signal]]&lt;&gt;"",testdata[[#This Row],[close]],"")</f>
        <v/>
      </c>
      <c r="V379"/>
    </row>
    <row r="380" spans="1:22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testdata[[#This Row],[high]]-testdata[[#This Row],[low]]</f>
        <v>2.160000000000025</v>
      </c>
      <c r="I380" s="2">
        <f>ABS(testdata[[#This Row],[close]]-testdata[[#This Row],[open]])</f>
        <v>0.91999999999995907</v>
      </c>
      <c r="J380" s="2">
        <f>testdata[[#This Row],[high]]-MAX(testdata[[#This Row],[open]],testdata[[#This Row],[close]])</f>
        <v>7.0000000000050022E-2</v>
      </c>
      <c r="K380" s="2">
        <f>MIN(testdata[[#This Row],[open]],testdata[[#This Row],[close]])-testdata[[#This Row],[low]]</f>
        <v>1.1700000000000159</v>
      </c>
      <c r="L380" s="9">
        <f>testdata[[#This Row],[body]]/testdata[[#This Row],[size]]</f>
        <v>0.42592592592590206</v>
      </c>
      <c r="M380" s="9">
        <f>testdata[[#This Row],[upper]]/testdata[[#This Row],[size]]</f>
        <v>3.2407407407430193E-2</v>
      </c>
      <c r="N380" s="9">
        <f>testdata[[#This Row],[lower]]/testdata[[#This Row],[size]]</f>
        <v>0.54166666666666774</v>
      </c>
      <c r="O380" s="2" t="b">
        <f>IF(testdata[[#This Row],[close]]&gt;testdata[[#This Row],[open]],TRUE,FALSE)</f>
        <v>1</v>
      </c>
      <c r="P380" s="2" t="b">
        <f>IF(testdata[[#This Row],[close]]&lt;testdata[[#This Row],[open]],TRUE,FALSE)</f>
        <v>0</v>
      </c>
      <c r="Q380" s="14">
        <f>ABS((testdata[[#This Row],[close]]-testdata[[#This Row],[open]])/testdata[[#This Row],[open]])</f>
        <v>3.4801028899983321E-3</v>
      </c>
      <c r="R380" s="14">
        <f>ABS((testdata[[#This Row],[close]]/testdata[[#This Row],[open]])-1)</f>
        <v>3.4801028899982267E-3</v>
      </c>
      <c r="S380" s="2" t="b">
        <f>IF(testdata[[#This Row],[change]]&lt;=MaxChangePct,TRUE,FALSE)</f>
        <v>0</v>
      </c>
      <c r="T380" s="12" t="str">
        <f>IF(testdata[[#This Row],[Hit]],1,"")</f>
        <v/>
      </c>
      <c r="U380" s="2" t="str">
        <f>IF(testdata[[#This Row],[Signal]]&lt;&gt;"",testdata[[#This Row],[close]],"")</f>
        <v/>
      </c>
      <c r="V380"/>
    </row>
    <row r="381" spans="1:22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testdata[[#This Row],[high]]-testdata[[#This Row],[low]]</f>
        <v>3.0400000000000205</v>
      </c>
      <c r="I381" s="2">
        <f>ABS(testdata[[#This Row],[close]]-testdata[[#This Row],[open]])</f>
        <v>2.2099999999999795</v>
      </c>
      <c r="J381" s="2">
        <f>testdata[[#This Row],[high]]-MAX(testdata[[#This Row],[open]],testdata[[#This Row],[close]])</f>
        <v>0.41000000000002501</v>
      </c>
      <c r="K381" s="2">
        <f>MIN(testdata[[#This Row],[open]],testdata[[#This Row],[close]])-testdata[[#This Row],[low]]</f>
        <v>0.42000000000001592</v>
      </c>
      <c r="L381" s="9">
        <f>testdata[[#This Row],[body]]/testdata[[#This Row],[size]]</f>
        <v>0.72697368421051467</v>
      </c>
      <c r="M381" s="9">
        <f>testdata[[#This Row],[upper]]/testdata[[#This Row],[size]]</f>
        <v>0.13486842105263891</v>
      </c>
      <c r="N381" s="9">
        <f>testdata[[#This Row],[lower]]/testdata[[#This Row],[size]]</f>
        <v>0.13815789473684642</v>
      </c>
      <c r="O381" s="2" t="b">
        <f>IF(testdata[[#This Row],[close]]&gt;testdata[[#This Row],[open]],TRUE,FALSE)</f>
        <v>1</v>
      </c>
      <c r="P381" s="2" t="b">
        <f>IF(testdata[[#This Row],[close]]&lt;testdata[[#This Row],[open]],TRUE,FALSE)</f>
        <v>0</v>
      </c>
      <c r="Q381" s="14">
        <f>ABS((testdata[[#This Row],[close]]-testdata[[#This Row],[open]])/testdata[[#This Row],[open]])</f>
        <v>8.3298782556254173E-3</v>
      </c>
      <c r="R381" s="14">
        <f>ABS((testdata[[#This Row],[close]]/testdata[[#This Row],[open]])-1)</f>
        <v>8.329878255625367E-3</v>
      </c>
      <c r="S381" s="2" t="b">
        <f>IF(testdata[[#This Row],[change]]&lt;=MaxChangePct,TRUE,FALSE)</f>
        <v>0</v>
      </c>
      <c r="T381" s="12" t="str">
        <f>IF(testdata[[#This Row],[Hit]],1,"")</f>
        <v/>
      </c>
      <c r="U381" s="2" t="str">
        <f>IF(testdata[[#This Row],[Signal]]&lt;&gt;"",testdata[[#This Row],[close]],"")</f>
        <v/>
      </c>
      <c r="V381"/>
    </row>
    <row r="382" spans="1:22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testdata[[#This Row],[high]]-testdata[[#This Row],[low]]</f>
        <v>1.4200000000000159</v>
      </c>
      <c r="I382" s="2">
        <f>ABS(testdata[[#This Row],[close]]-testdata[[#This Row],[open]])</f>
        <v>1.3100000000000023</v>
      </c>
      <c r="J382" s="2">
        <f>testdata[[#This Row],[high]]-MAX(testdata[[#This Row],[open]],testdata[[#This Row],[close]])</f>
        <v>6.0000000000002274E-2</v>
      </c>
      <c r="K382" s="2">
        <f>MIN(testdata[[#This Row],[open]],testdata[[#This Row],[close]])-testdata[[#This Row],[low]]</f>
        <v>5.0000000000011369E-2</v>
      </c>
      <c r="L382" s="9">
        <f>testdata[[#This Row],[body]]/testdata[[#This Row],[size]]</f>
        <v>0.92253521126759686</v>
      </c>
      <c r="M382" s="9">
        <f>testdata[[#This Row],[upper]]/testdata[[#This Row],[size]]</f>
        <v>4.2253521126761694E-2</v>
      </c>
      <c r="N382" s="9">
        <f>testdata[[#This Row],[lower]]/testdata[[#This Row],[size]]</f>
        <v>3.5211267605641416E-2</v>
      </c>
      <c r="O382" s="2" t="b">
        <f>IF(testdata[[#This Row],[close]]&gt;testdata[[#This Row],[open]],TRUE,FALSE)</f>
        <v>1</v>
      </c>
      <c r="P382" s="2" t="b">
        <f>IF(testdata[[#This Row],[close]]&lt;testdata[[#This Row],[open]],TRUE,FALSE)</f>
        <v>0</v>
      </c>
      <c r="Q382" s="14">
        <f>ABS((testdata[[#This Row],[close]]-testdata[[#This Row],[open]])/testdata[[#This Row],[open]])</f>
        <v>4.8767776040503398E-3</v>
      </c>
      <c r="R382" s="14">
        <f>ABS((testdata[[#This Row],[close]]/testdata[[#This Row],[open]])-1)</f>
        <v>4.8767776040503641E-3</v>
      </c>
      <c r="S382" s="2" t="b">
        <f>IF(testdata[[#This Row],[change]]&lt;=MaxChangePct,TRUE,FALSE)</f>
        <v>0</v>
      </c>
      <c r="T382" s="12" t="str">
        <f>IF(testdata[[#This Row],[Hit]],1,"")</f>
        <v/>
      </c>
      <c r="U382" s="2" t="str">
        <f>IF(testdata[[#This Row],[Signal]]&lt;&gt;"",testdata[[#This Row],[close]],"")</f>
        <v/>
      </c>
      <c r="V382"/>
    </row>
    <row r="383" spans="1:22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testdata[[#This Row],[high]]-testdata[[#This Row],[low]]</f>
        <v>0.89999999999997726</v>
      </c>
      <c r="I383" s="2">
        <f>ABS(testdata[[#This Row],[close]]-testdata[[#This Row],[open]])</f>
        <v>0.46999999999997044</v>
      </c>
      <c r="J383" s="2">
        <f>testdata[[#This Row],[high]]-MAX(testdata[[#This Row],[open]],testdata[[#This Row],[close]])</f>
        <v>0.11000000000001364</v>
      </c>
      <c r="K383" s="2">
        <f>MIN(testdata[[#This Row],[open]],testdata[[#This Row],[close]])-testdata[[#This Row],[low]]</f>
        <v>0.31999999999999318</v>
      </c>
      <c r="L383" s="9">
        <f>testdata[[#This Row],[body]]/testdata[[#This Row],[size]]</f>
        <v>0.5222222222222026</v>
      </c>
      <c r="M383" s="9">
        <f>testdata[[#This Row],[upper]]/testdata[[#This Row],[size]]</f>
        <v>0.12222222222224047</v>
      </c>
      <c r="N383" s="9">
        <f>testdata[[#This Row],[lower]]/testdata[[#This Row],[size]]</f>
        <v>0.35555555555555696</v>
      </c>
      <c r="O383" s="2" t="b">
        <f>IF(testdata[[#This Row],[close]]&gt;testdata[[#This Row],[open]],TRUE,FALSE)</f>
        <v>1</v>
      </c>
      <c r="P383" s="2" t="b">
        <f>IF(testdata[[#This Row],[close]]&lt;testdata[[#This Row],[open]],TRUE,FALSE)</f>
        <v>0</v>
      </c>
      <c r="Q383" s="14">
        <f>ABS((testdata[[#This Row],[close]]-testdata[[#This Row],[open]])/testdata[[#This Row],[open]])</f>
        <v>1.7379728580407885E-3</v>
      </c>
      <c r="R383" s="14">
        <f>ABS((testdata[[#This Row],[close]]/testdata[[#This Row],[open]])-1)</f>
        <v>1.7379728580408926E-3</v>
      </c>
      <c r="S383" s="2" t="b">
        <f>IF(testdata[[#This Row],[change]]&lt;=MaxChangePct,TRUE,FALSE)</f>
        <v>0</v>
      </c>
      <c r="T383" s="12" t="str">
        <f>IF(testdata[[#This Row],[Hit]],1,"")</f>
        <v/>
      </c>
      <c r="U383" s="2" t="str">
        <f>IF(testdata[[#This Row],[Signal]]&lt;&gt;"",testdata[[#This Row],[close]],"")</f>
        <v/>
      </c>
      <c r="V383"/>
    </row>
    <row r="384" spans="1:22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testdata[[#This Row],[high]]-testdata[[#This Row],[low]]</f>
        <v>1.4800000000000182</v>
      </c>
      <c r="I384" s="2">
        <f>ABS(testdata[[#This Row],[close]]-testdata[[#This Row],[open]])</f>
        <v>0.27999999999997272</v>
      </c>
      <c r="J384" s="2">
        <f>testdata[[#This Row],[high]]-MAX(testdata[[#This Row],[open]],testdata[[#This Row],[close]])</f>
        <v>0.87000000000000455</v>
      </c>
      <c r="K384" s="2">
        <f>MIN(testdata[[#This Row],[open]],testdata[[#This Row],[close]])-testdata[[#This Row],[low]]</f>
        <v>0.33000000000004093</v>
      </c>
      <c r="L384" s="9">
        <f>testdata[[#This Row],[body]]/testdata[[#This Row],[size]]</f>
        <v>0.18918918918916844</v>
      </c>
      <c r="M384" s="9">
        <f>testdata[[#This Row],[upper]]/testdata[[#This Row],[size]]</f>
        <v>0.58783783783783372</v>
      </c>
      <c r="N384" s="9">
        <f>testdata[[#This Row],[lower]]/testdata[[#This Row],[size]]</f>
        <v>0.2229729729729979</v>
      </c>
      <c r="O384" s="2" t="b">
        <f>IF(testdata[[#This Row],[close]]&gt;testdata[[#This Row],[open]],TRUE,FALSE)</f>
        <v>0</v>
      </c>
      <c r="P384" s="2" t="b">
        <f>IF(testdata[[#This Row],[close]]&lt;testdata[[#This Row],[open]],TRUE,FALSE)</f>
        <v>1</v>
      </c>
      <c r="Q384" s="14">
        <f>ABS((testdata[[#This Row],[close]]-testdata[[#This Row],[open]])/testdata[[#This Row],[open]])</f>
        <v>1.0401188707279819E-3</v>
      </c>
      <c r="R384" s="14">
        <f>ABS((testdata[[#This Row],[close]]/testdata[[#This Row],[open]])-1)</f>
        <v>1.0401188707279685E-3</v>
      </c>
      <c r="S384" s="2" t="b">
        <f>IF(testdata[[#This Row],[change]]&lt;=MaxChangePct,TRUE,FALSE)</f>
        <v>0</v>
      </c>
      <c r="T384" s="12" t="str">
        <f>IF(testdata[[#This Row],[Hit]],1,"")</f>
        <v/>
      </c>
      <c r="U384" s="2" t="str">
        <f>IF(testdata[[#This Row],[Signal]]&lt;&gt;"",testdata[[#This Row],[close]],"")</f>
        <v/>
      </c>
      <c r="V384"/>
    </row>
    <row r="385" spans="1:22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testdata[[#This Row],[high]]-testdata[[#This Row],[low]]</f>
        <v>1.7800000000000296</v>
      </c>
      <c r="I385" s="2">
        <f>ABS(testdata[[#This Row],[close]]-testdata[[#This Row],[open]])</f>
        <v>1.0600000000000023</v>
      </c>
      <c r="J385" s="2">
        <f>testdata[[#This Row],[high]]-MAX(testdata[[#This Row],[open]],testdata[[#This Row],[close]])</f>
        <v>6.0000000000002274E-2</v>
      </c>
      <c r="K385" s="2">
        <f>MIN(testdata[[#This Row],[open]],testdata[[#This Row],[close]])-testdata[[#This Row],[low]]</f>
        <v>0.66000000000002501</v>
      </c>
      <c r="L385" s="9">
        <f>testdata[[#This Row],[body]]/testdata[[#This Row],[size]]</f>
        <v>0.59550561797751944</v>
      </c>
      <c r="M385" s="9">
        <f>testdata[[#This Row],[upper]]/testdata[[#This Row],[size]]</f>
        <v>3.3707865168540047E-2</v>
      </c>
      <c r="N385" s="9">
        <f>testdata[[#This Row],[lower]]/testdata[[#This Row],[size]]</f>
        <v>0.37078651685394048</v>
      </c>
      <c r="O385" s="2" t="b">
        <f>IF(testdata[[#This Row],[close]]&gt;testdata[[#This Row],[open]],TRUE,FALSE)</f>
        <v>1</v>
      </c>
      <c r="P385" s="2" t="b">
        <f>IF(testdata[[#This Row],[close]]&lt;testdata[[#This Row],[open]],TRUE,FALSE)</f>
        <v>0</v>
      </c>
      <c r="Q385" s="14">
        <f>ABS((testdata[[#This Row],[close]]-testdata[[#This Row],[open]])/testdata[[#This Row],[open]])</f>
        <v>3.921568627450989E-3</v>
      </c>
      <c r="R385" s="14">
        <f>ABS((testdata[[#This Row],[close]]/testdata[[#This Row],[open]])-1)</f>
        <v>3.9215686274509665E-3</v>
      </c>
      <c r="S385" s="2" t="b">
        <f>IF(testdata[[#This Row],[change]]&lt;=MaxChangePct,TRUE,FALSE)</f>
        <v>0</v>
      </c>
      <c r="T385" s="12" t="str">
        <f>IF(testdata[[#This Row],[Hit]],1,"")</f>
        <v/>
      </c>
      <c r="U385" s="2" t="str">
        <f>IF(testdata[[#This Row],[Signal]]&lt;&gt;"",testdata[[#This Row],[close]],"")</f>
        <v/>
      </c>
      <c r="V385"/>
    </row>
    <row r="386" spans="1:22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testdata[[#This Row],[high]]-testdata[[#This Row],[low]]</f>
        <v>1.2299999999999613</v>
      </c>
      <c r="I386" s="2">
        <f>ABS(testdata[[#This Row],[close]]-testdata[[#This Row],[open]])</f>
        <v>0.40999999999996817</v>
      </c>
      <c r="J386" s="2">
        <f>testdata[[#This Row],[high]]-MAX(testdata[[#This Row],[open]],testdata[[#This Row],[close]])</f>
        <v>0.32999999999998408</v>
      </c>
      <c r="K386" s="2">
        <f>MIN(testdata[[#This Row],[open]],testdata[[#This Row],[close]])-testdata[[#This Row],[low]]</f>
        <v>0.49000000000000909</v>
      </c>
      <c r="L386" s="9">
        <f>testdata[[#This Row],[body]]/testdata[[#This Row],[size]]</f>
        <v>0.33333333333331794</v>
      </c>
      <c r="M386" s="9">
        <f>testdata[[#This Row],[upper]]/testdata[[#This Row],[size]]</f>
        <v>0.26829268292682473</v>
      </c>
      <c r="N386" s="9">
        <f>testdata[[#This Row],[lower]]/testdata[[#This Row],[size]]</f>
        <v>0.39837398373985733</v>
      </c>
      <c r="O386" s="2" t="b">
        <f>IF(testdata[[#This Row],[close]]&gt;testdata[[#This Row],[open]],TRUE,FALSE)</f>
        <v>1</v>
      </c>
      <c r="P386" s="2" t="b">
        <f>IF(testdata[[#This Row],[close]]&lt;testdata[[#This Row],[open]],TRUE,FALSE)</f>
        <v>0</v>
      </c>
      <c r="Q386" s="14">
        <f>ABS((testdata[[#This Row],[close]]-testdata[[#This Row],[open]])/testdata[[#This Row],[open]])</f>
        <v>1.5120224221860457E-3</v>
      </c>
      <c r="R386" s="14">
        <f>ABS((testdata[[#This Row],[close]]/testdata[[#This Row],[open]])-1)</f>
        <v>1.5120224221860656E-3</v>
      </c>
      <c r="S386" s="2" t="b">
        <f>IF(testdata[[#This Row],[change]]&lt;=MaxChangePct,TRUE,FALSE)</f>
        <v>0</v>
      </c>
      <c r="T386" s="12" t="str">
        <f>IF(testdata[[#This Row],[Hit]],1,"")</f>
        <v/>
      </c>
      <c r="U386" s="2" t="str">
        <f>IF(testdata[[#This Row],[Signal]]&lt;&gt;"",testdata[[#This Row],[close]],"")</f>
        <v/>
      </c>
      <c r="V386"/>
    </row>
    <row r="387" spans="1:22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testdata[[#This Row],[high]]-testdata[[#This Row],[low]]</f>
        <v>0.93999999999999773</v>
      </c>
      <c r="I387" s="2">
        <f>ABS(testdata[[#This Row],[close]]-testdata[[#This Row],[open]])</f>
        <v>0.29000000000002046</v>
      </c>
      <c r="J387" s="2">
        <f>testdata[[#This Row],[high]]-MAX(testdata[[#This Row],[open]],testdata[[#This Row],[close]])</f>
        <v>0.15999999999996817</v>
      </c>
      <c r="K387" s="2">
        <f>MIN(testdata[[#This Row],[open]],testdata[[#This Row],[close]])-testdata[[#This Row],[low]]</f>
        <v>0.49000000000000909</v>
      </c>
      <c r="L387" s="9">
        <f>testdata[[#This Row],[body]]/testdata[[#This Row],[size]]</f>
        <v>0.30851063829789488</v>
      </c>
      <c r="M387" s="9">
        <f>testdata[[#This Row],[upper]]/testdata[[#This Row],[size]]</f>
        <v>0.17021276595741336</v>
      </c>
      <c r="N387" s="9">
        <f>testdata[[#This Row],[lower]]/testdata[[#This Row],[size]]</f>
        <v>0.52127659574469176</v>
      </c>
      <c r="O387" s="2" t="b">
        <f>IF(testdata[[#This Row],[close]]&gt;testdata[[#This Row],[open]],TRUE,FALSE)</f>
        <v>0</v>
      </c>
      <c r="P387" s="2" t="b">
        <f>IF(testdata[[#This Row],[close]]&lt;testdata[[#This Row],[open]],TRUE,FALSE)</f>
        <v>1</v>
      </c>
      <c r="Q387" s="14">
        <f>ABS((testdata[[#This Row],[close]]-testdata[[#This Row],[open]])/testdata[[#This Row],[open]])</f>
        <v>1.0676680656800694E-3</v>
      </c>
      <c r="R387" s="14">
        <f>ABS((testdata[[#This Row],[close]]/testdata[[#This Row],[open]])-1)</f>
        <v>1.0676680656800386E-3</v>
      </c>
      <c r="S387" s="2" t="b">
        <f>IF(testdata[[#This Row],[change]]&lt;=MaxChangePct,TRUE,FALSE)</f>
        <v>0</v>
      </c>
      <c r="T387" s="12" t="str">
        <f>IF(testdata[[#This Row],[Hit]],1,"")</f>
        <v/>
      </c>
      <c r="U387" s="2" t="str">
        <f>IF(testdata[[#This Row],[Signal]]&lt;&gt;"",testdata[[#This Row],[close]],"")</f>
        <v/>
      </c>
      <c r="V387"/>
    </row>
    <row r="388" spans="1:22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testdata[[#This Row],[high]]-testdata[[#This Row],[low]]</f>
        <v>2.4200000000000159</v>
      </c>
      <c r="I388" s="2">
        <f>ABS(testdata[[#This Row],[close]]-testdata[[#This Row],[open]])</f>
        <v>1.9499999999999886</v>
      </c>
      <c r="J388" s="2">
        <f>testdata[[#This Row],[high]]-MAX(testdata[[#This Row],[open]],testdata[[#This Row],[close]])</f>
        <v>0.42000000000001592</v>
      </c>
      <c r="K388" s="2">
        <f>MIN(testdata[[#This Row],[open]],testdata[[#This Row],[close]])-testdata[[#This Row],[low]]</f>
        <v>5.0000000000011369E-2</v>
      </c>
      <c r="L388" s="9">
        <f>testdata[[#This Row],[body]]/testdata[[#This Row],[size]]</f>
        <v>0.80578512396693214</v>
      </c>
      <c r="M388" s="9">
        <f>testdata[[#This Row],[upper]]/testdata[[#This Row],[size]]</f>
        <v>0.17355371900826991</v>
      </c>
      <c r="N388" s="9">
        <f>testdata[[#This Row],[lower]]/testdata[[#This Row],[size]]</f>
        <v>2.0661157024797951E-2</v>
      </c>
      <c r="O388" s="2" t="b">
        <f>IF(testdata[[#This Row],[close]]&gt;testdata[[#This Row],[open]],TRUE,FALSE)</f>
        <v>1</v>
      </c>
      <c r="P388" s="2" t="b">
        <f>IF(testdata[[#This Row],[close]]&lt;testdata[[#This Row],[open]],TRUE,FALSE)</f>
        <v>0</v>
      </c>
      <c r="Q388" s="14">
        <f>ABS((testdata[[#This Row],[close]]-testdata[[#This Row],[open]])/testdata[[#This Row],[open]])</f>
        <v>7.209405501330925E-3</v>
      </c>
      <c r="R388" s="14">
        <f>ABS((testdata[[#This Row],[close]]/testdata[[#This Row],[open]])-1)</f>
        <v>7.2094055013309788E-3</v>
      </c>
      <c r="S388" s="2" t="b">
        <f>IF(testdata[[#This Row],[change]]&lt;=MaxChangePct,TRUE,FALSE)</f>
        <v>0</v>
      </c>
      <c r="T388" s="12" t="str">
        <f>IF(testdata[[#This Row],[Hit]],1,"")</f>
        <v/>
      </c>
      <c r="U388" s="2" t="str">
        <f>IF(testdata[[#This Row],[Signal]]&lt;&gt;"",testdata[[#This Row],[close]],"")</f>
        <v/>
      </c>
      <c r="V388"/>
    </row>
    <row r="389" spans="1:22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testdata[[#This Row],[high]]-testdata[[#This Row],[low]]</f>
        <v>1.0900000000000318</v>
      </c>
      <c r="I389" s="2">
        <f>ABS(testdata[[#This Row],[close]]-testdata[[#This Row],[open]])</f>
        <v>0.49000000000000909</v>
      </c>
      <c r="J389" s="2">
        <f>testdata[[#This Row],[high]]-MAX(testdata[[#This Row],[open]],testdata[[#This Row],[close]])</f>
        <v>0.12000000000000455</v>
      </c>
      <c r="K389" s="2">
        <f>MIN(testdata[[#This Row],[open]],testdata[[#This Row],[close]])-testdata[[#This Row],[low]]</f>
        <v>0.48000000000001819</v>
      </c>
      <c r="L389" s="9">
        <f>testdata[[#This Row],[body]]/testdata[[#This Row],[size]]</f>
        <v>0.44954128440366492</v>
      </c>
      <c r="M389" s="9">
        <f>testdata[[#This Row],[upper]]/testdata[[#This Row],[size]]</f>
        <v>0.11009174311926702</v>
      </c>
      <c r="N389" s="9">
        <f>testdata[[#This Row],[lower]]/testdata[[#This Row],[size]]</f>
        <v>0.44036697247706807</v>
      </c>
      <c r="O389" s="2" t="b">
        <f>IF(testdata[[#This Row],[close]]&gt;testdata[[#This Row],[open]],TRUE,FALSE)</f>
        <v>1</v>
      </c>
      <c r="P389" s="2" t="b">
        <f>IF(testdata[[#This Row],[close]]&lt;testdata[[#This Row],[open]],TRUE,FALSE)</f>
        <v>0</v>
      </c>
      <c r="Q389" s="14">
        <f>ABS((testdata[[#This Row],[close]]-testdata[[#This Row],[open]])/testdata[[#This Row],[open]])</f>
        <v>1.7980991523247189E-3</v>
      </c>
      <c r="R389" s="14">
        <f>ABS((testdata[[#This Row],[close]]/testdata[[#This Row],[open]])-1)</f>
        <v>1.7980991523247614E-3</v>
      </c>
      <c r="S389" s="2" t="b">
        <f>IF(testdata[[#This Row],[change]]&lt;=MaxChangePct,TRUE,FALSE)</f>
        <v>0</v>
      </c>
      <c r="T389" s="12" t="str">
        <f>IF(testdata[[#This Row],[Hit]],1,"")</f>
        <v/>
      </c>
      <c r="U389" s="2" t="str">
        <f>IF(testdata[[#This Row],[Signal]]&lt;&gt;"",testdata[[#This Row],[close]],"")</f>
        <v/>
      </c>
      <c r="V389"/>
    </row>
    <row r="390" spans="1:22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testdata[[#This Row],[high]]-testdata[[#This Row],[low]]</f>
        <v>1.2400000000000091</v>
      </c>
      <c r="I390" s="2">
        <f>ABS(testdata[[#This Row],[close]]-testdata[[#This Row],[open]])</f>
        <v>0.29999999999995453</v>
      </c>
      <c r="J390" s="2">
        <f>testdata[[#This Row],[high]]-MAX(testdata[[#This Row],[open]],testdata[[#This Row],[close]])</f>
        <v>0.42000000000001592</v>
      </c>
      <c r="K390" s="2">
        <f>MIN(testdata[[#This Row],[open]],testdata[[#This Row],[close]])-testdata[[#This Row],[low]]</f>
        <v>0.52000000000003865</v>
      </c>
      <c r="L390" s="9">
        <f>testdata[[#This Row],[body]]/testdata[[#This Row],[size]]</f>
        <v>0.24193548387092931</v>
      </c>
      <c r="M390" s="9">
        <f>testdata[[#This Row],[upper]]/testdata[[#This Row],[size]]</f>
        <v>0.3387096774193652</v>
      </c>
      <c r="N390" s="9">
        <f>testdata[[#This Row],[lower]]/testdata[[#This Row],[size]]</f>
        <v>0.41935483870970552</v>
      </c>
      <c r="O390" s="2" t="b">
        <f>IF(testdata[[#This Row],[close]]&gt;testdata[[#This Row],[open]],TRUE,FALSE)</f>
        <v>0</v>
      </c>
      <c r="P390" s="2" t="b">
        <f>IF(testdata[[#This Row],[close]]&lt;testdata[[#This Row],[open]],TRUE,FALSE)</f>
        <v>1</v>
      </c>
      <c r="Q390" s="14">
        <f>ABS((testdata[[#This Row],[close]]-testdata[[#This Row],[open]])/testdata[[#This Row],[open]])</f>
        <v>1.1018474308589067E-3</v>
      </c>
      <c r="R390" s="14">
        <f>ABS((testdata[[#This Row],[close]]/testdata[[#This Row],[open]])-1)</f>
        <v>1.1018474308589488E-3</v>
      </c>
      <c r="S390" s="2" t="b">
        <f>IF(testdata[[#This Row],[change]]&lt;=MaxChangePct,TRUE,FALSE)</f>
        <v>0</v>
      </c>
      <c r="T390" s="12" t="str">
        <f>IF(testdata[[#This Row],[Hit]],1,"")</f>
        <v/>
      </c>
      <c r="U390" s="2" t="str">
        <f>IF(testdata[[#This Row],[Signal]]&lt;&gt;"",testdata[[#This Row],[close]],"")</f>
        <v/>
      </c>
      <c r="V390"/>
    </row>
    <row r="391" spans="1:22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testdata[[#This Row],[high]]-testdata[[#This Row],[low]]</f>
        <v>0.95999999999997954</v>
      </c>
      <c r="I391" s="2">
        <f>ABS(testdata[[#This Row],[close]]-testdata[[#This Row],[open]])</f>
        <v>8.9999999999974989E-2</v>
      </c>
      <c r="J391" s="2">
        <f>testdata[[#This Row],[high]]-MAX(testdata[[#This Row],[open]],testdata[[#This Row],[close]])</f>
        <v>0.68999999999999773</v>
      </c>
      <c r="K391" s="2">
        <f>MIN(testdata[[#This Row],[open]],testdata[[#This Row],[close]])-testdata[[#This Row],[low]]</f>
        <v>0.18000000000000682</v>
      </c>
      <c r="L391" s="9">
        <f>testdata[[#This Row],[body]]/testdata[[#This Row],[size]]</f>
        <v>9.374999999997595E-2</v>
      </c>
      <c r="M391" s="9">
        <f>testdata[[#This Row],[upper]]/testdata[[#This Row],[size]]</f>
        <v>0.71875000000001299</v>
      </c>
      <c r="N391" s="9">
        <f>testdata[[#This Row],[lower]]/testdata[[#This Row],[size]]</f>
        <v>0.1875000000000111</v>
      </c>
      <c r="O391" s="2" t="b">
        <f>IF(testdata[[#This Row],[close]]&gt;testdata[[#This Row],[open]],TRUE,FALSE)</f>
        <v>0</v>
      </c>
      <c r="P391" s="2" t="b">
        <f>IF(testdata[[#This Row],[close]]&lt;testdata[[#This Row],[open]],TRUE,FALSE)</f>
        <v>1</v>
      </c>
      <c r="Q391" s="14">
        <f>ABS((testdata[[#This Row],[close]]-testdata[[#This Row],[open]])/testdata[[#This Row],[open]])</f>
        <v>3.3118675252980678E-4</v>
      </c>
      <c r="R391" s="14">
        <f>ABS((testdata[[#This Row],[close]]/testdata[[#This Row],[open]])-1)</f>
        <v>3.3118675252985508E-4</v>
      </c>
      <c r="S391" s="2" t="b">
        <f>IF(testdata[[#This Row],[change]]&lt;=MaxChangePct,TRUE,FALSE)</f>
        <v>1</v>
      </c>
      <c r="T391" s="12">
        <f>IF(testdata[[#This Row],[Hit]],1,"")</f>
        <v>1</v>
      </c>
      <c r="U391" s="2">
        <f>IF(testdata[[#This Row],[Signal]]&lt;&gt;"",testdata[[#This Row],[close]],"")</f>
        <v>271.66000000000003</v>
      </c>
      <c r="V391"/>
    </row>
    <row r="392" spans="1:22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testdata[[#This Row],[high]]-testdata[[#This Row],[low]]</f>
        <v>1.3299999999999841</v>
      </c>
      <c r="I392" s="2">
        <f>ABS(testdata[[#This Row],[close]]-testdata[[#This Row],[open]])</f>
        <v>0.72000000000002728</v>
      </c>
      <c r="J392" s="2">
        <f>testdata[[#This Row],[high]]-MAX(testdata[[#This Row],[open]],testdata[[#This Row],[close]])</f>
        <v>0.22999999999996135</v>
      </c>
      <c r="K392" s="2">
        <f>MIN(testdata[[#This Row],[open]],testdata[[#This Row],[close]])-testdata[[#This Row],[low]]</f>
        <v>0.37999999999999545</v>
      </c>
      <c r="L392" s="9">
        <f>testdata[[#This Row],[body]]/testdata[[#This Row],[size]]</f>
        <v>0.54135338345867356</v>
      </c>
      <c r="M392" s="9">
        <f>testdata[[#This Row],[upper]]/testdata[[#This Row],[size]]</f>
        <v>0.17293233082704068</v>
      </c>
      <c r="N392" s="9">
        <f>testdata[[#This Row],[lower]]/testdata[[#This Row],[size]]</f>
        <v>0.2857142857142857</v>
      </c>
      <c r="O392" s="2" t="b">
        <f>IF(testdata[[#This Row],[close]]&gt;testdata[[#This Row],[open]],TRUE,FALSE)</f>
        <v>1</v>
      </c>
      <c r="P392" s="2" t="b">
        <f>IF(testdata[[#This Row],[close]]&lt;testdata[[#This Row],[open]],TRUE,FALSE)</f>
        <v>0</v>
      </c>
      <c r="Q392" s="14">
        <f>ABS((testdata[[#This Row],[close]]-testdata[[#This Row],[open]])/testdata[[#This Row],[open]])</f>
        <v>2.6525198938993047E-3</v>
      </c>
      <c r="R392" s="14">
        <f>ABS((testdata[[#This Row],[close]]/testdata[[#This Row],[open]])-1)</f>
        <v>2.6525198938993633E-3</v>
      </c>
      <c r="S392" s="2" t="b">
        <f>IF(testdata[[#This Row],[change]]&lt;=MaxChangePct,TRUE,FALSE)</f>
        <v>0</v>
      </c>
      <c r="T392" s="12" t="str">
        <f>IF(testdata[[#This Row],[Hit]],1,"")</f>
        <v/>
      </c>
      <c r="U392" s="2" t="str">
        <f>IF(testdata[[#This Row],[Signal]]&lt;&gt;"",testdata[[#This Row],[close]],"")</f>
        <v/>
      </c>
      <c r="V392"/>
    </row>
    <row r="393" spans="1:22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testdata[[#This Row],[high]]-testdata[[#This Row],[low]]</f>
        <v>1.8799999999999955</v>
      </c>
      <c r="I393" s="2">
        <f>ABS(testdata[[#This Row],[close]]-testdata[[#This Row],[open]])</f>
        <v>0.18000000000000682</v>
      </c>
      <c r="J393" s="2">
        <f>testdata[[#This Row],[high]]-MAX(testdata[[#This Row],[open]],testdata[[#This Row],[close]])</f>
        <v>0.75</v>
      </c>
      <c r="K393" s="2">
        <f>MIN(testdata[[#This Row],[open]],testdata[[#This Row],[close]])-testdata[[#This Row],[low]]</f>
        <v>0.94999999999998863</v>
      </c>
      <c r="L393" s="9">
        <f>testdata[[#This Row],[body]]/testdata[[#This Row],[size]]</f>
        <v>9.5744680851067687E-2</v>
      </c>
      <c r="M393" s="9">
        <f>testdata[[#This Row],[upper]]/testdata[[#This Row],[size]]</f>
        <v>0.39893617021276695</v>
      </c>
      <c r="N393" s="9">
        <f>testdata[[#This Row],[lower]]/testdata[[#This Row],[size]]</f>
        <v>0.50531914893616536</v>
      </c>
      <c r="O393" s="2" t="b">
        <f>IF(testdata[[#This Row],[close]]&gt;testdata[[#This Row],[open]],TRUE,FALSE)</f>
        <v>0</v>
      </c>
      <c r="P393" s="2" t="b">
        <f>IF(testdata[[#This Row],[close]]&lt;testdata[[#This Row],[open]],TRUE,FALSE)</f>
        <v>1</v>
      </c>
      <c r="Q393" s="14">
        <f>ABS((testdata[[#This Row],[close]]-testdata[[#This Row],[open]])/testdata[[#This Row],[open]])</f>
        <v>6.5763033867964941E-4</v>
      </c>
      <c r="R393" s="14">
        <f>ABS((testdata[[#This Row],[close]]/testdata[[#This Row],[open]])-1)</f>
        <v>6.5763033867960452E-4</v>
      </c>
      <c r="S393" s="2" t="b">
        <f>IF(testdata[[#This Row],[change]]&lt;=MaxChangePct,TRUE,FALSE)</f>
        <v>1</v>
      </c>
      <c r="T393" s="12">
        <f>IF(testdata[[#This Row],[Hit]],1,"")</f>
        <v>1</v>
      </c>
      <c r="U393" s="2">
        <f>IF(testdata[[#This Row],[Signal]]&lt;&gt;"",testdata[[#This Row],[close]],"")</f>
        <v>273.52999999999997</v>
      </c>
      <c r="V393"/>
    </row>
    <row r="394" spans="1:22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testdata[[#This Row],[high]]-testdata[[#This Row],[low]]</f>
        <v>3.0100000000000477</v>
      </c>
      <c r="I394" s="2">
        <f>ABS(testdata[[#This Row],[close]]-testdata[[#This Row],[open]])</f>
        <v>2.6100000000000136</v>
      </c>
      <c r="J394" s="2">
        <f>testdata[[#This Row],[high]]-MAX(testdata[[#This Row],[open]],testdata[[#This Row],[close]])</f>
        <v>0.35000000000002274</v>
      </c>
      <c r="K394" s="2">
        <f>MIN(testdata[[#This Row],[open]],testdata[[#This Row],[close]])-testdata[[#This Row],[low]]</f>
        <v>5.0000000000011369E-2</v>
      </c>
      <c r="L394" s="9">
        <f>testdata[[#This Row],[body]]/testdata[[#This Row],[size]]</f>
        <v>0.86710963455148582</v>
      </c>
      <c r="M394" s="9">
        <f>testdata[[#This Row],[upper]]/testdata[[#This Row],[size]]</f>
        <v>0.11627906976744758</v>
      </c>
      <c r="N394" s="9">
        <f>testdata[[#This Row],[lower]]/testdata[[#This Row],[size]]</f>
        <v>1.6611295681066635E-2</v>
      </c>
      <c r="O394" s="2" t="b">
        <f>IF(testdata[[#This Row],[close]]&gt;testdata[[#This Row],[open]],TRUE,FALSE)</f>
        <v>1</v>
      </c>
      <c r="P394" s="2" t="b">
        <f>IF(testdata[[#This Row],[close]]&lt;testdata[[#This Row],[open]],TRUE,FALSE)</f>
        <v>0</v>
      </c>
      <c r="Q394" s="14">
        <f>ABS((testdata[[#This Row],[close]]-testdata[[#This Row],[open]])/testdata[[#This Row],[open]])</f>
        <v>9.5513430432555575E-3</v>
      </c>
      <c r="R394" s="14">
        <f>ABS((testdata[[#This Row],[close]]/testdata[[#This Row],[open]])-1)</f>
        <v>9.5513430432556667E-3</v>
      </c>
      <c r="S394" s="2" t="b">
        <f>IF(testdata[[#This Row],[change]]&lt;=MaxChangePct,TRUE,FALSE)</f>
        <v>0</v>
      </c>
      <c r="T394" s="12" t="str">
        <f>IF(testdata[[#This Row],[Hit]],1,"")</f>
        <v/>
      </c>
      <c r="U394" s="2" t="str">
        <f>IF(testdata[[#This Row],[Signal]]&lt;&gt;"",testdata[[#This Row],[close]],"")</f>
        <v/>
      </c>
      <c r="V394"/>
    </row>
    <row r="395" spans="1:22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testdata[[#This Row],[high]]-testdata[[#This Row],[low]]</f>
        <v>0.98999999999995225</v>
      </c>
      <c r="I395" s="2">
        <f>ABS(testdata[[#This Row],[close]]-testdata[[#This Row],[open]])</f>
        <v>0.12999999999999545</v>
      </c>
      <c r="J395" s="2">
        <f>testdata[[#This Row],[high]]-MAX(testdata[[#This Row],[open]],testdata[[#This Row],[close]])</f>
        <v>0.75</v>
      </c>
      <c r="K395" s="2">
        <f>MIN(testdata[[#This Row],[open]],testdata[[#This Row],[close]])-testdata[[#This Row],[low]]</f>
        <v>0.1099999999999568</v>
      </c>
      <c r="L395" s="9">
        <f>testdata[[#This Row],[body]]/testdata[[#This Row],[size]]</f>
        <v>0.13131313131313305</v>
      </c>
      <c r="M395" s="9">
        <f>testdata[[#This Row],[upper]]/testdata[[#This Row],[size]]</f>
        <v>0.7575757575757941</v>
      </c>
      <c r="N395" s="9">
        <f>testdata[[#This Row],[lower]]/testdata[[#This Row],[size]]</f>
        <v>0.11111111111107283</v>
      </c>
      <c r="O395" s="2" t="b">
        <f>IF(testdata[[#This Row],[close]]&gt;testdata[[#This Row],[open]],TRUE,FALSE)</f>
        <v>1</v>
      </c>
      <c r="P395" s="2" t="b">
        <f>IF(testdata[[#This Row],[close]]&lt;testdata[[#This Row],[open]],TRUE,FALSE)</f>
        <v>0</v>
      </c>
      <c r="Q395" s="14">
        <f>ABS((testdata[[#This Row],[close]]-testdata[[#This Row],[open]])/testdata[[#This Row],[open]])</f>
        <v>4.7258979206047497E-4</v>
      </c>
      <c r="R395" s="14">
        <f>ABS((testdata[[#This Row],[close]]/testdata[[#This Row],[open]])-1)</f>
        <v>4.7258979206055152E-4</v>
      </c>
      <c r="S395" s="2" t="b">
        <f>IF(testdata[[#This Row],[change]]&lt;=MaxChangePct,TRUE,FALSE)</f>
        <v>1</v>
      </c>
      <c r="T395" s="12">
        <f>IF(testdata[[#This Row],[Hit]],1,"")</f>
        <v>1</v>
      </c>
      <c r="U395" s="2">
        <f>IF(testdata[[#This Row],[Signal]]&lt;&gt;"",testdata[[#This Row],[close]],"")</f>
        <v>275.20999999999998</v>
      </c>
      <c r="V395"/>
    </row>
    <row r="396" spans="1:22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testdata[[#This Row],[high]]-testdata[[#This Row],[low]]</f>
        <v>3.3400000000000318</v>
      </c>
      <c r="I396" s="2">
        <f>ABS(testdata[[#This Row],[close]]-testdata[[#This Row],[open]])</f>
        <v>2.2199999999999704</v>
      </c>
      <c r="J396" s="2">
        <f>testdata[[#This Row],[high]]-MAX(testdata[[#This Row],[open]],testdata[[#This Row],[close]])</f>
        <v>0.11000000000001364</v>
      </c>
      <c r="K396" s="2">
        <f>MIN(testdata[[#This Row],[open]],testdata[[#This Row],[close]])-testdata[[#This Row],[low]]</f>
        <v>1.0100000000000477</v>
      </c>
      <c r="L396" s="9">
        <f>testdata[[#This Row],[body]]/testdata[[#This Row],[size]]</f>
        <v>0.66467065868261954</v>
      </c>
      <c r="M396" s="9">
        <f>testdata[[#This Row],[upper]]/testdata[[#This Row],[size]]</f>
        <v>3.2934131736530717E-2</v>
      </c>
      <c r="N396" s="9">
        <f>testdata[[#This Row],[lower]]/testdata[[#This Row],[size]]</f>
        <v>0.30239520958084976</v>
      </c>
      <c r="O396" s="2" t="b">
        <f>IF(testdata[[#This Row],[close]]&gt;testdata[[#This Row],[open]],TRUE,FALSE)</f>
        <v>0</v>
      </c>
      <c r="P396" s="2" t="b">
        <f>IF(testdata[[#This Row],[close]]&lt;testdata[[#This Row],[open]],TRUE,FALSE)</f>
        <v>1</v>
      </c>
      <c r="Q396" s="14">
        <f>ABS((testdata[[#This Row],[close]]-testdata[[#This Row],[open]])/testdata[[#This Row],[open]])</f>
        <v>8.0560293210435487E-3</v>
      </c>
      <c r="R396" s="14">
        <f>ABS((testdata[[#This Row],[close]]/testdata[[#This Row],[open]])-1)</f>
        <v>8.0560293210435452E-3</v>
      </c>
      <c r="S396" s="2" t="b">
        <f>IF(testdata[[#This Row],[change]]&lt;=MaxChangePct,TRUE,FALSE)</f>
        <v>0</v>
      </c>
      <c r="T396" s="12" t="str">
        <f>IF(testdata[[#This Row],[Hit]],1,"")</f>
        <v/>
      </c>
      <c r="U396" s="2" t="str">
        <f>IF(testdata[[#This Row],[Signal]]&lt;&gt;"",testdata[[#This Row],[close]],"")</f>
        <v/>
      </c>
      <c r="V396"/>
    </row>
    <row r="397" spans="1:22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testdata[[#This Row],[high]]-testdata[[#This Row],[low]]</f>
        <v>2.2599999999999909</v>
      </c>
      <c r="I397" s="2">
        <f>ABS(testdata[[#This Row],[close]]-testdata[[#This Row],[open]])</f>
        <v>1.5199999999999818</v>
      </c>
      <c r="J397" s="2">
        <f>testdata[[#This Row],[high]]-MAX(testdata[[#This Row],[open]],testdata[[#This Row],[close]])</f>
        <v>0.17000000000001592</v>
      </c>
      <c r="K397" s="2">
        <f>MIN(testdata[[#This Row],[open]],testdata[[#This Row],[close]])-testdata[[#This Row],[low]]</f>
        <v>0.56999999999999318</v>
      </c>
      <c r="L397" s="9">
        <f>testdata[[#This Row],[body]]/testdata[[#This Row],[size]]</f>
        <v>0.67256637168141054</v>
      </c>
      <c r="M397" s="9">
        <f>testdata[[#This Row],[upper]]/testdata[[#This Row],[size]]</f>
        <v>7.5221238938060445E-2</v>
      </c>
      <c r="N397" s="9">
        <f>testdata[[#This Row],[lower]]/testdata[[#This Row],[size]]</f>
        <v>0.25221238938052898</v>
      </c>
      <c r="O397" s="2" t="b">
        <f>IF(testdata[[#This Row],[close]]&gt;testdata[[#This Row],[open]],TRUE,FALSE)</f>
        <v>0</v>
      </c>
      <c r="P397" s="2" t="b">
        <f>IF(testdata[[#This Row],[close]]&lt;testdata[[#This Row],[open]],TRUE,FALSE)</f>
        <v>1</v>
      </c>
      <c r="Q397" s="14">
        <f>ABS((testdata[[#This Row],[close]]-testdata[[#This Row],[open]])/testdata[[#This Row],[open]])</f>
        <v>5.5588063194850126E-3</v>
      </c>
      <c r="R397" s="14">
        <f>ABS((testdata[[#This Row],[close]]/testdata[[#This Row],[open]])-1)</f>
        <v>5.5588063194850212E-3</v>
      </c>
      <c r="S397" s="2" t="b">
        <f>IF(testdata[[#This Row],[change]]&lt;=MaxChangePct,TRUE,FALSE)</f>
        <v>0</v>
      </c>
      <c r="T397" s="12" t="str">
        <f>IF(testdata[[#This Row],[Hit]],1,"")</f>
        <v/>
      </c>
      <c r="U397" s="2" t="str">
        <f>IF(testdata[[#This Row],[Signal]]&lt;&gt;"",testdata[[#This Row],[close]],"")</f>
        <v/>
      </c>
      <c r="V397"/>
    </row>
    <row r="398" spans="1:22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testdata[[#This Row],[high]]-testdata[[#This Row],[low]]</f>
        <v>1.5900000000000318</v>
      </c>
      <c r="I398" s="2">
        <f>ABS(testdata[[#This Row],[close]]-testdata[[#This Row],[open]])</f>
        <v>0.5</v>
      </c>
      <c r="J398" s="2">
        <f>testdata[[#This Row],[high]]-MAX(testdata[[#This Row],[open]],testdata[[#This Row],[close]])</f>
        <v>0.67000000000001592</v>
      </c>
      <c r="K398" s="2">
        <f>MIN(testdata[[#This Row],[open]],testdata[[#This Row],[close]])-testdata[[#This Row],[low]]</f>
        <v>0.42000000000001592</v>
      </c>
      <c r="L398" s="9">
        <f>testdata[[#This Row],[body]]/testdata[[#This Row],[size]]</f>
        <v>0.31446540880502516</v>
      </c>
      <c r="M398" s="9">
        <f>testdata[[#This Row],[upper]]/testdata[[#This Row],[size]]</f>
        <v>0.42138364779874371</v>
      </c>
      <c r="N398" s="9">
        <f>testdata[[#This Row],[lower]]/testdata[[#This Row],[size]]</f>
        <v>0.26415094339623113</v>
      </c>
      <c r="O398" s="2" t="b">
        <f>IF(testdata[[#This Row],[close]]&gt;testdata[[#This Row],[open]],TRUE,FALSE)</f>
        <v>1</v>
      </c>
      <c r="P398" s="2" t="b">
        <f>IF(testdata[[#This Row],[close]]&lt;testdata[[#This Row],[open]],TRUE,FALSE)</f>
        <v>0</v>
      </c>
      <c r="Q398" s="14">
        <f>ABS((testdata[[#This Row],[close]]-testdata[[#This Row],[open]])/testdata[[#This Row],[open]])</f>
        <v>1.8331133597301657E-3</v>
      </c>
      <c r="R398" s="14">
        <f>ABS((testdata[[#This Row],[close]]/testdata[[#This Row],[open]])-1)</f>
        <v>1.8331133597302429E-3</v>
      </c>
      <c r="S398" s="2" t="b">
        <f>IF(testdata[[#This Row],[change]]&lt;=MaxChangePct,TRUE,FALSE)</f>
        <v>0</v>
      </c>
      <c r="T398" s="12" t="str">
        <f>IF(testdata[[#This Row],[Hit]],1,"")</f>
        <v/>
      </c>
      <c r="U398" s="2" t="str">
        <f>IF(testdata[[#This Row],[Signal]]&lt;&gt;"",testdata[[#This Row],[close]],"")</f>
        <v/>
      </c>
      <c r="V398"/>
    </row>
    <row r="399" spans="1:22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testdata[[#This Row],[high]]-testdata[[#This Row],[low]]</f>
        <v>1.9399999999999977</v>
      </c>
      <c r="I399" s="2">
        <f>ABS(testdata[[#This Row],[close]]-testdata[[#This Row],[open]])</f>
        <v>0.68000000000000682</v>
      </c>
      <c r="J399" s="2">
        <f>testdata[[#This Row],[high]]-MAX(testdata[[#This Row],[open]],testdata[[#This Row],[close]])</f>
        <v>0.55000000000001137</v>
      </c>
      <c r="K399" s="2">
        <f>MIN(testdata[[#This Row],[open]],testdata[[#This Row],[close]])-testdata[[#This Row],[low]]</f>
        <v>0.70999999999997954</v>
      </c>
      <c r="L399" s="9">
        <f>testdata[[#This Row],[body]]/testdata[[#This Row],[size]]</f>
        <v>0.35051546391752969</v>
      </c>
      <c r="M399" s="9">
        <f>testdata[[#This Row],[upper]]/testdata[[#This Row],[size]]</f>
        <v>0.28350515463918147</v>
      </c>
      <c r="N399" s="9">
        <f>testdata[[#This Row],[lower]]/testdata[[#This Row],[size]]</f>
        <v>0.36597938144328884</v>
      </c>
      <c r="O399" s="2" t="b">
        <f>IF(testdata[[#This Row],[close]]&gt;testdata[[#This Row],[open]],TRUE,FALSE)</f>
        <v>0</v>
      </c>
      <c r="P399" s="2" t="b">
        <f>IF(testdata[[#This Row],[close]]&lt;testdata[[#This Row],[open]],TRUE,FALSE)</f>
        <v>1</v>
      </c>
      <c r="Q399" s="14">
        <f>ABS((testdata[[#This Row],[close]]-testdata[[#This Row],[open]])/testdata[[#This Row],[open]])</f>
        <v>2.4863797579436427E-3</v>
      </c>
      <c r="R399" s="14">
        <f>ABS((testdata[[#This Row],[close]]/testdata[[#This Row],[open]])-1)</f>
        <v>2.4863797579436353E-3</v>
      </c>
      <c r="S399" s="2" t="b">
        <f>IF(testdata[[#This Row],[change]]&lt;=MaxChangePct,TRUE,FALSE)</f>
        <v>0</v>
      </c>
      <c r="T399" s="12" t="str">
        <f>IF(testdata[[#This Row],[Hit]],1,"")</f>
        <v/>
      </c>
      <c r="U399" s="2" t="str">
        <f>IF(testdata[[#This Row],[Signal]]&lt;&gt;"",testdata[[#This Row],[close]],"")</f>
        <v/>
      </c>
      <c r="V399"/>
    </row>
    <row r="400" spans="1:22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testdata[[#This Row],[high]]-testdata[[#This Row],[low]]</f>
        <v>3.3300000000000409</v>
      </c>
      <c r="I400" s="2">
        <f>ABS(testdata[[#This Row],[close]]-testdata[[#This Row],[open]])</f>
        <v>2.910000000000025</v>
      </c>
      <c r="J400" s="2">
        <f>testdata[[#This Row],[high]]-MAX(testdata[[#This Row],[open]],testdata[[#This Row],[close]])</f>
        <v>0.18999999999999773</v>
      </c>
      <c r="K400" s="2">
        <f>MIN(testdata[[#This Row],[open]],testdata[[#This Row],[close]])-testdata[[#This Row],[low]]</f>
        <v>0.23000000000001819</v>
      </c>
      <c r="L400" s="9">
        <f>testdata[[#This Row],[body]]/testdata[[#This Row],[size]]</f>
        <v>0.87387387387387061</v>
      </c>
      <c r="M400" s="9">
        <f>testdata[[#This Row],[upper]]/testdata[[#This Row],[size]]</f>
        <v>5.7057057057055674E-2</v>
      </c>
      <c r="N400" s="9">
        <f>testdata[[#This Row],[lower]]/testdata[[#This Row],[size]]</f>
        <v>6.9069069069073688E-2</v>
      </c>
      <c r="O400" s="2" t="b">
        <f>IF(testdata[[#This Row],[close]]&gt;testdata[[#This Row],[open]],TRUE,FALSE)</f>
        <v>1</v>
      </c>
      <c r="P400" s="2" t="b">
        <f>IF(testdata[[#This Row],[close]]&lt;testdata[[#This Row],[open]],TRUE,FALSE)</f>
        <v>0</v>
      </c>
      <c r="Q400" s="14">
        <f>ABS((testdata[[#This Row],[close]]-testdata[[#This Row],[open]])/testdata[[#This Row],[open]])</f>
        <v>1.072297147910688E-2</v>
      </c>
      <c r="R400" s="14">
        <f>ABS((testdata[[#This Row],[close]]/testdata[[#This Row],[open]])-1)</f>
        <v>1.0722971479106835E-2</v>
      </c>
      <c r="S400" s="2" t="b">
        <f>IF(testdata[[#This Row],[change]]&lt;=MaxChangePct,TRUE,FALSE)</f>
        <v>0</v>
      </c>
      <c r="T400" s="12" t="str">
        <f>IF(testdata[[#This Row],[Hit]],1,"")</f>
        <v/>
      </c>
      <c r="U400" s="2" t="str">
        <f>IF(testdata[[#This Row],[Signal]]&lt;&gt;"",testdata[[#This Row],[close]],"")</f>
        <v/>
      </c>
      <c r="V400"/>
    </row>
    <row r="401" spans="1:22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testdata[[#This Row],[high]]-testdata[[#This Row],[low]]</f>
        <v>1.2899999999999636</v>
      </c>
      <c r="I401" s="2">
        <f>ABS(testdata[[#This Row],[close]]-testdata[[#This Row],[open]])</f>
        <v>1.0400000000000205</v>
      </c>
      <c r="J401" s="2">
        <f>testdata[[#This Row],[high]]-MAX(testdata[[#This Row],[open]],testdata[[#This Row],[close]])</f>
        <v>4.9999999999954525E-2</v>
      </c>
      <c r="K401" s="2">
        <f>MIN(testdata[[#This Row],[open]],testdata[[#This Row],[close]])-testdata[[#This Row],[low]]</f>
        <v>0.19999999999998863</v>
      </c>
      <c r="L401" s="9">
        <f>testdata[[#This Row],[body]]/testdata[[#This Row],[size]]</f>
        <v>0.80620155038763552</v>
      </c>
      <c r="M401" s="9">
        <f>testdata[[#This Row],[upper]]/testdata[[#This Row],[size]]</f>
        <v>3.8759689922446459E-2</v>
      </c>
      <c r="N401" s="9">
        <f>testdata[[#This Row],[lower]]/testdata[[#This Row],[size]]</f>
        <v>0.15503875968991804</v>
      </c>
      <c r="O401" s="2" t="b">
        <f>IF(testdata[[#This Row],[close]]&gt;testdata[[#This Row],[open]],TRUE,FALSE)</f>
        <v>1</v>
      </c>
      <c r="P401" s="2" t="b">
        <f>IF(testdata[[#This Row],[close]]&lt;testdata[[#This Row],[open]],TRUE,FALSE)</f>
        <v>0</v>
      </c>
      <c r="Q401" s="14">
        <f>ABS((testdata[[#This Row],[close]]-testdata[[#This Row],[open]])/testdata[[#This Row],[open]])</f>
        <v>3.78967314069169E-3</v>
      </c>
      <c r="R401" s="14">
        <f>ABS((testdata[[#This Row],[close]]/testdata[[#This Row],[open]])-1)</f>
        <v>3.7896731406916739E-3</v>
      </c>
      <c r="S401" s="2" t="b">
        <f>IF(testdata[[#This Row],[change]]&lt;=MaxChangePct,TRUE,FALSE)</f>
        <v>0</v>
      </c>
      <c r="T401" s="12" t="str">
        <f>IF(testdata[[#This Row],[Hit]],1,"")</f>
        <v/>
      </c>
      <c r="U401" s="2" t="str">
        <f>IF(testdata[[#This Row],[Signal]]&lt;&gt;"",testdata[[#This Row],[close]],"")</f>
        <v/>
      </c>
      <c r="V401"/>
    </row>
    <row r="402" spans="1:22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testdata[[#This Row],[high]]-testdata[[#This Row],[low]]</f>
        <v>1.7400000000000091</v>
      </c>
      <c r="I402" s="2">
        <f>ABS(testdata[[#This Row],[close]]-testdata[[#This Row],[open]])</f>
        <v>0.97000000000002728</v>
      </c>
      <c r="J402" s="2">
        <f>testdata[[#This Row],[high]]-MAX(testdata[[#This Row],[open]],testdata[[#This Row],[close]])</f>
        <v>0.33999999999997499</v>
      </c>
      <c r="K402" s="2">
        <f>MIN(testdata[[#This Row],[open]],testdata[[#This Row],[close]])-testdata[[#This Row],[low]]</f>
        <v>0.43000000000000682</v>
      </c>
      <c r="L402" s="9">
        <f>testdata[[#This Row],[body]]/testdata[[#This Row],[size]]</f>
        <v>0.5574712643678289</v>
      </c>
      <c r="M402" s="9">
        <f>testdata[[#This Row],[upper]]/testdata[[#This Row],[size]]</f>
        <v>0.19540229885055932</v>
      </c>
      <c r="N402" s="9">
        <f>testdata[[#This Row],[lower]]/testdata[[#This Row],[size]]</f>
        <v>0.24712643678161184</v>
      </c>
      <c r="O402" s="2" t="b">
        <f>IF(testdata[[#This Row],[close]]&gt;testdata[[#This Row],[open]],TRUE,FALSE)</f>
        <v>1</v>
      </c>
      <c r="P402" s="2" t="b">
        <f>IF(testdata[[#This Row],[close]]&lt;testdata[[#This Row],[open]],TRUE,FALSE)</f>
        <v>0</v>
      </c>
      <c r="Q402" s="14">
        <f>ABS((testdata[[#This Row],[close]]-testdata[[#This Row],[open]])/testdata[[#This Row],[open]])</f>
        <v>3.520743348698876E-3</v>
      </c>
      <c r="R402" s="14">
        <f>ABS((testdata[[#This Row],[close]]/testdata[[#This Row],[open]])-1)</f>
        <v>3.5207433486987849E-3</v>
      </c>
      <c r="S402" s="2" t="b">
        <f>IF(testdata[[#This Row],[change]]&lt;=MaxChangePct,TRUE,FALSE)</f>
        <v>0</v>
      </c>
      <c r="T402" s="12" t="str">
        <f>IF(testdata[[#This Row],[Hit]],1,"")</f>
        <v/>
      </c>
      <c r="U402" s="2" t="str">
        <f>IF(testdata[[#This Row],[Signal]]&lt;&gt;"",testdata[[#This Row],[close]],"")</f>
        <v/>
      </c>
      <c r="V402"/>
    </row>
    <row r="403" spans="1:22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testdata[[#This Row],[high]]-testdata[[#This Row],[low]]</f>
        <v>0.75</v>
      </c>
      <c r="I403" s="2">
        <f>ABS(testdata[[#This Row],[close]]-testdata[[#This Row],[open]])</f>
        <v>0.18000000000000682</v>
      </c>
      <c r="J403" s="2">
        <f>testdata[[#This Row],[high]]-MAX(testdata[[#This Row],[open]],testdata[[#This Row],[close]])</f>
        <v>0.42000000000001592</v>
      </c>
      <c r="K403" s="2">
        <f>MIN(testdata[[#This Row],[open]],testdata[[#This Row],[close]])-testdata[[#This Row],[low]]</f>
        <v>0.14999999999997726</v>
      </c>
      <c r="L403" s="9">
        <f>testdata[[#This Row],[body]]/testdata[[#This Row],[size]]</f>
        <v>0.24000000000000909</v>
      </c>
      <c r="M403" s="9">
        <f>testdata[[#This Row],[upper]]/testdata[[#This Row],[size]]</f>
        <v>0.56000000000002126</v>
      </c>
      <c r="N403" s="9">
        <f>testdata[[#This Row],[lower]]/testdata[[#This Row],[size]]</f>
        <v>0.19999999999996967</v>
      </c>
      <c r="O403" s="2" t="b">
        <f>IF(testdata[[#This Row],[close]]&gt;testdata[[#This Row],[open]],TRUE,FALSE)</f>
        <v>1</v>
      </c>
      <c r="P403" s="2" t="b">
        <f>IF(testdata[[#This Row],[close]]&lt;testdata[[#This Row],[open]],TRUE,FALSE)</f>
        <v>0</v>
      </c>
      <c r="Q403" s="14">
        <f>ABS((testdata[[#This Row],[close]]-testdata[[#This Row],[open]])/testdata[[#This Row],[open]])</f>
        <v>6.4932722484761307E-4</v>
      </c>
      <c r="R403" s="14">
        <f>ABS((testdata[[#This Row],[close]]/testdata[[#This Row],[open]])-1)</f>
        <v>6.4932722484756233E-4</v>
      </c>
      <c r="S403" s="2" t="b">
        <f>IF(testdata[[#This Row],[change]]&lt;=MaxChangePct,TRUE,FALSE)</f>
        <v>1</v>
      </c>
      <c r="T403" s="12">
        <f>IF(testdata[[#This Row],[Hit]],1,"")</f>
        <v>1</v>
      </c>
      <c r="U403" s="2">
        <f>IF(testdata[[#This Row],[Signal]]&lt;&gt;"",testdata[[#This Row],[close]],"")</f>
        <v>277.39</v>
      </c>
      <c r="V403"/>
    </row>
    <row r="404" spans="1:22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testdata[[#This Row],[high]]-testdata[[#This Row],[low]]</f>
        <v>0.93999999999999773</v>
      </c>
      <c r="I404" s="2">
        <f>ABS(testdata[[#This Row],[close]]-testdata[[#This Row],[open]])</f>
        <v>6.0000000000002274E-2</v>
      </c>
      <c r="J404" s="2">
        <f>testdata[[#This Row],[high]]-MAX(testdata[[#This Row],[open]],testdata[[#This Row],[close]])</f>
        <v>0.43999999999999773</v>
      </c>
      <c r="K404" s="2">
        <f>MIN(testdata[[#This Row],[open]],testdata[[#This Row],[close]])-testdata[[#This Row],[low]]</f>
        <v>0.43999999999999773</v>
      </c>
      <c r="L404" s="9">
        <f>testdata[[#This Row],[body]]/testdata[[#This Row],[size]]</f>
        <v>6.3829787234045129E-2</v>
      </c>
      <c r="M404" s="9">
        <f>testdata[[#This Row],[upper]]/testdata[[#This Row],[size]]</f>
        <v>0.46808510638297746</v>
      </c>
      <c r="N404" s="9">
        <f>testdata[[#This Row],[lower]]/testdata[[#This Row],[size]]</f>
        <v>0.46808510638297746</v>
      </c>
      <c r="O404" s="2" t="b">
        <f>IF(testdata[[#This Row],[close]]&gt;testdata[[#This Row],[open]],TRUE,FALSE)</f>
        <v>1</v>
      </c>
      <c r="P404" s="2" t="b">
        <f>IF(testdata[[#This Row],[close]]&lt;testdata[[#This Row],[open]],TRUE,FALSE)</f>
        <v>0</v>
      </c>
      <c r="Q404" s="14">
        <f>ABS((testdata[[#This Row],[close]]-testdata[[#This Row],[open]])/testdata[[#This Row],[open]])</f>
        <v>2.164424082825377E-4</v>
      </c>
      <c r="R404" s="14">
        <f>ABS((testdata[[#This Row],[close]]/testdata[[#This Row],[open]])-1)</f>
        <v>2.1644240828244676E-4</v>
      </c>
      <c r="S404" s="2" t="b">
        <f>IF(testdata[[#This Row],[change]]&lt;=MaxChangePct,TRUE,FALSE)</f>
        <v>1</v>
      </c>
      <c r="T404" s="12">
        <f>IF(testdata[[#This Row],[Hit]],1,"")</f>
        <v>1</v>
      </c>
      <c r="U404" s="2">
        <f>IF(testdata[[#This Row],[Signal]]&lt;&gt;"",testdata[[#This Row],[close]],"")</f>
        <v>277.27</v>
      </c>
      <c r="V404"/>
    </row>
    <row r="405" spans="1:22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testdata[[#This Row],[high]]-testdata[[#This Row],[low]]</f>
        <v>1.0299999999999727</v>
      </c>
      <c r="I405" s="2">
        <f>ABS(testdata[[#This Row],[close]]-testdata[[#This Row],[open]])</f>
        <v>0.43999999999999773</v>
      </c>
      <c r="J405" s="2">
        <f>testdata[[#This Row],[high]]-MAX(testdata[[#This Row],[open]],testdata[[#This Row],[close]])</f>
        <v>0.43000000000000682</v>
      </c>
      <c r="K405" s="2">
        <f>MIN(testdata[[#This Row],[open]],testdata[[#This Row],[close]])-testdata[[#This Row],[low]]</f>
        <v>0.15999999999996817</v>
      </c>
      <c r="L405" s="9">
        <f>testdata[[#This Row],[body]]/testdata[[#This Row],[size]]</f>
        <v>0.42718446601942661</v>
      </c>
      <c r="M405" s="9">
        <f>testdata[[#This Row],[upper]]/testdata[[#This Row],[size]]</f>
        <v>0.4174757281553575</v>
      </c>
      <c r="N405" s="9">
        <f>testdata[[#This Row],[lower]]/testdata[[#This Row],[size]]</f>
        <v>0.15533980582521592</v>
      </c>
      <c r="O405" s="2" t="b">
        <f>IF(testdata[[#This Row],[close]]&gt;testdata[[#This Row],[open]],TRUE,FALSE)</f>
        <v>0</v>
      </c>
      <c r="P405" s="2" t="b">
        <f>IF(testdata[[#This Row],[close]]&lt;testdata[[#This Row],[open]],TRUE,FALSE)</f>
        <v>1</v>
      </c>
      <c r="Q405" s="14">
        <f>ABS((testdata[[#This Row],[close]]-testdata[[#This Row],[open]])/testdata[[#This Row],[open]])</f>
        <v>1.5865003245114219E-3</v>
      </c>
      <c r="R405" s="14">
        <f>ABS((testdata[[#This Row],[close]]/testdata[[#This Row],[open]])-1)</f>
        <v>1.5865003245114639E-3</v>
      </c>
      <c r="S405" s="2" t="b">
        <f>IF(testdata[[#This Row],[change]]&lt;=MaxChangePct,TRUE,FALSE)</f>
        <v>0</v>
      </c>
      <c r="T405" s="12" t="str">
        <f>IF(testdata[[#This Row],[Hit]],1,"")</f>
        <v/>
      </c>
      <c r="U405" s="2" t="str">
        <f>IF(testdata[[#This Row],[Signal]]&lt;&gt;"",testdata[[#This Row],[close]],"")</f>
        <v/>
      </c>
      <c r="V405"/>
    </row>
    <row r="406" spans="1:22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testdata[[#This Row],[high]]-testdata[[#This Row],[low]]</f>
        <v>1.6500000000000341</v>
      </c>
      <c r="I406" s="2">
        <f>ABS(testdata[[#This Row],[close]]-testdata[[#This Row],[open]])</f>
        <v>0.27999999999997272</v>
      </c>
      <c r="J406" s="2">
        <f>testdata[[#This Row],[high]]-MAX(testdata[[#This Row],[open]],testdata[[#This Row],[close]])</f>
        <v>0.59000000000003183</v>
      </c>
      <c r="K406" s="2">
        <f>MIN(testdata[[#This Row],[open]],testdata[[#This Row],[close]])-testdata[[#This Row],[low]]</f>
        <v>0.78000000000002956</v>
      </c>
      <c r="L406" s="9">
        <f>testdata[[#This Row],[body]]/testdata[[#This Row],[size]]</f>
        <v>0.16969696969694964</v>
      </c>
      <c r="M406" s="9">
        <f>testdata[[#This Row],[upper]]/testdata[[#This Row],[size]]</f>
        <v>0.35757575757576948</v>
      </c>
      <c r="N406" s="9">
        <f>testdata[[#This Row],[lower]]/testdata[[#This Row],[size]]</f>
        <v>0.47272727272728088</v>
      </c>
      <c r="O406" s="2" t="b">
        <f>IF(testdata[[#This Row],[close]]&gt;testdata[[#This Row],[open]],TRUE,FALSE)</f>
        <v>0</v>
      </c>
      <c r="P406" s="2" t="b">
        <f>IF(testdata[[#This Row],[close]]&lt;testdata[[#This Row],[open]],TRUE,FALSE)</f>
        <v>1</v>
      </c>
      <c r="Q406" s="14">
        <f>ABS((testdata[[#This Row],[close]]-testdata[[#This Row],[open]])/testdata[[#This Row],[open]])</f>
        <v>1.016998401859555E-3</v>
      </c>
      <c r="R406" s="14">
        <f>ABS((testdata[[#This Row],[close]]/testdata[[#This Row],[open]])-1)</f>
        <v>1.0169984018595368E-3</v>
      </c>
      <c r="S406" s="2" t="b">
        <f>IF(testdata[[#This Row],[change]]&lt;=MaxChangePct,TRUE,FALSE)</f>
        <v>0</v>
      </c>
      <c r="T406" s="12" t="str">
        <f>IF(testdata[[#This Row],[Hit]],1,"")</f>
        <v/>
      </c>
      <c r="U406" s="2" t="str">
        <f>IF(testdata[[#This Row],[Signal]]&lt;&gt;"",testdata[[#This Row],[close]],"")</f>
        <v/>
      </c>
      <c r="V406"/>
    </row>
    <row r="407" spans="1:22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testdata[[#This Row],[high]]-testdata[[#This Row],[low]]</f>
        <v>2.3199999999999932</v>
      </c>
      <c r="I407" s="2">
        <f>ABS(testdata[[#This Row],[close]]-testdata[[#This Row],[open]])</f>
        <v>1.3299999999999841</v>
      </c>
      <c r="J407" s="2">
        <f>testdata[[#This Row],[high]]-MAX(testdata[[#This Row],[open]],testdata[[#This Row],[close]])</f>
        <v>0.67000000000001592</v>
      </c>
      <c r="K407" s="2">
        <f>MIN(testdata[[#This Row],[open]],testdata[[#This Row],[close]])-testdata[[#This Row],[low]]</f>
        <v>0.31999999999999318</v>
      </c>
      <c r="L407" s="9">
        <f>testdata[[#This Row],[body]]/testdata[[#This Row],[size]]</f>
        <v>0.57327586206896031</v>
      </c>
      <c r="M407" s="9">
        <f>testdata[[#This Row],[upper]]/testdata[[#This Row],[size]]</f>
        <v>0.28879310344828357</v>
      </c>
      <c r="N407" s="9">
        <f>testdata[[#This Row],[lower]]/testdata[[#This Row],[size]]</f>
        <v>0.13793103448275609</v>
      </c>
      <c r="O407" s="2" t="b">
        <f>IF(testdata[[#This Row],[close]]&gt;testdata[[#This Row],[open]],TRUE,FALSE)</f>
        <v>0</v>
      </c>
      <c r="P407" s="2" t="b">
        <f>IF(testdata[[#This Row],[close]]&lt;testdata[[#This Row],[open]],TRUE,FALSE)</f>
        <v>1</v>
      </c>
      <c r="Q407" s="14">
        <f>ABS((testdata[[#This Row],[close]]-testdata[[#This Row],[open]])/testdata[[#This Row],[open]])</f>
        <v>4.8303915159438665E-3</v>
      </c>
      <c r="R407" s="14">
        <f>ABS((testdata[[#This Row],[close]]/testdata[[#This Row],[open]])-1)</f>
        <v>4.8303915159438882E-3</v>
      </c>
      <c r="S407" s="2" t="b">
        <f>IF(testdata[[#This Row],[change]]&lt;=MaxChangePct,TRUE,FALSE)</f>
        <v>0</v>
      </c>
      <c r="T407" s="12" t="str">
        <f>IF(testdata[[#This Row],[Hit]],1,"")</f>
        <v/>
      </c>
      <c r="U407" s="2" t="str">
        <f>IF(testdata[[#This Row],[Signal]]&lt;&gt;"",testdata[[#This Row],[close]],"")</f>
        <v/>
      </c>
      <c r="V407"/>
    </row>
    <row r="408" spans="1:22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testdata[[#This Row],[high]]-testdata[[#This Row],[low]]</f>
        <v>1.6399999999999864</v>
      </c>
      <c r="I408" s="2">
        <f>ABS(testdata[[#This Row],[close]]-testdata[[#This Row],[open]])</f>
        <v>0.94999999999998863</v>
      </c>
      <c r="J408" s="2">
        <f>testdata[[#This Row],[high]]-MAX(testdata[[#This Row],[open]],testdata[[#This Row],[close]])</f>
        <v>0.25999999999999091</v>
      </c>
      <c r="K408" s="2">
        <f>MIN(testdata[[#This Row],[open]],testdata[[#This Row],[close]])-testdata[[#This Row],[low]]</f>
        <v>0.43000000000000682</v>
      </c>
      <c r="L408" s="9">
        <f>testdata[[#This Row],[body]]/testdata[[#This Row],[size]]</f>
        <v>0.57926829268292468</v>
      </c>
      <c r="M408" s="9">
        <f>testdata[[#This Row],[upper]]/testdata[[#This Row],[size]]</f>
        <v>0.15853658536584944</v>
      </c>
      <c r="N408" s="9">
        <f>testdata[[#This Row],[lower]]/testdata[[#This Row],[size]]</f>
        <v>0.26219512195122585</v>
      </c>
      <c r="O408" s="2" t="b">
        <f>IF(testdata[[#This Row],[close]]&gt;testdata[[#This Row],[open]],TRUE,FALSE)</f>
        <v>1</v>
      </c>
      <c r="P408" s="2" t="b">
        <f>IF(testdata[[#This Row],[close]]&lt;testdata[[#This Row],[open]],TRUE,FALSE)</f>
        <v>0</v>
      </c>
      <c r="Q408" s="14">
        <f>ABS((testdata[[#This Row],[close]]-testdata[[#This Row],[open]])/testdata[[#This Row],[open]])</f>
        <v>3.456933881590876E-3</v>
      </c>
      <c r="R408" s="14">
        <f>ABS((testdata[[#This Row],[close]]/testdata[[#This Row],[open]])-1)</f>
        <v>3.4569338815908512E-3</v>
      </c>
      <c r="S408" s="2" t="b">
        <f>IF(testdata[[#This Row],[change]]&lt;=MaxChangePct,TRUE,FALSE)</f>
        <v>0</v>
      </c>
      <c r="T408" s="12" t="str">
        <f>IF(testdata[[#This Row],[Hit]],1,"")</f>
        <v/>
      </c>
      <c r="U408" s="2" t="str">
        <f>IF(testdata[[#This Row],[Signal]]&lt;&gt;"",testdata[[#This Row],[close]],"")</f>
        <v/>
      </c>
      <c r="V408"/>
    </row>
    <row r="409" spans="1:22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testdata[[#This Row],[high]]-testdata[[#This Row],[low]]</f>
        <v>2.3100000000000023</v>
      </c>
      <c r="I409" s="2">
        <f>ABS(testdata[[#This Row],[close]]-testdata[[#This Row],[open]])</f>
        <v>0.57999999999998408</v>
      </c>
      <c r="J409" s="2">
        <f>testdata[[#This Row],[high]]-MAX(testdata[[#This Row],[open]],testdata[[#This Row],[close]])</f>
        <v>0.16000000000002501</v>
      </c>
      <c r="K409" s="2">
        <f>MIN(testdata[[#This Row],[open]],testdata[[#This Row],[close]])-testdata[[#This Row],[low]]</f>
        <v>1.5699999999999932</v>
      </c>
      <c r="L409" s="9">
        <f>testdata[[#This Row],[body]]/testdata[[#This Row],[size]]</f>
        <v>0.25108225108224397</v>
      </c>
      <c r="M409" s="9">
        <f>testdata[[#This Row],[upper]]/testdata[[#This Row],[size]]</f>
        <v>6.9264069264080019E-2</v>
      </c>
      <c r="N409" s="9">
        <f>testdata[[#This Row],[lower]]/testdata[[#This Row],[size]]</f>
        <v>0.67965367965367607</v>
      </c>
      <c r="O409" s="2" t="b">
        <f>IF(testdata[[#This Row],[close]]&gt;testdata[[#This Row],[open]],TRUE,FALSE)</f>
        <v>0</v>
      </c>
      <c r="P409" s="2" t="b">
        <f>IF(testdata[[#This Row],[close]]&lt;testdata[[#This Row],[open]],TRUE,FALSE)</f>
        <v>1</v>
      </c>
      <c r="Q409" s="14">
        <f>ABS((testdata[[#This Row],[close]]-testdata[[#This Row],[open]])/testdata[[#This Row],[open]])</f>
        <v>2.1146273880705271E-3</v>
      </c>
      <c r="R409" s="14">
        <f>ABS((testdata[[#This Row],[close]]/testdata[[#This Row],[open]])-1)</f>
        <v>2.1146273880705557E-3</v>
      </c>
      <c r="S409" s="2" t="b">
        <f>IF(testdata[[#This Row],[change]]&lt;=MaxChangePct,TRUE,FALSE)</f>
        <v>0</v>
      </c>
      <c r="T409" s="12" t="str">
        <f>IF(testdata[[#This Row],[Hit]],1,"")</f>
        <v/>
      </c>
      <c r="U409" s="2" t="str">
        <f>IF(testdata[[#This Row],[Signal]]&lt;&gt;"",testdata[[#This Row],[close]],"")</f>
        <v/>
      </c>
      <c r="V409"/>
    </row>
    <row r="410" spans="1:22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testdata[[#This Row],[high]]-testdata[[#This Row],[low]]</f>
        <v>1.6399999999999864</v>
      </c>
      <c r="I410" s="2">
        <f>ABS(testdata[[#This Row],[close]]-testdata[[#This Row],[open]])</f>
        <v>0.6400000000000432</v>
      </c>
      <c r="J410" s="2">
        <f>testdata[[#This Row],[high]]-MAX(testdata[[#This Row],[open]],testdata[[#This Row],[close]])</f>
        <v>0.95999999999997954</v>
      </c>
      <c r="K410" s="2">
        <f>MIN(testdata[[#This Row],[open]],testdata[[#This Row],[close]])-testdata[[#This Row],[low]]</f>
        <v>3.999999999996362E-2</v>
      </c>
      <c r="L410" s="9">
        <f>testdata[[#This Row],[body]]/testdata[[#This Row],[size]]</f>
        <v>0.39024390243905399</v>
      </c>
      <c r="M410" s="9">
        <f>testdata[[#This Row],[upper]]/testdata[[#This Row],[size]]</f>
        <v>0.585365853658529</v>
      </c>
      <c r="N410" s="9">
        <f>testdata[[#This Row],[lower]]/testdata[[#This Row],[size]]</f>
        <v>2.4390243902417043E-2</v>
      </c>
      <c r="O410" s="2" t="b">
        <f>IF(testdata[[#This Row],[close]]&gt;testdata[[#This Row],[open]],TRUE,FALSE)</f>
        <v>1</v>
      </c>
      <c r="P410" s="2" t="b">
        <f>IF(testdata[[#This Row],[close]]&lt;testdata[[#This Row],[open]],TRUE,FALSE)</f>
        <v>0</v>
      </c>
      <c r="Q410" s="14">
        <f>ABS((testdata[[#This Row],[close]]-testdata[[#This Row],[open]])/testdata[[#This Row],[open]])</f>
        <v>2.3249900098087088E-3</v>
      </c>
      <c r="R410" s="14">
        <f>ABS((testdata[[#This Row],[close]]/testdata[[#This Row],[open]])-1)</f>
        <v>2.3249900098087917E-3</v>
      </c>
      <c r="S410" s="2" t="b">
        <f>IF(testdata[[#This Row],[change]]&lt;=MaxChangePct,TRUE,FALSE)</f>
        <v>0</v>
      </c>
      <c r="T410" s="12" t="str">
        <f>IF(testdata[[#This Row],[Hit]],1,"")</f>
        <v/>
      </c>
      <c r="U410" s="2" t="str">
        <f>IF(testdata[[#This Row],[Signal]]&lt;&gt;"",testdata[[#This Row],[close]],"")</f>
        <v/>
      </c>
      <c r="V410"/>
    </row>
    <row r="411" spans="1:22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testdata[[#This Row],[high]]-testdata[[#This Row],[low]]</f>
        <v>2.1299999999999955</v>
      </c>
      <c r="I411" s="2">
        <f>ABS(testdata[[#This Row],[close]]-testdata[[#This Row],[open]])</f>
        <v>1.1999999999999886</v>
      </c>
      <c r="J411" s="2">
        <f>testdata[[#This Row],[high]]-MAX(testdata[[#This Row],[open]],testdata[[#This Row],[close]])</f>
        <v>0.48000000000001819</v>
      </c>
      <c r="K411" s="2">
        <f>MIN(testdata[[#This Row],[open]],testdata[[#This Row],[close]])-testdata[[#This Row],[low]]</f>
        <v>0.44999999999998863</v>
      </c>
      <c r="L411" s="9">
        <f>testdata[[#This Row],[body]]/testdata[[#This Row],[size]]</f>
        <v>0.56338028169013676</v>
      </c>
      <c r="M411" s="9">
        <f>testdata[[#This Row],[upper]]/testdata[[#This Row],[size]]</f>
        <v>0.22535211267606536</v>
      </c>
      <c r="N411" s="9">
        <f>testdata[[#This Row],[lower]]/testdata[[#This Row],[size]]</f>
        <v>0.21126760563379793</v>
      </c>
      <c r="O411" s="2" t="b">
        <f>IF(testdata[[#This Row],[close]]&gt;testdata[[#This Row],[open]],TRUE,FALSE)</f>
        <v>1</v>
      </c>
      <c r="P411" s="2" t="b">
        <f>IF(testdata[[#This Row],[close]]&lt;testdata[[#This Row],[open]],TRUE,FALSE)</f>
        <v>0</v>
      </c>
      <c r="Q411" s="14">
        <f>ABS((testdata[[#This Row],[close]]-testdata[[#This Row],[open]])/testdata[[#This Row],[open]])</f>
        <v>4.3527150059849418E-3</v>
      </c>
      <c r="R411" s="14">
        <f>ABS((testdata[[#This Row],[close]]/testdata[[#This Row],[open]])-1)</f>
        <v>4.3527150059849973E-3</v>
      </c>
      <c r="S411" s="2" t="b">
        <f>IF(testdata[[#This Row],[change]]&lt;=MaxChangePct,TRUE,FALSE)</f>
        <v>0</v>
      </c>
      <c r="T411" s="12" t="str">
        <f>IF(testdata[[#This Row],[Hit]],1,"")</f>
        <v/>
      </c>
      <c r="U411" s="2" t="str">
        <f>IF(testdata[[#This Row],[Signal]]&lt;&gt;"",testdata[[#This Row],[close]],"")</f>
        <v/>
      </c>
      <c r="V411"/>
    </row>
    <row r="412" spans="1:22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testdata[[#This Row],[high]]-testdata[[#This Row],[low]]</f>
        <v>0.87999999999999545</v>
      </c>
      <c r="I412" s="2">
        <f>ABS(testdata[[#This Row],[close]]-testdata[[#This Row],[open]])</f>
        <v>0.10000000000002274</v>
      </c>
      <c r="J412" s="2">
        <f>testdata[[#This Row],[high]]-MAX(testdata[[#This Row],[open]],testdata[[#This Row],[close]])</f>
        <v>0.28999999999996362</v>
      </c>
      <c r="K412" s="2">
        <f>MIN(testdata[[#This Row],[open]],testdata[[#This Row],[close]])-testdata[[#This Row],[low]]</f>
        <v>0.49000000000000909</v>
      </c>
      <c r="L412" s="9">
        <f>testdata[[#This Row],[body]]/testdata[[#This Row],[size]]</f>
        <v>0.11363636363639006</v>
      </c>
      <c r="M412" s="9">
        <f>testdata[[#This Row],[upper]]/testdata[[#This Row],[size]]</f>
        <v>0.3295454545454149</v>
      </c>
      <c r="N412" s="9">
        <f>testdata[[#This Row],[lower]]/testdata[[#This Row],[size]]</f>
        <v>0.55681818181819498</v>
      </c>
      <c r="O412" s="2" t="b">
        <f>IF(testdata[[#This Row],[close]]&gt;testdata[[#This Row],[open]],TRUE,FALSE)</f>
        <v>1</v>
      </c>
      <c r="P412" s="2" t="b">
        <f>IF(testdata[[#This Row],[close]]&lt;testdata[[#This Row],[open]],TRUE,FALSE)</f>
        <v>0</v>
      </c>
      <c r="Q412" s="14">
        <f>ABS((testdata[[#This Row],[close]]-testdata[[#This Row],[open]])/testdata[[#This Row],[open]])</f>
        <v>3.6051625928337566E-4</v>
      </c>
      <c r="R412" s="14">
        <f>ABS((testdata[[#This Row],[close]]/testdata[[#This Row],[open]])-1)</f>
        <v>3.6051625928346098E-4</v>
      </c>
      <c r="S412" s="2" t="b">
        <f>IF(testdata[[#This Row],[change]]&lt;=MaxChangePct,TRUE,FALSE)</f>
        <v>1</v>
      </c>
      <c r="T412" s="12">
        <f>IF(testdata[[#This Row],[Hit]],1,"")</f>
        <v>1</v>
      </c>
      <c r="U412" s="2">
        <f>IF(testdata[[#This Row],[Signal]]&lt;&gt;"",testdata[[#This Row],[close]],"")</f>
        <v>277.48</v>
      </c>
      <c r="V412"/>
    </row>
    <row r="413" spans="1:22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testdata[[#This Row],[high]]-testdata[[#This Row],[low]]</f>
        <v>1.5500000000000114</v>
      </c>
      <c r="I413" s="2">
        <f>ABS(testdata[[#This Row],[close]]-testdata[[#This Row],[open]])</f>
        <v>8.9999999999974989E-2</v>
      </c>
      <c r="J413" s="2">
        <f>testdata[[#This Row],[high]]-MAX(testdata[[#This Row],[open]],testdata[[#This Row],[close]])</f>
        <v>0.93999999999999773</v>
      </c>
      <c r="K413" s="2">
        <f>MIN(testdata[[#This Row],[open]],testdata[[#This Row],[close]])-testdata[[#This Row],[low]]</f>
        <v>0.52000000000003865</v>
      </c>
      <c r="L413" s="9">
        <f>testdata[[#This Row],[body]]/testdata[[#This Row],[size]]</f>
        <v>5.8064516129015697E-2</v>
      </c>
      <c r="M413" s="9">
        <f>testdata[[#This Row],[upper]]/testdata[[#This Row],[size]]</f>
        <v>0.60645161290321992</v>
      </c>
      <c r="N413" s="9">
        <f>testdata[[#This Row],[lower]]/testdata[[#This Row],[size]]</f>
        <v>0.33548387096776439</v>
      </c>
      <c r="O413" s="2" t="b">
        <f>IF(testdata[[#This Row],[close]]&gt;testdata[[#This Row],[open]],TRUE,FALSE)</f>
        <v>1</v>
      </c>
      <c r="P413" s="2" t="b">
        <f>IF(testdata[[#This Row],[close]]&lt;testdata[[#This Row],[open]],TRUE,FALSE)</f>
        <v>0</v>
      </c>
      <c r="Q413" s="14">
        <f>ABS((testdata[[#This Row],[close]]-testdata[[#This Row],[open]])/testdata[[#This Row],[open]])</f>
        <v>3.2369443245567177E-4</v>
      </c>
      <c r="R413" s="14">
        <f>ABS((testdata[[#This Row],[close]]/testdata[[#This Row],[open]])-1)</f>
        <v>3.2369443245561236E-4</v>
      </c>
      <c r="S413" s="2" t="b">
        <f>IF(testdata[[#This Row],[change]]&lt;=MaxChangePct,TRUE,FALSE)</f>
        <v>1</v>
      </c>
      <c r="T413" s="12">
        <f>IF(testdata[[#This Row],[Hit]],1,"")</f>
        <v>1</v>
      </c>
      <c r="U413" s="2">
        <f>IF(testdata[[#This Row],[Signal]]&lt;&gt;"",testdata[[#This Row],[close]],"")</f>
        <v>278.13</v>
      </c>
      <c r="V413"/>
    </row>
    <row r="414" spans="1:22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testdata[[#This Row],[high]]-testdata[[#This Row],[low]]</f>
        <v>1.1500000000000341</v>
      </c>
      <c r="I414" s="2">
        <f>ABS(testdata[[#This Row],[close]]-testdata[[#This Row],[open]])</f>
        <v>0.27999999999997272</v>
      </c>
      <c r="J414" s="2">
        <f>testdata[[#This Row],[high]]-MAX(testdata[[#This Row],[open]],testdata[[#This Row],[close]])</f>
        <v>0.58000000000004093</v>
      </c>
      <c r="K414" s="2">
        <f>MIN(testdata[[#This Row],[open]],testdata[[#This Row],[close]])-testdata[[#This Row],[low]]</f>
        <v>0.29000000000002046</v>
      </c>
      <c r="L414" s="9">
        <f>testdata[[#This Row],[body]]/testdata[[#This Row],[size]]</f>
        <v>0.24347826086953428</v>
      </c>
      <c r="M414" s="9">
        <f>testdata[[#This Row],[upper]]/testdata[[#This Row],[size]]</f>
        <v>0.50434782608697715</v>
      </c>
      <c r="N414" s="9">
        <f>testdata[[#This Row],[lower]]/testdata[[#This Row],[size]]</f>
        <v>0.25217391304348857</v>
      </c>
      <c r="O414" s="2" t="b">
        <f>IF(testdata[[#This Row],[close]]&gt;testdata[[#This Row],[open]],TRUE,FALSE)</f>
        <v>1</v>
      </c>
      <c r="P414" s="2" t="b">
        <f>IF(testdata[[#This Row],[close]]&lt;testdata[[#This Row],[open]],TRUE,FALSE)</f>
        <v>0</v>
      </c>
      <c r="Q414" s="14">
        <f>ABS((testdata[[#This Row],[close]]-testdata[[#This Row],[open]])/testdata[[#This Row],[open]])</f>
        <v>1.0083549409391124E-3</v>
      </c>
      <c r="R414" s="14">
        <f>ABS((testdata[[#This Row],[close]]/testdata[[#This Row],[open]])-1)</f>
        <v>1.0083549409392045E-3</v>
      </c>
      <c r="S414" s="2" t="b">
        <f>IF(testdata[[#This Row],[change]]&lt;=MaxChangePct,TRUE,FALSE)</f>
        <v>0</v>
      </c>
      <c r="T414" s="12" t="str">
        <f>IF(testdata[[#This Row],[Hit]],1,"")</f>
        <v/>
      </c>
      <c r="U414" s="2" t="str">
        <f>IF(testdata[[#This Row],[Signal]]&lt;&gt;"",testdata[[#This Row],[close]],"")</f>
        <v/>
      </c>
      <c r="V414"/>
    </row>
    <row r="415" spans="1:22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testdata[[#This Row],[high]]-testdata[[#This Row],[low]]</f>
        <v>1.4699999999999704</v>
      </c>
      <c r="I415" s="2">
        <f>ABS(testdata[[#This Row],[close]]-testdata[[#This Row],[open]])</f>
        <v>0.18000000000000682</v>
      </c>
      <c r="J415" s="2">
        <f>testdata[[#This Row],[high]]-MAX(testdata[[#This Row],[open]],testdata[[#This Row],[close]])</f>
        <v>0.93999999999999773</v>
      </c>
      <c r="K415" s="2">
        <f>MIN(testdata[[#This Row],[open]],testdata[[#This Row],[close]])-testdata[[#This Row],[low]]</f>
        <v>0.34999999999996589</v>
      </c>
      <c r="L415" s="9">
        <f>testdata[[#This Row],[body]]/testdata[[#This Row],[size]]</f>
        <v>0.12244897959184384</v>
      </c>
      <c r="M415" s="9">
        <f>testdata[[#This Row],[upper]]/testdata[[#This Row],[size]]</f>
        <v>0.63945578231293643</v>
      </c>
      <c r="N415" s="9">
        <f>testdata[[#This Row],[lower]]/testdata[[#This Row],[size]]</f>
        <v>0.23809523809521968</v>
      </c>
      <c r="O415" s="2" t="b">
        <f>IF(testdata[[#This Row],[close]]&gt;testdata[[#This Row],[open]],TRUE,FALSE)</f>
        <v>0</v>
      </c>
      <c r="P415" s="2" t="b">
        <f>IF(testdata[[#This Row],[close]]&lt;testdata[[#This Row],[open]],TRUE,FALSE)</f>
        <v>1</v>
      </c>
      <c r="Q415" s="14">
        <f>ABS((testdata[[#This Row],[close]]-testdata[[#This Row],[open]])/testdata[[#This Row],[open]])</f>
        <v>6.4801814450807086E-4</v>
      </c>
      <c r="R415" s="14">
        <f>ABS((testdata[[#This Row],[close]]/testdata[[#This Row],[open]])-1)</f>
        <v>6.4801814450810014E-4</v>
      </c>
      <c r="S415" s="2" t="b">
        <f>IF(testdata[[#This Row],[change]]&lt;=MaxChangePct,TRUE,FALSE)</f>
        <v>1</v>
      </c>
      <c r="T415" s="12">
        <f>IF(testdata[[#This Row],[Hit]],1,"")</f>
        <v>1</v>
      </c>
      <c r="U415" s="2">
        <f>IF(testdata[[#This Row],[Signal]]&lt;&gt;"",testdata[[#This Row],[close]],"")</f>
        <v>277.58999999999997</v>
      </c>
      <c r="V415"/>
    </row>
    <row r="416" spans="1:22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testdata[[#This Row],[high]]-testdata[[#This Row],[low]]</f>
        <v>1.25</v>
      </c>
      <c r="I416" s="2">
        <f>ABS(testdata[[#This Row],[close]]-testdata[[#This Row],[open]])</f>
        <v>1.0399999999999636</v>
      </c>
      <c r="J416" s="2">
        <f>testdata[[#This Row],[high]]-MAX(testdata[[#This Row],[open]],testdata[[#This Row],[close]])</f>
        <v>0.15000000000003411</v>
      </c>
      <c r="K416" s="2">
        <f>MIN(testdata[[#This Row],[open]],testdata[[#This Row],[close]])-testdata[[#This Row],[low]]</f>
        <v>6.0000000000002274E-2</v>
      </c>
      <c r="L416" s="9">
        <f>testdata[[#This Row],[body]]/testdata[[#This Row],[size]]</f>
        <v>0.83199999999997087</v>
      </c>
      <c r="M416" s="9">
        <f>testdata[[#This Row],[upper]]/testdata[[#This Row],[size]]</f>
        <v>0.12000000000002728</v>
      </c>
      <c r="N416" s="9">
        <f>testdata[[#This Row],[lower]]/testdata[[#This Row],[size]]</f>
        <v>4.8000000000001819E-2</v>
      </c>
      <c r="O416" s="2" t="b">
        <f>IF(testdata[[#This Row],[close]]&gt;testdata[[#This Row],[open]],TRUE,FALSE)</f>
        <v>1</v>
      </c>
      <c r="P416" s="2" t="b">
        <f>IF(testdata[[#This Row],[close]]&lt;testdata[[#This Row],[open]],TRUE,FALSE)</f>
        <v>0</v>
      </c>
      <c r="Q416" s="14">
        <f>ABS((testdata[[#This Row],[close]]-testdata[[#This Row],[open]])/testdata[[#This Row],[open]])</f>
        <v>3.7379146749091166E-3</v>
      </c>
      <c r="R416" s="14">
        <f>ABS((testdata[[#This Row],[close]]/testdata[[#This Row],[open]])-1)</f>
        <v>3.7379146749090264E-3</v>
      </c>
      <c r="S416" s="2" t="b">
        <f>IF(testdata[[#This Row],[change]]&lt;=MaxChangePct,TRUE,FALSE)</f>
        <v>0</v>
      </c>
      <c r="T416" s="12" t="str">
        <f>IF(testdata[[#This Row],[Hit]],1,"")</f>
        <v/>
      </c>
      <c r="U416" s="2" t="str">
        <f>IF(testdata[[#This Row],[Signal]]&lt;&gt;"",testdata[[#This Row],[close]],"")</f>
        <v/>
      </c>
      <c r="V416"/>
    </row>
    <row r="417" spans="1:22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testdata[[#This Row],[high]]-testdata[[#This Row],[low]]</f>
        <v>1.1899999999999977</v>
      </c>
      <c r="I417" s="2">
        <f>ABS(testdata[[#This Row],[close]]-testdata[[#This Row],[open]])</f>
        <v>0.8900000000000432</v>
      </c>
      <c r="J417" s="2">
        <f>testdata[[#This Row],[high]]-MAX(testdata[[#This Row],[open]],testdata[[#This Row],[close]])</f>
        <v>0.1199999999999477</v>
      </c>
      <c r="K417" s="2">
        <f>MIN(testdata[[#This Row],[open]],testdata[[#This Row],[close]])-testdata[[#This Row],[low]]</f>
        <v>0.18000000000000682</v>
      </c>
      <c r="L417" s="9">
        <f>testdata[[#This Row],[body]]/testdata[[#This Row],[size]]</f>
        <v>0.7478991596639033</v>
      </c>
      <c r="M417" s="9">
        <f>testdata[[#This Row],[upper]]/testdata[[#This Row],[size]]</f>
        <v>0.10084033613441003</v>
      </c>
      <c r="N417" s="9">
        <f>testdata[[#This Row],[lower]]/testdata[[#This Row],[size]]</f>
        <v>0.15126050420168669</v>
      </c>
      <c r="O417" s="2" t="b">
        <f>IF(testdata[[#This Row],[close]]&gt;testdata[[#This Row],[open]],TRUE,FALSE)</f>
        <v>1</v>
      </c>
      <c r="P417" s="2" t="b">
        <f>IF(testdata[[#This Row],[close]]&lt;testdata[[#This Row],[open]],TRUE,FALSE)</f>
        <v>0</v>
      </c>
      <c r="Q417" s="14">
        <f>ABS((testdata[[#This Row],[close]]-testdata[[#This Row],[open]])/testdata[[#This Row],[open]])</f>
        <v>3.1720008553711714E-3</v>
      </c>
      <c r="R417" s="14">
        <f>ABS((testdata[[#This Row],[close]]/testdata[[#This Row],[open]])-1)</f>
        <v>3.172000855371282E-3</v>
      </c>
      <c r="S417" s="2" t="b">
        <f>IF(testdata[[#This Row],[change]]&lt;=MaxChangePct,TRUE,FALSE)</f>
        <v>0</v>
      </c>
      <c r="T417" s="12" t="str">
        <f>IF(testdata[[#This Row],[Hit]],1,"")</f>
        <v/>
      </c>
      <c r="U417" s="2" t="str">
        <f>IF(testdata[[#This Row],[Signal]]&lt;&gt;"",testdata[[#This Row],[close]],"")</f>
        <v/>
      </c>
      <c r="V417"/>
    </row>
    <row r="418" spans="1:22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testdata[[#This Row],[high]]-testdata[[#This Row],[low]]</f>
        <v>0.98999999999995225</v>
      </c>
      <c r="I418" s="2">
        <f>ABS(testdata[[#This Row],[close]]-testdata[[#This Row],[open]])</f>
        <v>0.37000000000000455</v>
      </c>
      <c r="J418" s="2">
        <f>testdata[[#This Row],[high]]-MAX(testdata[[#This Row],[open]],testdata[[#This Row],[close]])</f>
        <v>0.1099999999999568</v>
      </c>
      <c r="K418" s="2">
        <f>MIN(testdata[[#This Row],[open]],testdata[[#This Row],[close]])-testdata[[#This Row],[low]]</f>
        <v>0.50999999999999091</v>
      </c>
      <c r="L418" s="9">
        <f>testdata[[#This Row],[body]]/testdata[[#This Row],[size]]</f>
        <v>0.37373737373739635</v>
      </c>
      <c r="M418" s="9">
        <f>testdata[[#This Row],[upper]]/testdata[[#This Row],[size]]</f>
        <v>0.11111111111107283</v>
      </c>
      <c r="N418" s="9">
        <f>testdata[[#This Row],[lower]]/testdata[[#This Row],[size]]</f>
        <v>0.51515151515153079</v>
      </c>
      <c r="O418" s="2" t="b">
        <f>IF(testdata[[#This Row],[close]]&gt;testdata[[#This Row],[open]],TRUE,FALSE)</f>
        <v>0</v>
      </c>
      <c r="P418" s="2" t="b">
        <f>IF(testdata[[#This Row],[close]]&lt;testdata[[#This Row],[open]],TRUE,FALSE)</f>
        <v>1</v>
      </c>
      <c r="Q418" s="14">
        <f>ABS((testdata[[#This Row],[close]]-testdata[[#This Row],[open]])/testdata[[#This Row],[open]])</f>
        <v>1.3121497978580202E-3</v>
      </c>
      <c r="R418" s="14">
        <f>ABS((testdata[[#This Row],[close]]/testdata[[#This Row],[open]])-1)</f>
        <v>1.3121497978579866E-3</v>
      </c>
      <c r="S418" s="2" t="b">
        <f>IF(testdata[[#This Row],[change]]&lt;=MaxChangePct,TRUE,FALSE)</f>
        <v>0</v>
      </c>
      <c r="T418" s="12" t="str">
        <f>IF(testdata[[#This Row],[Hit]],1,"")</f>
        <v/>
      </c>
      <c r="U418" s="2" t="str">
        <f>IF(testdata[[#This Row],[Signal]]&lt;&gt;"",testdata[[#This Row],[close]],"")</f>
        <v/>
      </c>
      <c r="V418"/>
    </row>
    <row r="419" spans="1:22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testdata[[#This Row],[high]]-testdata[[#This Row],[low]]</f>
        <v>1.8000000000000114</v>
      </c>
      <c r="I419" s="2">
        <f>ABS(testdata[[#This Row],[close]]-testdata[[#This Row],[open]])</f>
        <v>1.2800000000000296</v>
      </c>
      <c r="J419" s="2">
        <f>testdata[[#This Row],[high]]-MAX(testdata[[#This Row],[open]],testdata[[#This Row],[close]])</f>
        <v>0.25</v>
      </c>
      <c r="K419" s="2">
        <f>MIN(testdata[[#This Row],[open]],testdata[[#This Row],[close]])-testdata[[#This Row],[low]]</f>
        <v>0.26999999999998181</v>
      </c>
      <c r="L419" s="9">
        <f>testdata[[#This Row],[body]]/testdata[[#This Row],[size]]</f>
        <v>0.71111111111112302</v>
      </c>
      <c r="M419" s="9">
        <f>testdata[[#This Row],[upper]]/testdata[[#This Row],[size]]</f>
        <v>0.13888888888888801</v>
      </c>
      <c r="N419" s="9">
        <f>testdata[[#This Row],[lower]]/testdata[[#This Row],[size]]</f>
        <v>0.14999999999998895</v>
      </c>
      <c r="O419" s="2" t="b">
        <f>IF(testdata[[#This Row],[close]]&gt;testdata[[#This Row],[open]],TRUE,FALSE)</f>
        <v>1</v>
      </c>
      <c r="P419" s="2" t="b">
        <f>IF(testdata[[#This Row],[close]]&lt;testdata[[#This Row],[open]],TRUE,FALSE)</f>
        <v>0</v>
      </c>
      <c r="Q419" s="14">
        <f>ABS((testdata[[#This Row],[close]]-testdata[[#This Row],[open]])/testdata[[#This Row],[open]])</f>
        <v>4.541583877377341E-3</v>
      </c>
      <c r="R419" s="14">
        <f>ABS((testdata[[#This Row],[close]]/testdata[[#This Row],[open]])-1)</f>
        <v>4.5415838773772421E-3</v>
      </c>
      <c r="S419" s="2" t="b">
        <f>IF(testdata[[#This Row],[change]]&lt;=MaxChangePct,TRUE,FALSE)</f>
        <v>0</v>
      </c>
      <c r="T419" s="12" t="str">
        <f>IF(testdata[[#This Row],[Hit]],1,"")</f>
        <v/>
      </c>
      <c r="U419" s="2" t="str">
        <f>IF(testdata[[#This Row],[Signal]]&lt;&gt;"",testdata[[#This Row],[close]],"")</f>
        <v/>
      </c>
      <c r="V419"/>
    </row>
    <row r="420" spans="1:22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testdata[[#This Row],[high]]-testdata[[#This Row],[low]]</f>
        <v>1.6800000000000068</v>
      </c>
      <c r="I420" s="2">
        <f>ABS(testdata[[#This Row],[close]]-testdata[[#This Row],[open]])</f>
        <v>0.62000000000000455</v>
      </c>
      <c r="J420" s="2">
        <f>testdata[[#This Row],[high]]-MAX(testdata[[#This Row],[open]],testdata[[#This Row],[close]])</f>
        <v>0.39999999999997726</v>
      </c>
      <c r="K420" s="2">
        <f>MIN(testdata[[#This Row],[open]],testdata[[#This Row],[close]])-testdata[[#This Row],[low]]</f>
        <v>0.66000000000002501</v>
      </c>
      <c r="L420" s="9">
        <f>testdata[[#This Row],[body]]/testdata[[#This Row],[size]]</f>
        <v>0.36904761904762023</v>
      </c>
      <c r="M420" s="9">
        <f>testdata[[#This Row],[upper]]/testdata[[#This Row],[size]]</f>
        <v>0.23809523809522359</v>
      </c>
      <c r="N420" s="9">
        <f>testdata[[#This Row],[lower]]/testdata[[#This Row],[size]]</f>
        <v>0.39285714285715617</v>
      </c>
      <c r="O420" s="2" t="b">
        <f>IF(testdata[[#This Row],[close]]&gt;testdata[[#This Row],[open]],TRUE,FALSE)</f>
        <v>0</v>
      </c>
      <c r="P420" s="2" t="b">
        <f>IF(testdata[[#This Row],[close]]&lt;testdata[[#This Row],[open]],TRUE,FALSE)</f>
        <v>1</v>
      </c>
      <c r="Q420" s="14">
        <f>ABS((testdata[[#This Row],[close]]-testdata[[#This Row],[open]])/testdata[[#This Row],[open]])</f>
        <v>2.1939136588818276E-3</v>
      </c>
      <c r="R420" s="14">
        <f>ABS((testdata[[#This Row],[close]]/testdata[[#This Row],[open]])-1)</f>
        <v>2.1939136588817743E-3</v>
      </c>
      <c r="S420" s="2" t="b">
        <f>IF(testdata[[#This Row],[change]]&lt;=MaxChangePct,TRUE,FALSE)</f>
        <v>0</v>
      </c>
      <c r="T420" s="12" t="str">
        <f>IF(testdata[[#This Row],[Hit]],1,"")</f>
        <v/>
      </c>
      <c r="U420" s="2" t="str">
        <f>IF(testdata[[#This Row],[Signal]]&lt;&gt;"",testdata[[#This Row],[close]],"")</f>
        <v/>
      </c>
      <c r="V420"/>
    </row>
    <row r="421" spans="1:22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testdata[[#This Row],[high]]-testdata[[#This Row],[low]]</f>
        <v>1.4800000000000182</v>
      </c>
      <c r="I421" s="2">
        <f>ABS(testdata[[#This Row],[close]]-testdata[[#This Row],[open]])</f>
        <v>0.45000000000004547</v>
      </c>
      <c r="J421" s="2">
        <f>testdata[[#This Row],[high]]-MAX(testdata[[#This Row],[open]],testdata[[#This Row],[close]])</f>
        <v>0.49000000000000909</v>
      </c>
      <c r="K421" s="2">
        <f>MIN(testdata[[#This Row],[open]],testdata[[#This Row],[close]])-testdata[[#This Row],[low]]</f>
        <v>0.53999999999996362</v>
      </c>
      <c r="L421" s="9">
        <f>testdata[[#This Row],[body]]/testdata[[#This Row],[size]]</f>
        <v>0.30405405405408104</v>
      </c>
      <c r="M421" s="9">
        <f>testdata[[#This Row],[upper]]/testdata[[#This Row],[size]]</f>
        <v>0.33108108108108314</v>
      </c>
      <c r="N421" s="9">
        <f>testdata[[#This Row],[lower]]/testdata[[#This Row],[size]]</f>
        <v>0.36486486486483583</v>
      </c>
      <c r="O421" s="2" t="b">
        <f>IF(testdata[[#This Row],[close]]&gt;testdata[[#This Row],[open]],TRUE,FALSE)</f>
        <v>1</v>
      </c>
      <c r="P421" s="2" t="b">
        <f>IF(testdata[[#This Row],[close]]&lt;testdata[[#This Row],[open]],TRUE,FALSE)</f>
        <v>0</v>
      </c>
      <c r="Q421" s="14">
        <f>ABS((testdata[[#This Row],[close]]-testdata[[#This Row],[open]])/testdata[[#This Row],[open]])</f>
        <v>1.5984086953434644E-3</v>
      </c>
      <c r="R421" s="14">
        <f>ABS((testdata[[#This Row],[close]]/testdata[[#This Row],[open]])-1)</f>
        <v>1.5984086953435561E-3</v>
      </c>
      <c r="S421" s="2" t="b">
        <f>IF(testdata[[#This Row],[change]]&lt;=MaxChangePct,TRUE,FALSE)</f>
        <v>0</v>
      </c>
      <c r="T421" s="12" t="str">
        <f>IF(testdata[[#This Row],[Hit]],1,"")</f>
        <v/>
      </c>
      <c r="U421" s="2" t="str">
        <f>IF(testdata[[#This Row],[Signal]]&lt;&gt;"",testdata[[#This Row],[close]],"")</f>
        <v/>
      </c>
      <c r="V421"/>
    </row>
    <row r="422" spans="1:22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testdata[[#This Row],[high]]-testdata[[#This Row],[low]]</f>
        <v>1.4900000000000091</v>
      </c>
      <c r="I422" s="2">
        <f>ABS(testdata[[#This Row],[close]]-testdata[[#This Row],[open]])</f>
        <v>2.9999999999972715E-2</v>
      </c>
      <c r="J422" s="2">
        <f>testdata[[#This Row],[high]]-MAX(testdata[[#This Row],[open]],testdata[[#This Row],[close]])</f>
        <v>0.36000000000001364</v>
      </c>
      <c r="K422" s="2">
        <f>MIN(testdata[[#This Row],[open]],testdata[[#This Row],[close]])-testdata[[#This Row],[low]]</f>
        <v>1.1000000000000227</v>
      </c>
      <c r="L422" s="9">
        <f>testdata[[#This Row],[body]]/testdata[[#This Row],[size]]</f>
        <v>2.0134228187901029E-2</v>
      </c>
      <c r="M422" s="9">
        <f>testdata[[#This Row],[upper]]/testdata[[#This Row],[size]]</f>
        <v>0.24161073825504123</v>
      </c>
      <c r="N422" s="9">
        <f>testdata[[#This Row],[lower]]/testdata[[#This Row],[size]]</f>
        <v>0.73825503355705768</v>
      </c>
      <c r="O422" s="2" t="b">
        <f>IF(testdata[[#This Row],[close]]&gt;testdata[[#This Row],[open]],TRUE,FALSE)</f>
        <v>0</v>
      </c>
      <c r="P422" s="2" t="b">
        <f>IF(testdata[[#This Row],[close]]&lt;testdata[[#This Row],[open]],TRUE,FALSE)</f>
        <v>1</v>
      </c>
      <c r="Q422" s="14">
        <f>ABS((testdata[[#This Row],[close]]-testdata[[#This Row],[open]])/testdata[[#This Row],[open]])</f>
        <v>1.065605796894566E-4</v>
      </c>
      <c r="R422" s="14">
        <f>ABS((testdata[[#This Row],[close]]/testdata[[#This Row],[open]])-1)</f>
        <v>1.0656057968949639E-4</v>
      </c>
      <c r="S422" s="2" t="b">
        <f>IF(testdata[[#This Row],[change]]&lt;=MaxChangePct,TRUE,FALSE)</f>
        <v>1</v>
      </c>
      <c r="T422" s="12">
        <f>IF(testdata[[#This Row],[Hit]],1,"")</f>
        <v>1</v>
      </c>
      <c r="U422" s="2">
        <f>IF(testdata[[#This Row],[Signal]]&lt;&gt;"",testdata[[#This Row],[close]],"")</f>
        <v>281.5</v>
      </c>
      <c r="V422"/>
    </row>
    <row r="423" spans="1:22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testdata[[#This Row],[high]]-testdata[[#This Row],[low]]</f>
        <v>1.6999999999999886</v>
      </c>
      <c r="I423" s="2">
        <f>ABS(testdata[[#This Row],[close]]-testdata[[#This Row],[open]])</f>
        <v>0.37000000000000455</v>
      </c>
      <c r="J423" s="2">
        <f>testdata[[#This Row],[high]]-MAX(testdata[[#This Row],[open]],testdata[[#This Row],[close]])</f>
        <v>0.21999999999997044</v>
      </c>
      <c r="K423" s="2">
        <f>MIN(testdata[[#This Row],[open]],testdata[[#This Row],[close]])-testdata[[#This Row],[low]]</f>
        <v>1.1100000000000136</v>
      </c>
      <c r="L423" s="9">
        <f>testdata[[#This Row],[body]]/testdata[[#This Row],[size]]</f>
        <v>0.21764705882353355</v>
      </c>
      <c r="M423" s="9">
        <f>testdata[[#This Row],[upper]]/testdata[[#This Row],[size]]</f>
        <v>0.12941176470586582</v>
      </c>
      <c r="N423" s="9">
        <f>testdata[[#This Row],[lower]]/testdata[[#This Row],[size]]</f>
        <v>0.65294117647060068</v>
      </c>
      <c r="O423" s="2" t="b">
        <f>IF(testdata[[#This Row],[close]]&gt;testdata[[#This Row],[open]],TRUE,FALSE)</f>
        <v>0</v>
      </c>
      <c r="P423" s="2" t="b">
        <f>IF(testdata[[#This Row],[close]]&lt;testdata[[#This Row],[open]],TRUE,FALSE)</f>
        <v>1</v>
      </c>
      <c r="Q423" s="14">
        <f>ABS((testdata[[#This Row],[close]]-testdata[[#This Row],[open]])/testdata[[#This Row],[open]])</f>
        <v>1.3162107360108304E-3</v>
      </c>
      <c r="R423" s="14">
        <f>ABS((testdata[[#This Row],[close]]/testdata[[#This Row],[open]])-1)</f>
        <v>1.3162107360108477E-3</v>
      </c>
      <c r="S423" s="2" t="b">
        <f>IF(testdata[[#This Row],[change]]&lt;=MaxChangePct,TRUE,FALSE)</f>
        <v>0</v>
      </c>
      <c r="T423" s="12" t="str">
        <f>IF(testdata[[#This Row],[Hit]],1,"")</f>
        <v/>
      </c>
      <c r="U423" s="2" t="str">
        <f>IF(testdata[[#This Row],[Signal]]&lt;&gt;"",testdata[[#This Row],[close]],"")</f>
        <v/>
      </c>
      <c r="V423"/>
    </row>
    <row r="424" spans="1:22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testdata[[#This Row],[high]]-testdata[[#This Row],[low]]</f>
        <v>2.4200000000000159</v>
      </c>
      <c r="I424" s="2">
        <f>ABS(testdata[[#This Row],[close]]-testdata[[#This Row],[open]])</f>
        <v>0.96000000000003638</v>
      </c>
      <c r="J424" s="2">
        <f>testdata[[#This Row],[high]]-MAX(testdata[[#This Row],[open]],testdata[[#This Row],[close]])</f>
        <v>0.32999999999998408</v>
      </c>
      <c r="K424" s="2">
        <f>MIN(testdata[[#This Row],[open]],testdata[[#This Row],[close]])-testdata[[#This Row],[low]]</f>
        <v>1.1299999999999955</v>
      </c>
      <c r="L424" s="9">
        <f>testdata[[#This Row],[body]]/testdata[[#This Row],[size]]</f>
        <v>0.3966942148760455</v>
      </c>
      <c r="M424" s="9">
        <f>testdata[[#This Row],[upper]]/testdata[[#This Row],[size]]</f>
        <v>0.13636363636362889</v>
      </c>
      <c r="N424" s="9">
        <f>testdata[[#This Row],[lower]]/testdata[[#This Row],[size]]</f>
        <v>0.46694214876032564</v>
      </c>
      <c r="O424" s="2" t="b">
        <f>IF(testdata[[#This Row],[close]]&gt;testdata[[#This Row],[open]],TRUE,FALSE)</f>
        <v>0</v>
      </c>
      <c r="P424" s="2" t="b">
        <f>IF(testdata[[#This Row],[close]]&lt;testdata[[#This Row],[open]],TRUE,FALSE)</f>
        <v>1</v>
      </c>
      <c r="Q424" s="14">
        <f>ABS((testdata[[#This Row],[close]]-testdata[[#This Row],[open]])/testdata[[#This Row],[open]])</f>
        <v>3.4180730613118148E-3</v>
      </c>
      <c r="R424" s="14">
        <f>ABS((testdata[[#This Row],[close]]/testdata[[#This Row],[open]])-1)</f>
        <v>3.4180730613118104E-3</v>
      </c>
      <c r="S424" s="2" t="b">
        <f>IF(testdata[[#This Row],[change]]&lt;=MaxChangePct,TRUE,FALSE)</f>
        <v>0</v>
      </c>
      <c r="T424" s="12" t="str">
        <f>IF(testdata[[#This Row],[Hit]],1,"")</f>
        <v/>
      </c>
      <c r="U424" s="2" t="str">
        <f>IF(testdata[[#This Row],[Signal]]&lt;&gt;"",testdata[[#This Row],[close]],"")</f>
        <v/>
      </c>
      <c r="V424"/>
    </row>
    <row r="425" spans="1:22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testdata[[#This Row],[high]]-testdata[[#This Row],[low]]</f>
        <v>1.9300000000000068</v>
      </c>
      <c r="I425" s="2">
        <f>ABS(testdata[[#This Row],[close]]-testdata[[#This Row],[open]])</f>
        <v>0.60000000000002274</v>
      </c>
      <c r="J425" s="2">
        <f>testdata[[#This Row],[high]]-MAX(testdata[[#This Row],[open]],testdata[[#This Row],[close]])</f>
        <v>1.0699999999999932</v>
      </c>
      <c r="K425" s="2">
        <f>MIN(testdata[[#This Row],[open]],testdata[[#This Row],[close]])-testdata[[#This Row],[low]]</f>
        <v>0.25999999999999091</v>
      </c>
      <c r="L425" s="9">
        <f>testdata[[#This Row],[body]]/testdata[[#This Row],[size]]</f>
        <v>0.31088082901555475</v>
      </c>
      <c r="M425" s="9">
        <f>testdata[[#This Row],[upper]]/testdata[[#This Row],[size]]</f>
        <v>0.55440414507771474</v>
      </c>
      <c r="N425" s="9">
        <f>testdata[[#This Row],[lower]]/testdata[[#This Row],[size]]</f>
        <v>0.13471502590673057</v>
      </c>
      <c r="O425" s="2" t="b">
        <f>IF(testdata[[#This Row],[close]]&gt;testdata[[#This Row],[open]],TRUE,FALSE)</f>
        <v>1</v>
      </c>
      <c r="P425" s="2" t="b">
        <f>IF(testdata[[#This Row],[close]]&lt;testdata[[#This Row],[open]],TRUE,FALSE)</f>
        <v>0</v>
      </c>
      <c r="Q425" s="14">
        <f>ABS((testdata[[#This Row],[close]]-testdata[[#This Row],[open]])/testdata[[#This Row],[open]])</f>
        <v>2.1524663677130861E-3</v>
      </c>
      <c r="R425" s="14">
        <f>ABS((testdata[[#This Row],[close]]/testdata[[#This Row],[open]])-1)</f>
        <v>2.1524663677130462E-3</v>
      </c>
      <c r="S425" s="2" t="b">
        <f>IF(testdata[[#This Row],[change]]&lt;=MaxChangePct,TRUE,FALSE)</f>
        <v>0</v>
      </c>
      <c r="T425" s="12" t="str">
        <f>IF(testdata[[#This Row],[Hit]],1,"")</f>
        <v/>
      </c>
      <c r="U425" s="2" t="str">
        <f>IF(testdata[[#This Row],[Signal]]&lt;&gt;"",testdata[[#This Row],[close]],"")</f>
        <v/>
      </c>
      <c r="V425"/>
    </row>
    <row r="426" spans="1:22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testdata[[#This Row],[high]]-testdata[[#This Row],[low]]</f>
        <v>1.1299999999999955</v>
      </c>
      <c r="I426" s="2">
        <f>ABS(testdata[[#This Row],[close]]-testdata[[#This Row],[open]])</f>
        <v>0.62000000000000455</v>
      </c>
      <c r="J426" s="2">
        <f>testdata[[#This Row],[high]]-MAX(testdata[[#This Row],[open]],testdata[[#This Row],[close]])</f>
        <v>0.29000000000002046</v>
      </c>
      <c r="K426" s="2">
        <f>MIN(testdata[[#This Row],[open]],testdata[[#This Row],[close]])-testdata[[#This Row],[low]]</f>
        <v>0.21999999999997044</v>
      </c>
      <c r="L426" s="9">
        <f>testdata[[#This Row],[body]]/testdata[[#This Row],[size]]</f>
        <v>0.5486725663716876</v>
      </c>
      <c r="M426" s="9">
        <f>testdata[[#This Row],[upper]]/testdata[[#This Row],[size]]</f>
        <v>0.25663716814161208</v>
      </c>
      <c r="N426" s="9">
        <f>testdata[[#This Row],[lower]]/testdata[[#This Row],[size]]</f>
        <v>0.19469026548670029</v>
      </c>
      <c r="O426" s="2" t="b">
        <f>IF(testdata[[#This Row],[close]]&gt;testdata[[#This Row],[open]],TRUE,FALSE)</f>
        <v>0</v>
      </c>
      <c r="P426" s="2" t="b">
        <f>IF(testdata[[#This Row],[close]]&lt;testdata[[#This Row],[open]],TRUE,FALSE)</f>
        <v>1</v>
      </c>
      <c r="Q426" s="14">
        <f>ABS((testdata[[#This Row],[close]]-testdata[[#This Row],[open]])/testdata[[#This Row],[open]])</f>
        <v>2.21065392569352E-3</v>
      </c>
      <c r="R426" s="14">
        <f>ABS((testdata[[#This Row],[close]]/testdata[[#This Row],[open]])-1)</f>
        <v>2.2106539256935287E-3</v>
      </c>
      <c r="S426" s="2" t="b">
        <f>IF(testdata[[#This Row],[change]]&lt;=MaxChangePct,TRUE,FALSE)</f>
        <v>0</v>
      </c>
      <c r="T426" s="12" t="str">
        <f>IF(testdata[[#This Row],[Hit]],1,"")</f>
        <v/>
      </c>
      <c r="U426" s="2" t="str">
        <f>IF(testdata[[#This Row],[Signal]]&lt;&gt;"",testdata[[#This Row],[close]],"")</f>
        <v/>
      </c>
      <c r="V426"/>
    </row>
    <row r="427" spans="1:22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testdata[[#This Row],[high]]-testdata[[#This Row],[low]]</f>
        <v>2.5</v>
      </c>
      <c r="I427" s="2">
        <f>ABS(testdata[[#This Row],[close]]-testdata[[#This Row],[open]])</f>
        <v>1.6299999999999955</v>
      </c>
      <c r="J427" s="2">
        <f>testdata[[#This Row],[high]]-MAX(testdata[[#This Row],[open]],testdata[[#This Row],[close]])</f>
        <v>0.49000000000000909</v>
      </c>
      <c r="K427" s="2">
        <f>MIN(testdata[[#This Row],[open]],testdata[[#This Row],[close]])-testdata[[#This Row],[low]]</f>
        <v>0.37999999999999545</v>
      </c>
      <c r="L427" s="9">
        <f>testdata[[#This Row],[body]]/testdata[[#This Row],[size]]</f>
        <v>0.65199999999999814</v>
      </c>
      <c r="M427" s="9">
        <f>testdata[[#This Row],[upper]]/testdata[[#This Row],[size]]</f>
        <v>0.19600000000000364</v>
      </c>
      <c r="N427" s="9">
        <f>testdata[[#This Row],[lower]]/testdata[[#This Row],[size]]</f>
        <v>0.15199999999999819</v>
      </c>
      <c r="O427" s="2" t="b">
        <f>IF(testdata[[#This Row],[close]]&gt;testdata[[#This Row],[open]],TRUE,FALSE)</f>
        <v>1</v>
      </c>
      <c r="P427" s="2" t="b">
        <f>IF(testdata[[#This Row],[close]]&lt;testdata[[#This Row],[open]],TRUE,FALSE)</f>
        <v>0</v>
      </c>
      <c r="Q427" s="14">
        <f>ABS((testdata[[#This Row],[close]]-testdata[[#This Row],[open]])/testdata[[#This Row],[open]])</f>
        <v>5.8395729588363683E-3</v>
      </c>
      <c r="R427" s="14">
        <f>ABS((testdata[[#This Row],[close]]/testdata[[#This Row],[open]])-1)</f>
        <v>5.8395729588363032E-3</v>
      </c>
      <c r="S427" s="2" t="b">
        <f>IF(testdata[[#This Row],[change]]&lt;=MaxChangePct,TRUE,FALSE)</f>
        <v>0</v>
      </c>
      <c r="T427" s="12" t="str">
        <f>IF(testdata[[#This Row],[Hit]],1,"")</f>
        <v/>
      </c>
      <c r="U427" s="2" t="str">
        <f>IF(testdata[[#This Row],[Signal]]&lt;&gt;"",testdata[[#This Row],[close]],"")</f>
        <v/>
      </c>
      <c r="V427"/>
    </row>
    <row r="428" spans="1:22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testdata[[#This Row],[high]]-testdata[[#This Row],[low]]</f>
        <v>1.5300000000000296</v>
      </c>
      <c r="I428" s="2">
        <f>ABS(testdata[[#This Row],[close]]-testdata[[#This Row],[open]])</f>
        <v>6.0000000000002274E-2</v>
      </c>
      <c r="J428" s="2">
        <f>testdata[[#This Row],[high]]-MAX(testdata[[#This Row],[open]],testdata[[#This Row],[close]])</f>
        <v>0.66000000000002501</v>
      </c>
      <c r="K428" s="2">
        <f>MIN(testdata[[#This Row],[open]],testdata[[#This Row],[close]])-testdata[[#This Row],[low]]</f>
        <v>0.81000000000000227</v>
      </c>
      <c r="L428" s="9">
        <f>testdata[[#This Row],[body]]/testdata[[#This Row],[size]]</f>
        <v>3.9215686274510532E-2</v>
      </c>
      <c r="M428" s="9">
        <f>testdata[[#This Row],[upper]]/testdata[[#This Row],[size]]</f>
        <v>0.43137254901961586</v>
      </c>
      <c r="N428" s="9">
        <f>testdata[[#This Row],[lower]]/testdata[[#This Row],[size]]</f>
        <v>0.52941176470587359</v>
      </c>
      <c r="O428" s="2" t="b">
        <f>IF(testdata[[#This Row],[close]]&gt;testdata[[#This Row],[open]],TRUE,FALSE)</f>
        <v>1</v>
      </c>
      <c r="P428" s="2" t="b">
        <f>IF(testdata[[#This Row],[close]]&lt;testdata[[#This Row],[open]],TRUE,FALSE)</f>
        <v>0</v>
      </c>
      <c r="Q428" s="14">
        <f>ABS((testdata[[#This Row],[close]]-testdata[[#This Row],[open]])/testdata[[#This Row],[open]])</f>
        <v>2.1369804466289945E-4</v>
      </c>
      <c r="R428" s="14">
        <f>ABS((testdata[[#This Row],[close]]/testdata[[#This Row],[open]])-1)</f>
        <v>2.1369804466297992E-4</v>
      </c>
      <c r="S428" s="2" t="b">
        <f>IF(testdata[[#This Row],[change]]&lt;=MaxChangePct,TRUE,FALSE)</f>
        <v>1</v>
      </c>
      <c r="T428" s="12">
        <f>IF(testdata[[#This Row],[Hit]],1,"")</f>
        <v>1</v>
      </c>
      <c r="U428" s="2">
        <f>IF(testdata[[#This Row],[Signal]]&lt;&gt;"",testdata[[#This Row],[close]],"")</f>
        <v>280.83</v>
      </c>
      <c r="V428"/>
    </row>
    <row r="429" spans="1:22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testdata[[#This Row],[high]]-testdata[[#This Row],[low]]</f>
        <v>1.0099999999999909</v>
      </c>
      <c r="I429" s="2">
        <f>ABS(testdata[[#This Row],[close]]-testdata[[#This Row],[open]])</f>
        <v>0.5</v>
      </c>
      <c r="J429" s="2">
        <f>testdata[[#This Row],[high]]-MAX(testdata[[#This Row],[open]],testdata[[#This Row],[close]])</f>
        <v>0.19999999999998863</v>
      </c>
      <c r="K429" s="2">
        <f>MIN(testdata[[#This Row],[open]],testdata[[#This Row],[close]])-testdata[[#This Row],[low]]</f>
        <v>0.31000000000000227</v>
      </c>
      <c r="L429" s="9">
        <f>testdata[[#This Row],[body]]/testdata[[#This Row],[size]]</f>
        <v>0.49504950495049949</v>
      </c>
      <c r="M429" s="9">
        <f>testdata[[#This Row],[upper]]/testdata[[#This Row],[size]]</f>
        <v>0.19801980198018854</v>
      </c>
      <c r="N429" s="9">
        <f>testdata[[#This Row],[lower]]/testdata[[#This Row],[size]]</f>
        <v>0.30693069306931192</v>
      </c>
      <c r="O429" s="2" t="b">
        <f>IF(testdata[[#This Row],[close]]&gt;testdata[[#This Row],[open]],TRUE,FALSE)</f>
        <v>1</v>
      </c>
      <c r="P429" s="2" t="b">
        <f>IF(testdata[[#This Row],[close]]&lt;testdata[[#This Row],[open]],TRUE,FALSE)</f>
        <v>0</v>
      </c>
      <c r="Q429" s="14">
        <f>ABS((testdata[[#This Row],[close]]-testdata[[#This Row],[open]])/testdata[[#This Row],[open]])</f>
        <v>1.7731125217206284E-3</v>
      </c>
      <c r="R429" s="14">
        <f>ABS((testdata[[#This Row],[close]]/testdata[[#This Row],[open]])-1)</f>
        <v>1.7731125217206323E-3</v>
      </c>
      <c r="S429" s="2" t="b">
        <f>IF(testdata[[#This Row],[change]]&lt;=MaxChangePct,TRUE,FALSE)</f>
        <v>0</v>
      </c>
      <c r="T429" s="12" t="str">
        <f>IF(testdata[[#This Row],[Hit]],1,"")</f>
        <v/>
      </c>
      <c r="U429" s="2" t="str">
        <f>IF(testdata[[#This Row],[Signal]]&lt;&gt;"",testdata[[#This Row],[close]],"")</f>
        <v/>
      </c>
      <c r="V429"/>
    </row>
    <row r="430" spans="1:22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testdata[[#This Row],[high]]-testdata[[#This Row],[low]]</f>
        <v>1.2400000000000091</v>
      </c>
      <c r="I430" s="2">
        <f>ABS(testdata[[#This Row],[close]]-testdata[[#This Row],[open]])</f>
        <v>0.16999999999995907</v>
      </c>
      <c r="J430" s="2">
        <f>testdata[[#This Row],[high]]-MAX(testdata[[#This Row],[open]],testdata[[#This Row],[close]])</f>
        <v>0.21000000000003638</v>
      </c>
      <c r="K430" s="2">
        <f>MIN(testdata[[#This Row],[open]],testdata[[#This Row],[close]])-testdata[[#This Row],[low]]</f>
        <v>0.86000000000001364</v>
      </c>
      <c r="L430" s="9">
        <f>testdata[[#This Row],[body]]/testdata[[#This Row],[size]]</f>
        <v>0.13709677419351438</v>
      </c>
      <c r="M430" s="9">
        <f>testdata[[#This Row],[upper]]/testdata[[#This Row],[size]]</f>
        <v>0.16935483870970552</v>
      </c>
      <c r="N430" s="9">
        <f>testdata[[#This Row],[lower]]/testdata[[#This Row],[size]]</f>
        <v>0.69354838709678013</v>
      </c>
      <c r="O430" s="2" t="b">
        <f>IF(testdata[[#This Row],[close]]&gt;testdata[[#This Row],[open]],TRUE,FALSE)</f>
        <v>0</v>
      </c>
      <c r="P430" s="2" t="b">
        <f>IF(testdata[[#This Row],[close]]&lt;testdata[[#This Row],[open]],TRUE,FALSE)</f>
        <v>1</v>
      </c>
      <c r="Q430" s="14">
        <f>ABS((testdata[[#This Row],[close]]-testdata[[#This Row],[open]])/testdata[[#This Row],[open]])</f>
        <v>6.0132291040274164E-4</v>
      </c>
      <c r="R430" s="14">
        <f>ABS((testdata[[#This Row],[close]]/testdata[[#This Row],[open]])-1)</f>
        <v>6.0132291040271291E-4</v>
      </c>
      <c r="S430" s="2" t="b">
        <f>IF(testdata[[#This Row],[change]]&lt;=MaxChangePct,TRUE,FALSE)</f>
        <v>1</v>
      </c>
      <c r="T430" s="12">
        <f>IF(testdata[[#This Row],[Hit]],1,"")</f>
        <v>1</v>
      </c>
      <c r="U430" s="2">
        <f>IF(testdata[[#This Row],[Signal]]&lt;&gt;"",testdata[[#This Row],[close]],"")</f>
        <v>282.54000000000002</v>
      </c>
      <c r="V430"/>
    </row>
    <row r="431" spans="1:22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testdata[[#This Row],[high]]-testdata[[#This Row],[low]]</f>
        <v>1.7799999999999727</v>
      </c>
      <c r="I431" s="2">
        <f>ABS(testdata[[#This Row],[close]]-testdata[[#This Row],[open]])</f>
        <v>1.4399999999999977</v>
      </c>
      <c r="J431" s="2">
        <f>testdata[[#This Row],[high]]-MAX(testdata[[#This Row],[open]],testdata[[#This Row],[close]])</f>
        <v>3.999999999996362E-2</v>
      </c>
      <c r="K431" s="2">
        <f>MIN(testdata[[#This Row],[open]],testdata[[#This Row],[close]])-testdata[[#This Row],[low]]</f>
        <v>0.30000000000001137</v>
      </c>
      <c r="L431" s="9">
        <f>testdata[[#This Row],[body]]/testdata[[#This Row],[size]]</f>
        <v>0.8089887640449549</v>
      </c>
      <c r="M431" s="9">
        <f>testdata[[#This Row],[upper]]/testdata[[#This Row],[size]]</f>
        <v>2.2471910112339458E-2</v>
      </c>
      <c r="N431" s="9">
        <f>testdata[[#This Row],[lower]]/testdata[[#This Row],[size]]</f>
        <v>0.16853932584270559</v>
      </c>
      <c r="O431" s="2" t="b">
        <f>IF(testdata[[#This Row],[close]]&gt;testdata[[#This Row],[open]],TRUE,FALSE)</f>
        <v>0</v>
      </c>
      <c r="P431" s="2" t="b">
        <f>IF(testdata[[#This Row],[close]]&lt;testdata[[#This Row],[open]],TRUE,FALSE)</f>
        <v>1</v>
      </c>
      <c r="Q431" s="14">
        <f>ABS((testdata[[#This Row],[close]]-testdata[[#This Row],[open]])/testdata[[#This Row],[open]])</f>
        <v>5.097706032285463E-3</v>
      </c>
      <c r="R431" s="14">
        <f>ABS((testdata[[#This Row],[close]]/testdata[[#This Row],[open]])-1)</f>
        <v>5.0977060322854317E-3</v>
      </c>
      <c r="S431" s="2" t="b">
        <f>IF(testdata[[#This Row],[change]]&lt;=MaxChangePct,TRUE,FALSE)</f>
        <v>0</v>
      </c>
      <c r="T431" s="12" t="str">
        <f>IF(testdata[[#This Row],[Hit]],1,"")</f>
        <v/>
      </c>
      <c r="U431" s="2" t="str">
        <f>IF(testdata[[#This Row],[Signal]]&lt;&gt;"",testdata[[#This Row],[close]],"")</f>
        <v/>
      </c>
      <c r="V431"/>
    </row>
    <row r="432" spans="1:22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testdata[[#This Row],[high]]-testdata[[#This Row],[low]]</f>
        <v>1.9700000000000273</v>
      </c>
      <c r="I432" s="2">
        <f>ABS(testdata[[#This Row],[close]]-testdata[[#This Row],[open]])</f>
        <v>1.2900000000000205</v>
      </c>
      <c r="J432" s="2">
        <f>testdata[[#This Row],[high]]-MAX(testdata[[#This Row],[open]],testdata[[#This Row],[close]])</f>
        <v>0.65000000000003411</v>
      </c>
      <c r="K432" s="2">
        <f>MIN(testdata[[#This Row],[open]],testdata[[#This Row],[close]])-testdata[[#This Row],[low]]</f>
        <v>2.9999999999972715E-2</v>
      </c>
      <c r="L432" s="9">
        <f>testdata[[#This Row],[body]]/testdata[[#This Row],[size]]</f>
        <v>0.65482233502538201</v>
      </c>
      <c r="M432" s="9">
        <f>testdata[[#This Row],[upper]]/testdata[[#This Row],[size]]</f>
        <v>0.32994923857869296</v>
      </c>
      <c r="N432" s="9">
        <f>testdata[[#This Row],[lower]]/testdata[[#This Row],[size]]</f>
        <v>1.5228426395925025E-2</v>
      </c>
      <c r="O432" s="2" t="b">
        <f>IF(testdata[[#This Row],[close]]&gt;testdata[[#This Row],[open]],TRUE,FALSE)</f>
        <v>1</v>
      </c>
      <c r="P432" s="2" t="b">
        <f>IF(testdata[[#This Row],[close]]&lt;testdata[[#This Row],[open]],TRUE,FALSE)</f>
        <v>0</v>
      </c>
      <c r="Q432" s="14">
        <f>ABS((testdata[[#This Row],[close]]-testdata[[#This Row],[open]])/testdata[[#This Row],[open]])</f>
        <v>4.5861774744028038E-3</v>
      </c>
      <c r="R432" s="14">
        <f>ABS((testdata[[#This Row],[close]]/testdata[[#This Row],[open]])-1)</f>
        <v>4.5861774744027084E-3</v>
      </c>
      <c r="S432" s="2" t="b">
        <f>IF(testdata[[#This Row],[change]]&lt;=MaxChangePct,TRUE,FALSE)</f>
        <v>0</v>
      </c>
      <c r="T432" s="12" t="str">
        <f>IF(testdata[[#This Row],[Hit]],1,"")</f>
        <v/>
      </c>
      <c r="U432" s="2" t="str">
        <f>IF(testdata[[#This Row],[Signal]]&lt;&gt;"",testdata[[#This Row],[close]],"")</f>
        <v/>
      </c>
      <c r="V432"/>
    </row>
    <row r="433" spans="1:22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testdata[[#This Row],[high]]-testdata[[#This Row],[low]]</f>
        <v>0.84999999999996589</v>
      </c>
      <c r="I433" s="2">
        <f>ABS(testdata[[#This Row],[close]]-testdata[[#This Row],[open]])</f>
        <v>0.24000000000000909</v>
      </c>
      <c r="J433" s="2">
        <f>testdata[[#This Row],[high]]-MAX(testdata[[#This Row],[open]],testdata[[#This Row],[close]])</f>
        <v>0.45999999999997954</v>
      </c>
      <c r="K433" s="2">
        <f>MIN(testdata[[#This Row],[open]],testdata[[#This Row],[close]])-testdata[[#This Row],[low]]</f>
        <v>0.14999999999997726</v>
      </c>
      <c r="L433" s="9">
        <f>testdata[[#This Row],[body]]/testdata[[#This Row],[size]]</f>
        <v>0.28235294117649262</v>
      </c>
      <c r="M433" s="9">
        <f>testdata[[#This Row],[upper]]/testdata[[#This Row],[size]]</f>
        <v>0.54117647058823293</v>
      </c>
      <c r="N433" s="9">
        <f>testdata[[#This Row],[lower]]/testdata[[#This Row],[size]]</f>
        <v>0.17647058823527445</v>
      </c>
      <c r="O433" s="2" t="b">
        <f>IF(testdata[[#This Row],[close]]&gt;testdata[[#This Row],[open]],TRUE,FALSE)</f>
        <v>1</v>
      </c>
      <c r="P433" s="2" t="b">
        <f>IF(testdata[[#This Row],[close]]&lt;testdata[[#This Row],[open]],TRUE,FALSE)</f>
        <v>0</v>
      </c>
      <c r="Q433" s="14">
        <f>ABS((testdata[[#This Row],[close]]-testdata[[#This Row],[open]])/testdata[[#This Row],[open]])</f>
        <v>8.4916675512156916E-4</v>
      </c>
      <c r="R433" s="14">
        <f>ABS((testdata[[#This Row],[close]]/testdata[[#This Row],[open]])-1)</f>
        <v>8.4916675512158868E-4</v>
      </c>
      <c r="S433" s="2" t="b">
        <f>IF(testdata[[#This Row],[change]]&lt;=MaxChangePct,TRUE,FALSE)</f>
        <v>1</v>
      </c>
      <c r="T433" s="12">
        <f>IF(testdata[[#This Row],[Hit]],1,"")</f>
        <v>1</v>
      </c>
      <c r="U433" s="2">
        <f>IF(testdata[[#This Row],[Signal]]&lt;&gt;"",testdata[[#This Row],[close]],"")</f>
        <v>282.87</v>
      </c>
      <c r="V433"/>
    </row>
    <row r="434" spans="1:22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testdata[[#This Row],[high]]-testdata[[#This Row],[low]]</f>
        <v>2.6299999999999955</v>
      </c>
      <c r="I434" s="2">
        <f>ABS(testdata[[#This Row],[close]]-testdata[[#This Row],[open]])</f>
        <v>0.91000000000002501</v>
      </c>
      <c r="J434" s="2">
        <f>testdata[[#This Row],[high]]-MAX(testdata[[#This Row],[open]],testdata[[#This Row],[close]])</f>
        <v>0.34999999999996589</v>
      </c>
      <c r="K434" s="2">
        <f>MIN(testdata[[#This Row],[open]],testdata[[#This Row],[close]])-testdata[[#This Row],[low]]</f>
        <v>1.3700000000000045</v>
      </c>
      <c r="L434" s="9">
        <f>testdata[[#This Row],[body]]/testdata[[#This Row],[size]]</f>
        <v>0.34600760456274776</v>
      </c>
      <c r="M434" s="9">
        <f>testdata[[#This Row],[upper]]/testdata[[#This Row],[size]]</f>
        <v>0.13307984790873251</v>
      </c>
      <c r="N434" s="9">
        <f>testdata[[#This Row],[lower]]/testdata[[#This Row],[size]]</f>
        <v>0.52091254752851979</v>
      </c>
      <c r="O434" s="2" t="b">
        <f>IF(testdata[[#This Row],[close]]&gt;testdata[[#This Row],[open]],TRUE,FALSE)</f>
        <v>1</v>
      </c>
      <c r="P434" s="2" t="b">
        <f>IF(testdata[[#This Row],[close]]&lt;testdata[[#This Row],[open]],TRUE,FALSE)</f>
        <v>0</v>
      </c>
      <c r="Q434" s="14">
        <f>ABS((testdata[[#This Row],[close]]-testdata[[#This Row],[open]])/testdata[[#This Row],[open]])</f>
        <v>3.2014072119613897E-3</v>
      </c>
      <c r="R434" s="14">
        <f>ABS((testdata[[#This Row],[close]]/testdata[[#This Row],[open]])-1)</f>
        <v>3.2014072119614934E-3</v>
      </c>
      <c r="S434" s="2" t="b">
        <f>IF(testdata[[#This Row],[change]]&lt;=MaxChangePct,TRUE,FALSE)</f>
        <v>0</v>
      </c>
      <c r="T434" s="12" t="str">
        <f>IF(testdata[[#This Row],[Hit]],1,"")</f>
        <v/>
      </c>
      <c r="U434" s="2" t="str">
        <f>IF(testdata[[#This Row],[Signal]]&lt;&gt;"",testdata[[#This Row],[close]],"")</f>
        <v/>
      </c>
      <c r="V434"/>
    </row>
    <row r="435" spans="1:22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testdata[[#This Row],[high]]-testdata[[#This Row],[low]]</f>
        <v>1.3799999999999955</v>
      </c>
      <c r="I435" s="2">
        <f>ABS(testdata[[#This Row],[close]]-testdata[[#This Row],[open]])</f>
        <v>1.07000000000005</v>
      </c>
      <c r="J435" s="2">
        <f>testdata[[#This Row],[high]]-MAX(testdata[[#This Row],[open]],testdata[[#This Row],[close]])</f>
        <v>0.12999999999999545</v>
      </c>
      <c r="K435" s="2">
        <f>MIN(testdata[[#This Row],[open]],testdata[[#This Row],[close]])-testdata[[#This Row],[low]]</f>
        <v>0.17999999999994998</v>
      </c>
      <c r="L435" s="9">
        <f>testdata[[#This Row],[body]]/testdata[[#This Row],[size]]</f>
        <v>0.77536231884061846</v>
      </c>
      <c r="M435" s="9">
        <f>testdata[[#This Row],[upper]]/testdata[[#This Row],[size]]</f>
        <v>9.4202898550721656E-2</v>
      </c>
      <c r="N435" s="9">
        <f>testdata[[#This Row],[lower]]/testdata[[#This Row],[size]]</f>
        <v>0.13043478260865984</v>
      </c>
      <c r="O435" s="2" t="b">
        <f>IF(testdata[[#This Row],[close]]&gt;testdata[[#This Row],[open]],TRUE,FALSE)</f>
        <v>0</v>
      </c>
      <c r="P435" s="2" t="b">
        <f>IF(testdata[[#This Row],[close]]&lt;testdata[[#This Row],[open]],TRUE,FALSE)</f>
        <v>1</v>
      </c>
      <c r="Q435" s="14">
        <f>ABS((testdata[[#This Row],[close]]-testdata[[#This Row],[open]])/testdata[[#This Row],[open]])</f>
        <v>3.7416512221563449E-3</v>
      </c>
      <c r="R435" s="14">
        <f>ABS((testdata[[#This Row],[close]]/testdata[[#This Row],[open]])-1)</f>
        <v>3.7416512221563059E-3</v>
      </c>
      <c r="S435" s="2" t="b">
        <f>IF(testdata[[#This Row],[change]]&lt;=MaxChangePct,TRUE,FALSE)</f>
        <v>0</v>
      </c>
      <c r="T435" s="12" t="str">
        <f>IF(testdata[[#This Row],[Hit]],1,"")</f>
        <v/>
      </c>
      <c r="U435" s="2" t="str">
        <f>IF(testdata[[#This Row],[Signal]]&lt;&gt;"",testdata[[#This Row],[close]],"")</f>
        <v/>
      </c>
      <c r="V435"/>
    </row>
    <row r="436" spans="1:22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testdata[[#This Row],[high]]-testdata[[#This Row],[low]]</f>
        <v>1.1000000000000227</v>
      </c>
      <c r="I436" s="2">
        <f>ABS(testdata[[#This Row],[close]]-testdata[[#This Row],[open]])</f>
        <v>0.31999999999999318</v>
      </c>
      <c r="J436" s="2">
        <f>testdata[[#This Row],[high]]-MAX(testdata[[#This Row],[open]],testdata[[#This Row],[close]])</f>
        <v>0.15000000000003411</v>
      </c>
      <c r="K436" s="2">
        <f>MIN(testdata[[#This Row],[open]],testdata[[#This Row],[close]])-testdata[[#This Row],[low]]</f>
        <v>0.62999999999999545</v>
      </c>
      <c r="L436" s="9">
        <f>testdata[[#This Row],[body]]/testdata[[#This Row],[size]]</f>
        <v>0.29090909090907868</v>
      </c>
      <c r="M436" s="9">
        <f>testdata[[#This Row],[upper]]/testdata[[#This Row],[size]]</f>
        <v>0.13636363636366455</v>
      </c>
      <c r="N436" s="9">
        <f>testdata[[#This Row],[lower]]/testdata[[#This Row],[size]]</f>
        <v>0.57272727272725676</v>
      </c>
      <c r="O436" s="2" t="b">
        <f>IF(testdata[[#This Row],[close]]&gt;testdata[[#This Row],[open]],TRUE,FALSE)</f>
        <v>0</v>
      </c>
      <c r="P436" s="2" t="b">
        <f>IF(testdata[[#This Row],[close]]&lt;testdata[[#This Row],[open]],TRUE,FALSE)</f>
        <v>1</v>
      </c>
      <c r="Q436" s="14">
        <f>ABS((testdata[[#This Row],[close]]-testdata[[#This Row],[open]])/testdata[[#This Row],[open]])</f>
        <v>1.1256903647940098E-3</v>
      </c>
      <c r="R436" s="14">
        <f>ABS((testdata[[#This Row],[close]]/testdata[[#This Row],[open]])-1)</f>
        <v>1.1256903647940408E-3</v>
      </c>
      <c r="S436" s="2" t="b">
        <f>IF(testdata[[#This Row],[change]]&lt;=MaxChangePct,TRUE,FALSE)</f>
        <v>0</v>
      </c>
      <c r="T436" s="12" t="str">
        <f>IF(testdata[[#This Row],[Hit]],1,"")</f>
        <v/>
      </c>
      <c r="U436" s="2" t="str">
        <f>IF(testdata[[#This Row],[Signal]]&lt;&gt;"",testdata[[#This Row],[close]],"")</f>
        <v/>
      </c>
      <c r="V436"/>
    </row>
    <row r="437" spans="1:22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testdata[[#This Row],[high]]-testdata[[#This Row],[low]]</f>
        <v>1.1399999999999864</v>
      </c>
      <c r="I437" s="2">
        <f>ABS(testdata[[#This Row],[close]]-testdata[[#This Row],[open]])</f>
        <v>0.75999999999999091</v>
      </c>
      <c r="J437" s="2">
        <f>testdata[[#This Row],[high]]-MAX(testdata[[#This Row],[open]],testdata[[#This Row],[close]])</f>
        <v>0.12000000000000455</v>
      </c>
      <c r="K437" s="2">
        <f>MIN(testdata[[#This Row],[open]],testdata[[#This Row],[close]])-testdata[[#This Row],[low]]</f>
        <v>0.25999999999999091</v>
      </c>
      <c r="L437" s="9">
        <f>testdata[[#This Row],[body]]/testdata[[#This Row],[size]]</f>
        <v>0.66666666666666663</v>
      </c>
      <c r="M437" s="9">
        <f>testdata[[#This Row],[upper]]/testdata[[#This Row],[size]]</f>
        <v>0.1052631578947421</v>
      </c>
      <c r="N437" s="9">
        <f>testdata[[#This Row],[lower]]/testdata[[#This Row],[size]]</f>
        <v>0.22807017543859123</v>
      </c>
      <c r="O437" s="2" t="b">
        <f>IF(testdata[[#This Row],[close]]&gt;testdata[[#This Row],[open]],TRUE,FALSE)</f>
        <v>0</v>
      </c>
      <c r="P437" s="2" t="b">
        <f>IF(testdata[[#This Row],[close]]&lt;testdata[[#This Row],[open]],TRUE,FALSE)</f>
        <v>1</v>
      </c>
      <c r="Q437" s="14">
        <f>ABS((testdata[[#This Row],[close]]-testdata[[#This Row],[open]])/testdata[[#This Row],[open]])</f>
        <v>2.6718228159605937E-3</v>
      </c>
      <c r="R437" s="14">
        <f>ABS((testdata[[#This Row],[close]]/testdata[[#This Row],[open]])-1)</f>
        <v>2.6718228159605673E-3</v>
      </c>
      <c r="S437" s="2" t="b">
        <f>IF(testdata[[#This Row],[change]]&lt;=MaxChangePct,TRUE,FALSE)</f>
        <v>0</v>
      </c>
      <c r="T437" s="12" t="str">
        <f>IF(testdata[[#This Row],[Hit]],1,"")</f>
        <v/>
      </c>
      <c r="U437" s="2" t="str">
        <f>IF(testdata[[#This Row],[Signal]]&lt;&gt;"",testdata[[#This Row],[close]],"")</f>
        <v/>
      </c>
      <c r="V437"/>
    </row>
    <row r="438" spans="1:22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testdata[[#This Row],[high]]-testdata[[#This Row],[low]]</f>
        <v>2.7599999999999909</v>
      </c>
      <c r="I438" s="2">
        <f>ABS(testdata[[#This Row],[close]]-testdata[[#This Row],[open]])</f>
        <v>1.0100000000000477</v>
      </c>
      <c r="J438" s="2">
        <f>testdata[[#This Row],[high]]-MAX(testdata[[#This Row],[open]],testdata[[#This Row],[close]])</f>
        <v>1.2899999999999636</v>
      </c>
      <c r="K438" s="2">
        <f>MIN(testdata[[#This Row],[open]],testdata[[#This Row],[close]])-testdata[[#This Row],[low]]</f>
        <v>0.45999999999997954</v>
      </c>
      <c r="L438" s="9">
        <f>testdata[[#This Row],[body]]/testdata[[#This Row],[size]]</f>
        <v>0.36594202898552575</v>
      </c>
      <c r="M438" s="9">
        <f>testdata[[#This Row],[upper]]/testdata[[#This Row],[size]]</f>
        <v>0.46739130434781445</v>
      </c>
      <c r="N438" s="9">
        <f>testdata[[#This Row],[lower]]/testdata[[#This Row],[size]]</f>
        <v>0.1666666666666598</v>
      </c>
      <c r="O438" s="2" t="b">
        <f>IF(testdata[[#This Row],[close]]&gt;testdata[[#This Row],[open]],TRUE,FALSE)</f>
        <v>0</v>
      </c>
      <c r="P438" s="2" t="b">
        <f>IF(testdata[[#This Row],[close]]&lt;testdata[[#This Row],[open]],TRUE,FALSE)</f>
        <v>1</v>
      </c>
      <c r="Q438" s="14">
        <f>ABS((testdata[[#This Row],[close]]-testdata[[#This Row],[open]])/testdata[[#This Row],[open]])</f>
        <v>3.5582173683285103E-3</v>
      </c>
      <c r="R438" s="14">
        <f>ABS((testdata[[#This Row],[close]]/testdata[[#This Row],[open]])-1)</f>
        <v>3.558217368328509E-3</v>
      </c>
      <c r="S438" s="2" t="b">
        <f>IF(testdata[[#This Row],[change]]&lt;=MaxChangePct,TRUE,FALSE)</f>
        <v>0</v>
      </c>
      <c r="T438" s="12" t="str">
        <f>IF(testdata[[#This Row],[Hit]],1,"")</f>
        <v/>
      </c>
      <c r="U438" s="2" t="str">
        <f>IF(testdata[[#This Row],[Signal]]&lt;&gt;"",testdata[[#This Row],[close]],"")</f>
        <v/>
      </c>
      <c r="V438"/>
    </row>
    <row r="439" spans="1:22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testdata[[#This Row],[high]]-testdata[[#This Row],[low]]</f>
        <v>1.7599999999999909</v>
      </c>
      <c r="I439" s="2">
        <f>ABS(testdata[[#This Row],[close]]-testdata[[#This Row],[open]])</f>
        <v>0.26999999999998181</v>
      </c>
      <c r="J439" s="2">
        <f>testdata[[#This Row],[high]]-MAX(testdata[[#This Row],[open]],testdata[[#This Row],[close]])</f>
        <v>1.1899999999999977</v>
      </c>
      <c r="K439" s="2">
        <f>MIN(testdata[[#This Row],[open]],testdata[[#This Row],[close]])-testdata[[#This Row],[low]]</f>
        <v>0.30000000000001137</v>
      </c>
      <c r="L439" s="9">
        <f>testdata[[#This Row],[body]]/testdata[[#This Row],[size]]</f>
        <v>0.15340909090908136</v>
      </c>
      <c r="M439" s="9">
        <f>testdata[[#This Row],[upper]]/testdata[[#This Row],[size]]</f>
        <v>0.67613636363636587</v>
      </c>
      <c r="N439" s="9">
        <f>testdata[[#This Row],[lower]]/testdata[[#This Row],[size]]</f>
        <v>0.1704545454545528</v>
      </c>
      <c r="O439" s="2" t="b">
        <f>IF(testdata[[#This Row],[close]]&gt;testdata[[#This Row],[open]],TRUE,FALSE)</f>
        <v>1</v>
      </c>
      <c r="P439" s="2" t="b">
        <f>IF(testdata[[#This Row],[close]]&lt;testdata[[#This Row],[open]],TRUE,FALSE)</f>
        <v>0</v>
      </c>
      <c r="Q439" s="14">
        <f>ABS((testdata[[#This Row],[close]]-testdata[[#This Row],[open]])/testdata[[#This Row],[open]])</f>
        <v>9.5285149632969295E-4</v>
      </c>
      <c r="R439" s="14">
        <f>ABS((testdata[[#This Row],[close]]/testdata[[#This Row],[open]])-1)</f>
        <v>9.5285149632973187E-4</v>
      </c>
      <c r="S439" s="2" t="b">
        <f>IF(testdata[[#This Row],[change]]&lt;=MaxChangePct,TRUE,FALSE)</f>
        <v>1</v>
      </c>
      <c r="T439" s="12">
        <f>IF(testdata[[#This Row],[Hit]],1,"")</f>
        <v>1</v>
      </c>
      <c r="U439" s="2">
        <f>IF(testdata[[#This Row],[Signal]]&lt;&gt;"",testdata[[#This Row],[close]],"")</f>
        <v>283.63</v>
      </c>
      <c r="V439"/>
    </row>
    <row r="440" spans="1:22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testdata[[#This Row],[high]]-testdata[[#This Row],[low]]</f>
        <v>1.2999999999999545</v>
      </c>
      <c r="I440" s="2">
        <f>ABS(testdata[[#This Row],[close]]-testdata[[#This Row],[open]])</f>
        <v>0.71000000000003638</v>
      </c>
      <c r="J440" s="2">
        <f>testdata[[#This Row],[high]]-MAX(testdata[[#This Row],[open]],testdata[[#This Row],[close]])</f>
        <v>0.54999999999995453</v>
      </c>
      <c r="K440" s="2">
        <f>MIN(testdata[[#This Row],[open]],testdata[[#This Row],[close]])-testdata[[#This Row],[low]]</f>
        <v>3.999999999996362E-2</v>
      </c>
      <c r="L440" s="9">
        <f>testdata[[#This Row],[body]]/testdata[[#This Row],[size]]</f>
        <v>0.54615384615389329</v>
      </c>
      <c r="M440" s="9">
        <f>testdata[[#This Row],[upper]]/testdata[[#This Row],[size]]</f>
        <v>0.42307692307690292</v>
      </c>
      <c r="N440" s="9">
        <f>testdata[[#This Row],[lower]]/testdata[[#This Row],[size]]</f>
        <v>3.0769230769203862E-2</v>
      </c>
      <c r="O440" s="2" t="b">
        <f>IF(testdata[[#This Row],[close]]&gt;testdata[[#This Row],[open]],TRUE,FALSE)</f>
        <v>1</v>
      </c>
      <c r="P440" s="2" t="b">
        <f>IF(testdata[[#This Row],[close]]&lt;testdata[[#This Row],[open]],TRUE,FALSE)</f>
        <v>0</v>
      </c>
      <c r="Q440" s="14">
        <f>ABS((testdata[[#This Row],[close]]-testdata[[#This Row],[open]])/testdata[[#This Row],[open]])</f>
        <v>2.5092772574661121E-3</v>
      </c>
      <c r="R440" s="14">
        <f>ABS((testdata[[#This Row],[close]]/testdata[[#This Row],[open]])-1)</f>
        <v>2.5092772574661915E-3</v>
      </c>
      <c r="S440" s="2" t="b">
        <f>IF(testdata[[#This Row],[change]]&lt;=MaxChangePct,TRUE,FALSE)</f>
        <v>0</v>
      </c>
      <c r="T440" s="12" t="str">
        <f>IF(testdata[[#This Row],[Hit]],1,"")</f>
        <v/>
      </c>
      <c r="U440" s="2" t="str">
        <f>IF(testdata[[#This Row],[Signal]]&lt;&gt;"",testdata[[#This Row],[close]],"")</f>
        <v/>
      </c>
      <c r="V440"/>
    </row>
    <row r="441" spans="1:22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testdata[[#This Row],[high]]-testdata[[#This Row],[low]]</f>
        <v>1.9099999999999682</v>
      </c>
      <c r="I441" s="2">
        <f>ABS(testdata[[#This Row],[close]]-testdata[[#This Row],[open]])</f>
        <v>0.37000000000000455</v>
      </c>
      <c r="J441" s="2">
        <f>testdata[[#This Row],[high]]-MAX(testdata[[#This Row],[open]],testdata[[#This Row],[close]])</f>
        <v>0.80000000000001137</v>
      </c>
      <c r="K441" s="2">
        <f>MIN(testdata[[#This Row],[open]],testdata[[#This Row],[close]])-testdata[[#This Row],[low]]</f>
        <v>0.73999999999995225</v>
      </c>
      <c r="L441" s="9">
        <f>testdata[[#This Row],[body]]/testdata[[#This Row],[size]]</f>
        <v>0.19371727748691661</v>
      </c>
      <c r="M441" s="9">
        <f>testdata[[#This Row],[upper]]/testdata[[#This Row],[size]]</f>
        <v>0.41884816753927995</v>
      </c>
      <c r="N441" s="9">
        <f>testdata[[#This Row],[lower]]/testdata[[#This Row],[size]]</f>
        <v>0.38743455497380347</v>
      </c>
      <c r="O441" s="2" t="b">
        <f>IF(testdata[[#This Row],[close]]&gt;testdata[[#This Row],[open]],TRUE,FALSE)</f>
        <v>0</v>
      </c>
      <c r="P441" s="2" t="b">
        <f>IF(testdata[[#This Row],[close]]&lt;testdata[[#This Row],[open]],TRUE,FALSE)</f>
        <v>1</v>
      </c>
      <c r="Q441" s="14">
        <f>ABS((testdata[[#This Row],[close]]-testdata[[#This Row],[open]])/testdata[[#This Row],[open]])</f>
        <v>1.2981545154726144E-3</v>
      </c>
      <c r="R441" s="14">
        <f>ABS((testdata[[#This Row],[close]]/testdata[[#This Row],[open]])-1)</f>
        <v>1.2981545154726604E-3</v>
      </c>
      <c r="S441" s="2" t="b">
        <f>IF(testdata[[#This Row],[change]]&lt;=MaxChangePct,TRUE,FALSE)</f>
        <v>0</v>
      </c>
      <c r="T441" s="12" t="str">
        <f>IF(testdata[[#This Row],[Hit]],1,"")</f>
        <v/>
      </c>
      <c r="U441" s="2" t="str">
        <f>IF(testdata[[#This Row],[Signal]]&lt;&gt;"",testdata[[#This Row],[close]],"")</f>
        <v/>
      </c>
      <c r="V441"/>
    </row>
    <row r="442" spans="1:22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testdata[[#This Row],[high]]-testdata[[#This Row],[low]]</f>
        <v>1.1899999999999977</v>
      </c>
      <c r="I442" s="2">
        <f>ABS(testdata[[#This Row],[close]]-testdata[[#This Row],[open]])</f>
        <v>0</v>
      </c>
      <c r="J442" s="2">
        <f>testdata[[#This Row],[high]]-MAX(testdata[[#This Row],[open]],testdata[[#This Row],[close]])</f>
        <v>0.77999999999997272</v>
      </c>
      <c r="K442" s="2">
        <f>MIN(testdata[[#This Row],[open]],testdata[[#This Row],[close]])-testdata[[#This Row],[low]]</f>
        <v>0.41000000000002501</v>
      </c>
      <c r="L442" s="9">
        <f>testdata[[#This Row],[body]]/testdata[[#This Row],[size]]</f>
        <v>0</v>
      </c>
      <c r="M442" s="9">
        <f>testdata[[#This Row],[upper]]/testdata[[#This Row],[size]]</f>
        <v>0.65546218487392793</v>
      </c>
      <c r="N442" s="9">
        <f>testdata[[#This Row],[lower]]/testdata[[#This Row],[size]]</f>
        <v>0.34453781512607212</v>
      </c>
      <c r="O442" s="2" t="b">
        <f>IF(testdata[[#This Row],[close]]&gt;testdata[[#This Row],[open]],TRUE,FALSE)</f>
        <v>0</v>
      </c>
      <c r="P442" s="2" t="b">
        <f>IF(testdata[[#This Row],[close]]&lt;testdata[[#This Row],[open]],TRUE,FALSE)</f>
        <v>0</v>
      </c>
      <c r="Q442" s="14">
        <f>ABS((testdata[[#This Row],[close]]-testdata[[#This Row],[open]])/testdata[[#This Row],[open]])</f>
        <v>0</v>
      </c>
      <c r="R442" s="14">
        <f>ABS((testdata[[#This Row],[close]]/testdata[[#This Row],[open]])-1)</f>
        <v>0</v>
      </c>
      <c r="S442" s="2" t="b">
        <f>IF(testdata[[#This Row],[change]]&lt;=MaxChangePct,TRUE,FALSE)</f>
        <v>1</v>
      </c>
      <c r="T442" s="12">
        <f>IF(testdata[[#This Row],[Hit]],1,"")</f>
        <v>1</v>
      </c>
      <c r="U442" s="2">
        <f>IF(testdata[[#This Row],[Signal]]&lt;&gt;"",testdata[[#This Row],[close]],"")</f>
        <v>284.48</v>
      </c>
      <c r="V442"/>
    </row>
    <row r="443" spans="1:22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testdata[[#This Row],[high]]-testdata[[#This Row],[low]]</f>
        <v>1.839999999999975</v>
      </c>
      <c r="I443" s="2">
        <f>ABS(testdata[[#This Row],[close]]-testdata[[#This Row],[open]])</f>
        <v>0.99000000000000909</v>
      </c>
      <c r="J443" s="2">
        <f>testdata[[#This Row],[high]]-MAX(testdata[[#This Row],[open]],testdata[[#This Row],[close]])</f>
        <v>0.45999999999997954</v>
      </c>
      <c r="K443" s="2">
        <f>MIN(testdata[[#This Row],[open]],testdata[[#This Row],[close]])-testdata[[#This Row],[low]]</f>
        <v>0.38999999999998636</v>
      </c>
      <c r="L443" s="9">
        <f>testdata[[#This Row],[body]]/testdata[[#This Row],[size]]</f>
        <v>0.53804347826088184</v>
      </c>
      <c r="M443" s="9">
        <f>testdata[[#This Row],[upper]]/testdata[[#This Row],[size]]</f>
        <v>0.24999999999999228</v>
      </c>
      <c r="N443" s="9">
        <f>testdata[[#This Row],[lower]]/testdata[[#This Row],[size]]</f>
        <v>0.21195652173912591</v>
      </c>
      <c r="O443" s="2" t="b">
        <f>IF(testdata[[#This Row],[close]]&gt;testdata[[#This Row],[open]],TRUE,FALSE)</f>
        <v>0</v>
      </c>
      <c r="P443" s="2" t="b">
        <f>IF(testdata[[#This Row],[close]]&lt;testdata[[#This Row],[open]],TRUE,FALSE)</f>
        <v>1</v>
      </c>
      <c r="Q443" s="14">
        <f>ABS((testdata[[#This Row],[close]]-testdata[[#This Row],[open]])/testdata[[#This Row],[open]])</f>
        <v>3.4660224766306378E-3</v>
      </c>
      <c r="R443" s="14">
        <f>ABS((testdata[[#This Row],[close]]/testdata[[#This Row],[open]])-1)</f>
        <v>3.4660224766306369E-3</v>
      </c>
      <c r="S443" s="2" t="b">
        <f>IF(testdata[[#This Row],[change]]&lt;=MaxChangePct,TRUE,FALSE)</f>
        <v>0</v>
      </c>
      <c r="T443" s="12" t="str">
        <f>IF(testdata[[#This Row],[Hit]],1,"")</f>
        <v/>
      </c>
      <c r="U443" s="2" t="str">
        <f>IF(testdata[[#This Row],[Signal]]&lt;&gt;"",testdata[[#This Row],[close]],"")</f>
        <v/>
      </c>
      <c r="V443"/>
    </row>
    <row r="444" spans="1:22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testdata[[#This Row],[high]]-testdata[[#This Row],[low]]</f>
        <v>3.4900000000000091</v>
      </c>
      <c r="I444" s="2">
        <f>ABS(testdata[[#This Row],[close]]-testdata[[#This Row],[open]])</f>
        <v>1.6999999999999886</v>
      </c>
      <c r="J444" s="2">
        <f>testdata[[#This Row],[high]]-MAX(testdata[[#This Row],[open]],testdata[[#This Row],[close]])</f>
        <v>6.0000000000002274E-2</v>
      </c>
      <c r="K444" s="2">
        <f>MIN(testdata[[#This Row],[open]],testdata[[#This Row],[close]])-testdata[[#This Row],[low]]</f>
        <v>1.7300000000000182</v>
      </c>
      <c r="L444" s="9">
        <f>testdata[[#This Row],[body]]/testdata[[#This Row],[size]]</f>
        <v>0.48710601719197255</v>
      </c>
      <c r="M444" s="9">
        <f>testdata[[#This Row],[upper]]/testdata[[#This Row],[size]]</f>
        <v>1.7191977077364504E-2</v>
      </c>
      <c r="N444" s="9">
        <f>testdata[[#This Row],[lower]]/testdata[[#This Row],[size]]</f>
        <v>0.49570200573066292</v>
      </c>
      <c r="O444" s="2" t="b">
        <f>IF(testdata[[#This Row],[close]]&gt;testdata[[#This Row],[open]],TRUE,FALSE)</f>
        <v>0</v>
      </c>
      <c r="P444" s="2" t="b">
        <f>IF(testdata[[#This Row],[close]]&lt;testdata[[#This Row],[open]],TRUE,FALSE)</f>
        <v>1</v>
      </c>
      <c r="Q444" s="14">
        <f>ABS((testdata[[#This Row],[close]]-testdata[[#This Row],[open]])/testdata[[#This Row],[open]])</f>
        <v>5.9835979022209301E-3</v>
      </c>
      <c r="R444" s="14">
        <f>ABS((testdata[[#This Row],[close]]/testdata[[#This Row],[open]])-1)</f>
        <v>5.9835979022209163E-3</v>
      </c>
      <c r="S444" s="2" t="b">
        <f>IF(testdata[[#This Row],[change]]&lt;=MaxChangePct,TRUE,FALSE)</f>
        <v>0</v>
      </c>
      <c r="T444" s="12" t="str">
        <f>IF(testdata[[#This Row],[Hit]],1,"")</f>
        <v/>
      </c>
      <c r="U444" s="2" t="str">
        <f>IF(testdata[[#This Row],[Signal]]&lt;&gt;"",testdata[[#This Row],[close]],"")</f>
        <v/>
      </c>
      <c r="V444"/>
    </row>
    <row r="445" spans="1:22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testdata[[#This Row],[high]]-testdata[[#This Row],[low]]</f>
        <v>3.9500000000000455</v>
      </c>
      <c r="I445" s="2">
        <f>ABS(testdata[[#This Row],[close]]-testdata[[#This Row],[open]])</f>
        <v>1.8300000000000409</v>
      </c>
      <c r="J445" s="2">
        <f>testdata[[#This Row],[high]]-MAX(testdata[[#This Row],[open]],testdata[[#This Row],[close]])</f>
        <v>0.56000000000000227</v>
      </c>
      <c r="K445" s="2">
        <f>MIN(testdata[[#This Row],[open]],testdata[[#This Row],[close]])-testdata[[#This Row],[low]]</f>
        <v>1.5600000000000023</v>
      </c>
      <c r="L445" s="9">
        <f>testdata[[#This Row],[body]]/testdata[[#This Row],[size]]</f>
        <v>0.46329113924051135</v>
      </c>
      <c r="M445" s="9">
        <f>testdata[[#This Row],[upper]]/testdata[[#This Row],[size]]</f>
        <v>0.14177215189873313</v>
      </c>
      <c r="N445" s="9">
        <f>testdata[[#This Row],[lower]]/testdata[[#This Row],[size]]</f>
        <v>0.39493670886075555</v>
      </c>
      <c r="O445" s="2" t="b">
        <f>IF(testdata[[#This Row],[close]]&gt;testdata[[#This Row],[open]],TRUE,FALSE)</f>
        <v>0</v>
      </c>
      <c r="P445" s="2" t="b">
        <f>IF(testdata[[#This Row],[close]]&lt;testdata[[#This Row],[open]],TRUE,FALSE)</f>
        <v>1</v>
      </c>
      <c r="Q445" s="14">
        <f>ABS((testdata[[#This Row],[close]]-testdata[[#This Row],[open]])/testdata[[#This Row],[open]])</f>
        <v>6.4742092973892338E-3</v>
      </c>
      <c r="R445" s="14">
        <f>ABS((testdata[[#This Row],[close]]/testdata[[#This Row],[open]])-1)</f>
        <v>6.4742092973892884E-3</v>
      </c>
      <c r="S445" s="2" t="b">
        <f>IF(testdata[[#This Row],[change]]&lt;=MaxChangePct,TRUE,FALSE)</f>
        <v>0</v>
      </c>
      <c r="T445" s="12" t="str">
        <f>IF(testdata[[#This Row],[Hit]],1,"")</f>
        <v/>
      </c>
      <c r="U445" s="2" t="str">
        <f>IF(testdata[[#This Row],[Signal]]&lt;&gt;"",testdata[[#This Row],[close]],"")</f>
        <v/>
      </c>
      <c r="V445"/>
    </row>
    <row r="446" spans="1:22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testdata[[#This Row],[high]]-testdata[[#This Row],[low]]</f>
        <v>2.6500000000000341</v>
      </c>
      <c r="I446" s="2">
        <f>ABS(testdata[[#This Row],[close]]-testdata[[#This Row],[open]])</f>
        <v>0.75</v>
      </c>
      <c r="J446" s="2">
        <f>testdata[[#This Row],[high]]-MAX(testdata[[#This Row],[open]],testdata[[#This Row],[close]])</f>
        <v>0.3900000000000432</v>
      </c>
      <c r="K446" s="2">
        <f>MIN(testdata[[#This Row],[open]],testdata[[#This Row],[close]])-testdata[[#This Row],[low]]</f>
        <v>1.5099999999999909</v>
      </c>
      <c r="L446" s="9">
        <f>testdata[[#This Row],[body]]/testdata[[#This Row],[size]]</f>
        <v>0.28301886792452469</v>
      </c>
      <c r="M446" s="9">
        <f>testdata[[#This Row],[upper]]/testdata[[#This Row],[size]]</f>
        <v>0.14716981132076912</v>
      </c>
      <c r="N446" s="9">
        <f>testdata[[#This Row],[lower]]/testdata[[#This Row],[size]]</f>
        <v>0.5698113207547062</v>
      </c>
      <c r="O446" s="2" t="b">
        <f>IF(testdata[[#This Row],[close]]&gt;testdata[[#This Row],[open]],TRUE,FALSE)</f>
        <v>1</v>
      </c>
      <c r="P446" s="2" t="b">
        <f>IF(testdata[[#This Row],[close]]&lt;testdata[[#This Row],[open]],TRUE,FALSE)</f>
        <v>0</v>
      </c>
      <c r="Q446" s="14">
        <f>ABS((testdata[[#This Row],[close]]-testdata[[#This Row],[open]])/testdata[[#This Row],[open]])</f>
        <v>2.6778063410454159E-3</v>
      </c>
      <c r="R446" s="14">
        <f>ABS((testdata[[#This Row],[close]]/testdata[[#This Row],[open]])-1)</f>
        <v>2.6778063410453079E-3</v>
      </c>
      <c r="S446" s="2" t="b">
        <f>IF(testdata[[#This Row],[change]]&lt;=MaxChangePct,TRUE,FALSE)</f>
        <v>0</v>
      </c>
      <c r="T446" s="12" t="str">
        <f>IF(testdata[[#This Row],[Hit]],1,"")</f>
        <v/>
      </c>
      <c r="U446" s="2" t="str">
        <f>IF(testdata[[#This Row],[Signal]]&lt;&gt;"",testdata[[#This Row],[close]],"")</f>
        <v/>
      </c>
      <c r="V446"/>
    </row>
    <row r="447" spans="1:22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testdata[[#This Row],[high]]-testdata[[#This Row],[low]]</f>
        <v>2.0400000000000205</v>
      </c>
      <c r="I447" s="2">
        <f>ABS(testdata[[#This Row],[close]]-testdata[[#This Row],[open]])</f>
        <v>9.9999999999909051E-3</v>
      </c>
      <c r="J447" s="2">
        <f>testdata[[#This Row],[high]]-MAX(testdata[[#This Row],[open]],testdata[[#This Row],[close]])</f>
        <v>1.4300000000000068</v>
      </c>
      <c r="K447" s="2">
        <f>MIN(testdata[[#This Row],[open]],testdata[[#This Row],[close]])-testdata[[#This Row],[low]]</f>
        <v>0.60000000000002274</v>
      </c>
      <c r="L447" s="9">
        <f>testdata[[#This Row],[body]]/testdata[[#This Row],[size]]</f>
        <v>4.9019607843092177E-3</v>
      </c>
      <c r="M447" s="9">
        <f>testdata[[#This Row],[upper]]/testdata[[#This Row],[size]]</f>
        <v>0.70098039215685903</v>
      </c>
      <c r="N447" s="9">
        <f>testdata[[#This Row],[lower]]/testdata[[#This Row],[size]]</f>
        <v>0.2941176470588317</v>
      </c>
      <c r="O447" s="2" t="b">
        <f>IF(testdata[[#This Row],[close]]&gt;testdata[[#This Row],[open]],TRUE,FALSE)</f>
        <v>1</v>
      </c>
      <c r="P447" s="2" t="b">
        <f>IF(testdata[[#This Row],[close]]&lt;testdata[[#This Row],[open]],TRUE,FALSE)</f>
        <v>0</v>
      </c>
      <c r="Q447" s="14">
        <f>ABS((testdata[[#This Row],[close]]-testdata[[#This Row],[open]])/testdata[[#This Row],[open]])</f>
        <v>3.5662066260086676E-5</v>
      </c>
      <c r="R447" s="14">
        <f>ABS((testdata[[#This Row],[close]]/testdata[[#This Row],[open]])-1)</f>
        <v>3.5662066260044867E-5</v>
      </c>
      <c r="S447" s="2" t="b">
        <f>IF(testdata[[#This Row],[change]]&lt;=MaxChangePct,TRUE,FALSE)</f>
        <v>1</v>
      </c>
      <c r="T447" s="12">
        <f>IF(testdata[[#This Row],[Hit]],1,"")</f>
        <v>1</v>
      </c>
      <c r="U447" s="2">
        <f>IF(testdata[[#This Row],[Signal]]&lt;&gt;"",testdata[[#This Row],[close]],"")</f>
        <v>280.42</v>
      </c>
      <c r="V447"/>
    </row>
    <row r="448" spans="1:22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testdata[[#This Row],[high]]-testdata[[#This Row],[low]]</f>
        <v>8.8100000000000023</v>
      </c>
      <c r="I448" s="2">
        <f>ABS(testdata[[#This Row],[close]]-testdata[[#This Row],[open]])</f>
        <v>8.3299999999999841</v>
      </c>
      <c r="J448" s="2">
        <f>testdata[[#This Row],[high]]-MAX(testdata[[#This Row],[open]],testdata[[#This Row],[close]])</f>
        <v>6.9999999999993179E-2</v>
      </c>
      <c r="K448" s="2">
        <f>MIN(testdata[[#This Row],[open]],testdata[[#This Row],[close]])-testdata[[#This Row],[low]]</f>
        <v>0.41000000000002501</v>
      </c>
      <c r="L448" s="9">
        <f>testdata[[#This Row],[body]]/testdata[[#This Row],[size]]</f>
        <v>0.94551645856980504</v>
      </c>
      <c r="M448" s="9">
        <f>testdata[[#This Row],[upper]]/testdata[[#This Row],[size]]</f>
        <v>7.9455164585690314E-3</v>
      </c>
      <c r="N448" s="9">
        <f>testdata[[#This Row],[lower]]/testdata[[#This Row],[size]]</f>
        <v>4.6538024971625985E-2</v>
      </c>
      <c r="O448" s="2" t="b">
        <f>IF(testdata[[#This Row],[close]]&gt;testdata[[#This Row],[open]],TRUE,FALSE)</f>
        <v>0</v>
      </c>
      <c r="P448" s="2" t="b">
        <f>IF(testdata[[#This Row],[close]]&lt;testdata[[#This Row],[open]],TRUE,FALSE)</f>
        <v>1</v>
      </c>
      <c r="Q448" s="14">
        <f>ABS((testdata[[#This Row],[close]]-testdata[[#This Row],[open]])/testdata[[#This Row],[open]])</f>
        <v>2.9763818915925194E-2</v>
      </c>
      <c r="R448" s="14">
        <f>ABS((testdata[[#This Row],[close]]/testdata[[#This Row],[open]])-1)</f>
        <v>2.9763818915925166E-2</v>
      </c>
      <c r="S448" s="2" t="b">
        <f>IF(testdata[[#This Row],[change]]&lt;=MaxChangePct,TRUE,FALSE)</f>
        <v>0</v>
      </c>
      <c r="T448" s="12" t="str">
        <f>IF(testdata[[#This Row],[Hit]],1,"")</f>
        <v/>
      </c>
      <c r="U448" s="2" t="str">
        <f>IF(testdata[[#This Row],[Signal]]&lt;&gt;"",testdata[[#This Row],[close]],"")</f>
        <v/>
      </c>
      <c r="V448"/>
    </row>
    <row r="449" spans="1:22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testdata[[#This Row],[high]]-testdata[[#This Row],[low]]</f>
        <v>8.3299999999999841</v>
      </c>
      <c r="I449" s="2">
        <f>ABS(testdata[[#This Row],[close]]-testdata[[#This Row],[open]])</f>
        <v>4.7900000000000205</v>
      </c>
      <c r="J449" s="2">
        <f>testdata[[#This Row],[high]]-MAX(testdata[[#This Row],[open]],testdata[[#This Row],[close]])</f>
        <v>1.7799999999999727</v>
      </c>
      <c r="K449" s="2">
        <f>MIN(testdata[[#This Row],[open]],testdata[[#This Row],[close]])-testdata[[#This Row],[low]]</f>
        <v>1.7599999999999909</v>
      </c>
      <c r="L449" s="9">
        <f>testdata[[#This Row],[body]]/testdata[[#This Row],[size]]</f>
        <v>0.57503001200480552</v>
      </c>
      <c r="M449" s="9">
        <f>testdata[[#This Row],[upper]]/testdata[[#This Row],[size]]</f>
        <v>0.21368547418967301</v>
      </c>
      <c r="N449" s="9">
        <f>testdata[[#This Row],[lower]]/testdata[[#This Row],[size]]</f>
        <v>0.21128451380552152</v>
      </c>
      <c r="O449" s="2" t="b">
        <f>IF(testdata[[#This Row],[close]]&gt;testdata[[#This Row],[open]],TRUE,FALSE)</f>
        <v>0</v>
      </c>
      <c r="P449" s="2" t="b">
        <f>IF(testdata[[#This Row],[close]]&lt;testdata[[#This Row],[open]],TRUE,FALSE)</f>
        <v>1</v>
      </c>
      <c r="Q449" s="14">
        <f>ABS((testdata[[#This Row],[close]]-testdata[[#This Row],[open]])/testdata[[#This Row],[open]])</f>
        <v>1.771777325688929E-2</v>
      </c>
      <c r="R449" s="14">
        <f>ABS((testdata[[#This Row],[close]]/testdata[[#This Row],[open]])-1)</f>
        <v>1.771777325688928E-2</v>
      </c>
      <c r="S449" s="2" t="b">
        <f>IF(testdata[[#This Row],[change]]&lt;=MaxChangePct,TRUE,FALSE)</f>
        <v>0</v>
      </c>
      <c r="T449" s="12" t="str">
        <f>IF(testdata[[#This Row],[Hit]],1,"")</f>
        <v/>
      </c>
      <c r="U449" s="2" t="str">
        <f>IF(testdata[[#This Row],[Signal]]&lt;&gt;"",testdata[[#This Row],[close]],"")</f>
        <v/>
      </c>
      <c r="V449"/>
    </row>
    <row r="450" spans="1:22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testdata[[#This Row],[high]]-testdata[[#This Row],[low]]</f>
        <v>4.6000000000000227</v>
      </c>
      <c r="I450" s="2">
        <f>ABS(testdata[[#This Row],[close]]-testdata[[#This Row],[open]])</f>
        <v>0.80000000000001137</v>
      </c>
      <c r="J450" s="2">
        <f>testdata[[#This Row],[high]]-MAX(testdata[[#This Row],[open]],testdata[[#This Row],[close]])</f>
        <v>0.31000000000000227</v>
      </c>
      <c r="K450" s="2">
        <f>MIN(testdata[[#This Row],[open]],testdata[[#This Row],[close]])-testdata[[#This Row],[low]]</f>
        <v>3.4900000000000091</v>
      </c>
      <c r="L450" s="9">
        <f>testdata[[#This Row],[body]]/testdata[[#This Row],[size]]</f>
        <v>0.17391304347826247</v>
      </c>
      <c r="M450" s="9">
        <f>testdata[[#This Row],[upper]]/testdata[[#This Row],[size]]</f>
        <v>6.7391304347826253E-2</v>
      </c>
      <c r="N450" s="9">
        <f>testdata[[#This Row],[lower]]/testdata[[#This Row],[size]]</f>
        <v>0.75869565217391122</v>
      </c>
      <c r="O450" s="2" t="b">
        <f>IF(testdata[[#This Row],[close]]&gt;testdata[[#This Row],[open]],TRUE,FALSE)</f>
        <v>0</v>
      </c>
      <c r="P450" s="2" t="b">
        <f>IF(testdata[[#This Row],[close]]&lt;testdata[[#This Row],[open]],TRUE,FALSE)</f>
        <v>1</v>
      </c>
      <c r="Q450" s="14">
        <f>ABS((testdata[[#This Row],[close]]-testdata[[#This Row],[open]])/testdata[[#This Row],[open]])</f>
        <v>2.9624143677097255E-3</v>
      </c>
      <c r="R450" s="14">
        <f>ABS((testdata[[#This Row],[close]]/testdata[[#This Row],[open]])-1)</f>
        <v>2.9624143677097203E-3</v>
      </c>
      <c r="S450" s="2" t="b">
        <f>IF(testdata[[#This Row],[change]]&lt;=MaxChangePct,TRUE,FALSE)</f>
        <v>0</v>
      </c>
      <c r="T450" s="12" t="str">
        <f>IF(testdata[[#This Row],[Hit]],1,"")</f>
        <v/>
      </c>
      <c r="U450" s="2" t="str">
        <f>IF(testdata[[#This Row],[Signal]]&lt;&gt;"",testdata[[#This Row],[close]],"")</f>
        <v/>
      </c>
      <c r="V450"/>
    </row>
    <row r="451" spans="1:22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testdata[[#This Row],[high]]-testdata[[#This Row],[low]]</f>
        <v>2.6700000000000159</v>
      </c>
      <c r="I451" s="2">
        <f>ABS(testdata[[#This Row],[close]]-testdata[[#This Row],[open]])</f>
        <v>1.1200000000000045</v>
      </c>
      <c r="J451" s="2">
        <f>testdata[[#This Row],[high]]-MAX(testdata[[#This Row],[open]],testdata[[#This Row],[close]])</f>
        <v>1.4499999999999886</v>
      </c>
      <c r="K451" s="2">
        <f>MIN(testdata[[#This Row],[open]],testdata[[#This Row],[close]])-testdata[[#This Row],[low]]</f>
        <v>0.10000000000002274</v>
      </c>
      <c r="L451" s="9">
        <f>testdata[[#This Row],[body]]/testdata[[#This Row],[size]]</f>
        <v>0.4194756554307108</v>
      </c>
      <c r="M451" s="9">
        <f>testdata[[#This Row],[upper]]/testdata[[#This Row],[size]]</f>
        <v>0.54307116104868169</v>
      </c>
      <c r="N451" s="9">
        <f>testdata[[#This Row],[lower]]/testdata[[#This Row],[size]]</f>
        <v>3.7453183520607544E-2</v>
      </c>
      <c r="O451" s="2" t="b">
        <f>IF(testdata[[#This Row],[close]]&gt;testdata[[#This Row],[open]],TRUE,FALSE)</f>
        <v>0</v>
      </c>
      <c r="P451" s="2" t="b">
        <f>IF(testdata[[#This Row],[close]]&lt;testdata[[#This Row],[open]],TRUE,FALSE)</f>
        <v>1</v>
      </c>
      <c r="Q451" s="14">
        <f>ABS((testdata[[#This Row],[close]]-testdata[[#This Row],[open]])/testdata[[#This Row],[open]])</f>
        <v>4.1657368146991169E-3</v>
      </c>
      <c r="R451" s="14">
        <f>ABS((testdata[[#This Row],[close]]/testdata[[#This Row],[open]])-1)</f>
        <v>4.1657368146991169E-3</v>
      </c>
      <c r="S451" s="2" t="b">
        <f>IF(testdata[[#This Row],[change]]&lt;=MaxChangePct,TRUE,FALSE)</f>
        <v>0</v>
      </c>
      <c r="T451" s="12" t="str">
        <f>IF(testdata[[#This Row],[Hit]],1,"")</f>
        <v/>
      </c>
      <c r="U451" s="2" t="str">
        <f>IF(testdata[[#This Row],[Signal]]&lt;&gt;"",testdata[[#This Row],[close]],"")</f>
        <v/>
      </c>
      <c r="V451"/>
    </row>
    <row r="452" spans="1:22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testdata[[#This Row],[high]]-testdata[[#This Row],[low]]</f>
        <v>4.6299999999999955</v>
      </c>
      <c r="I452" s="2">
        <f>ABS(testdata[[#This Row],[close]]-testdata[[#This Row],[open]])</f>
        <v>3.7099999999999795</v>
      </c>
      <c r="J452" s="2">
        <f>testdata[[#This Row],[high]]-MAX(testdata[[#This Row],[open]],testdata[[#This Row],[close]])</f>
        <v>0.41000000000002501</v>
      </c>
      <c r="K452" s="2">
        <f>MIN(testdata[[#This Row],[open]],testdata[[#This Row],[close]])-testdata[[#This Row],[low]]</f>
        <v>0.50999999999999091</v>
      </c>
      <c r="L452" s="9">
        <f>testdata[[#This Row],[body]]/testdata[[#This Row],[size]]</f>
        <v>0.80129589632829012</v>
      </c>
      <c r="M452" s="9">
        <f>testdata[[#This Row],[upper]]/testdata[[#This Row],[size]]</f>
        <v>8.855291576674415E-2</v>
      </c>
      <c r="N452" s="9">
        <f>testdata[[#This Row],[lower]]/testdata[[#This Row],[size]]</f>
        <v>0.11015118790496575</v>
      </c>
      <c r="O452" s="2" t="b">
        <f>IF(testdata[[#This Row],[close]]&gt;testdata[[#This Row],[open]],TRUE,FALSE)</f>
        <v>1</v>
      </c>
      <c r="P452" s="2" t="b">
        <f>IF(testdata[[#This Row],[close]]&lt;testdata[[#This Row],[open]],TRUE,FALSE)</f>
        <v>0</v>
      </c>
      <c r="Q452" s="14">
        <f>ABS((testdata[[#This Row],[close]]-testdata[[#This Row],[open]])/testdata[[#This Row],[open]])</f>
        <v>1.3746850452052688E-2</v>
      </c>
      <c r="R452" s="14">
        <f>ABS((testdata[[#This Row],[close]]/testdata[[#This Row],[open]])-1)</f>
        <v>1.3746850452052595E-2</v>
      </c>
      <c r="S452" s="2" t="b">
        <f>IF(testdata[[#This Row],[change]]&lt;=MaxChangePct,TRUE,FALSE)</f>
        <v>0</v>
      </c>
      <c r="T452" s="12" t="str">
        <f>IF(testdata[[#This Row],[Hit]],1,"")</f>
        <v/>
      </c>
      <c r="U452" s="2" t="str">
        <f>IF(testdata[[#This Row],[Signal]]&lt;&gt;"",testdata[[#This Row],[close]],"")</f>
        <v/>
      </c>
      <c r="V452"/>
    </row>
    <row r="453" spans="1:22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testdata[[#This Row],[high]]-testdata[[#This Row],[low]]</f>
        <v>3.5</v>
      </c>
      <c r="I453" s="2">
        <f>ABS(testdata[[#This Row],[close]]-testdata[[#This Row],[open]])</f>
        <v>9.9999999999909051E-3</v>
      </c>
      <c r="J453" s="2">
        <f>testdata[[#This Row],[high]]-MAX(testdata[[#This Row],[open]],testdata[[#This Row],[close]])</f>
        <v>0.68000000000000682</v>
      </c>
      <c r="K453" s="2">
        <f>MIN(testdata[[#This Row],[open]],testdata[[#This Row],[close]])-testdata[[#This Row],[low]]</f>
        <v>2.8100000000000023</v>
      </c>
      <c r="L453" s="9">
        <f>testdata[[#This Row],[body]]/testdata[[#This Row],[size]]</f>
        <v>2.8571428571402585E-3</v>
      </c>
      <c r="M453" s="9">
        <f>testdata[[#This Row],[upper]]/testdata[[#This Row],[size]]</f>
        <v>0.19428571428571623</v>
      </c>
      <c r="N453" s="9">
        <f>testdata[[#This Row],[lower]]/testdata[[#This Row],[size]]</f>
        <v>0.80285714285714349</v>
      </c>
      <c r="O453" s="2" t="b">
        <f>IF(testdata[[#This Row],[close]]&gt;testdata[[#This Row],[open]],TRUE,FALSE)</f>
        <v>1</v>
      </c>
      <c r="P453" s="2" t="b">
        <f>IF(testdata[[#This Row],[close]]&lt;testdata[[#This Row],[open]],TRUE,FALSE)</f>
        <v>0</v>
      </c>
      <c r="Q453" s="14">
        <f>ABS((testdata[[#This Row],[close]]-testdata[[#This Row],[open]])/testdata[[#This Row],[open]])</f>
        <v>3.6545700398314897E-5</v>
      </c>
      <c r="R453" s="14">
        <f>ABS((testdata[[#This Row],[close]]/testdata[[#This Row],[open]])-1)</f>
        <v>3.6545700398349368E-5</v>
      </c>
      <c r="S453" s="2" t="b">
        <f>IF(testdata[[#This Row],[change]]&lt;=MaxChangePct,TRUE,FALSE)</f>
        <v>1</v>
      </c>
      <c r="T453" s="12">
        <f>IF(testdata[[#This Row],[Hit]],1,"")</f>
        <v>1</v>
      </c>
      <c r="U453" s="2">
        <f>IF(testdata[[#This Row],[Signal]]&lt;&gt;"",testdata[[#This Row],[close]],"")</f>
        <v>273.64</v>
      </c>
      <c r="V453"/>
    </row>
    <row r="454" spans="1:22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testdata[[#This Row],[high]]-testdata[[#This Row],[low]]</f>
        <v>4.9799999999999613</v>
      </c>
      <c r="I454" s="2">
        <f>ABS(testdata[[#This Row],[close]]-testdata[[#This Row],[open]])</f>
        <v>2.9300000000000068</v>
      </c>
      <c r="J454" s="2">
        <f>testdata[[#This Row],[high]]-MAX(testdata[[#This Row],[open]],testdata[[#This Row],[close]])</f>
        <v>0.64999999999997726</v>
      </c>
      <c r="K454" s="2">
        <f>MIN(testdata[[#This Row],[open]],testdata[[#This Row],[close]])-testdata[[#This Row],[low]]</f>
        <v>1.3999999999999773</v>
      </c>
      <c r="L454" s="9">
        <f>testdata[[#This Row],[body]]/testdata[[#This Row],[size]]</f>
        <v>0.58835341365462446</v>
      </c>
      <c r="M454" s="9">
        <f>testdata[[#This Row],[upper]]/testdata[[#This Row],[size]]</f>
        <v>0.13052208835341012</v>
      </c>
      <c r="N454" s="9">
        <f>testdata[[#This Row],[lower]]/testdata[[#This Row],[size]]</f>
        <v>0.28112449799196548</v>
      </c>
      <c r="O454" s="2" t="b">
        <f>IF(testdata[[#This Row],[close]]&gt;testdata[[#This Row],[open]],TRUE,FALSE)</f>
        <v>0</v>
      </c>
      <c r="P454" s="2" t="b">
        <f>IF(testdata[[#This Row],[close]]&lt;testdata[[#This Row],[open]],TRUE,FALSE)</f>
        <v>1</v>
      </c>
      <c r="Q454" s="14">
        <f>ABS((testdata[[#This Row],[close]]-testdata[[#This Row],[open]])/testdata[[#This Row],[open]])</f>
        <v>1.0747560707211529E-2</v>
      </c>
      <c r="R454" s="14">
        <f>ABS((testdata[[#This Row],[close]]/testdata[[#This Row],[open]])-1)</f>
        <v>1.0747560707211501E-2</v>
      </c>
      <c r="S454" s="2" t="b">
        <f>IF(testdata[[#This Row],[change]]&lt;=MaxChangePct,TRUE,FALSE)</f>
        <v>0</v>
      </c>
      <c r="T454" s="12" t="str">
        <f>IF(testdata[[#This Row],[Hit]],1,"")</f>
        <v/>
      </c>
      <c r="U454" s="2" t="str">
        <f>IF(testdata[[#This Row],[Signal]]&lt;&gt;"",testdata[[#This Row],[close]],"")</f>
        <v/>
      </c>
      <c r="V454"/>
    </row>
    <row r="455" spans="1:22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testdata[[#This Row],[high]]-testdata[[#This Row],[low]]</f>
        <v>3.7400000000000091</v>
      </c>
      <c r="I455" s="2">
        <f>ABS(testdata[[#This Row],[close]]-testdata[[#This Row],[open]])</f>
        <v>0.8599999999999568</v>
      </c>
      <c r="J455" s="2">
        <f>testdata[[#This Row],[high]]-MAX(testdata[[#This Row],[open]],testdata[[#This Row],[close]])</f>
        <v>2.1200000000000045</v>
      </c>
      <c r="K455" s="2">
        <f>MIN(testdata[[#This Row],[open]],testdata[[#This Row],[close]])-testdata[[#This Row],[low]]</f>
        <v>0.76000000000004775</v>
      </c>
      <c r="L455" s="9">
        <f>testdata[[#This Row],[body]]/testdata[[#This Row],[size]]</f>
        <v>0.22994652406415902</v>
      </c>
      <c r="M455" s="9">
        <f>testdata[[#This Row],[upper]]/testdata[[#This Row],[size]]</f>
        <v>0.56684491978609608</v>
      </c>
      <c r="N455" s="9">
        <f>testdata[[#This Row],[lower]]/testdata[[#This Row],[size]]</f>
        <v>0.2032085561497449</v>
      </c>
      <c r="O455" s="2" t="b">
        <f>IF(testdata[[#This Row],[close]]&gt;testdata[[#This Row],[open]],TRUE,FALSE)</f>
        <v>0</v>
      </c>
      <c r="P455" s="2" t="b">
        <f>IF(testdata[[#This Row],[close]]&lt;testdata[[#This Row],[open]],TRUE,FALSE)</f>
        <v>1</v>
      </c>
      <c r="Q455" s="14">
        <f>ABS((testdata[[#This Row],[close]]-testdata[[#This Row],[open]])/testdata[[#This Row],[open]])</f>
        <v>3.1804733727809056E-3</v>
      </c>
      <c r="R455" s="14">
        <f>ABS((testdata[[#This Row],[close]]/testdata[[#This Row],[open]])-1)</f>
        <v>3.1804733727809342E-3</v>
      </c>
      <c r="S455" s="2" t="b">
        <f>IF(testdata[[#This Row],[change]]&lt;=MaxChangePct,TRUE,FALSE)</f>
        <v>0</v>
      </c>
      <c r="T455" s="12" t="str">
        <f>IF(testdata[[#This Row],[Hit]],1,"")</f>
        <v/>
      </c>
      <c r="U455" s="2" t="str">
        <f>IF(testdata[[#This Row],[Signal]]&lt;&gt;"",testdata[[#This Row],[close]],"")</f>
        <v/>
      </c>
      <c r="V455"/>
    </row>
    <row r="456" spans="1:22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testdata[[#This Row],[high]]-testdata[[#This Row],[low]]</f>
        <v>2.8799999999999955</v>
      </c>
      <c r="I456" s="2">
        <f>ABS(testdata[[#This Row],[close]]-testdata[[#This Row],[open]])</f>
        <v>1.9399999999999977</v>
      </c>
      <c r="J456" s="2">
        <f>testdata[[#This Row],[high]]-MAX(testdata[[#This Row],[open]],testdata[[#This Row],[close]])</f>
        <v>0.36000000000001364</v>
      </c>
      <c r="K456" s="2">
        <f>MIN(testdata[[#This Row],[open]],testdata[[#This Row],[close]])-testdata[[#This Row],[low]]</f>
        <v>0.57999999999998408</v>
      </c>
      <c r="L456" s="9">
        <f>testdata[[#This Row],[body]]/testdata[[#This Row],[size]]</f>
        <v>0.67361111111111138</v>
      </c>
      <c r="M456" s="9">
        <f>testdata[[#This Row],[upper]]/testdata[[#This Row],[size]]</f>
        <v>0.12500000000000494</v>
      </c>
      <c r="N456" s="9">
        <f>testdata[[#This Row],[lower]]/testdata[[#This Row],[size]]</f>
        <v>0.20138888888888368</v>
      </c>
      <c r="O456" s="2" t="b">
        <f>IF(testdata[[#This Row],[close]]&gt;testdata[[#This Row],[open]],TRUE,FALSE)</f>
        <v>0</v>
      </c>
      <c r="P456" s="2" t="b">
        <f>IF(testdata[[#This Row],[close]]&lt;testdata[[#This Row],[open]],TRUE,FALSE)</f>
        <v>1</v>
      </c>
      <c r="Q456" s="14">
        <f>ABS((testdata[[#This Row],[close]]-testdata[[#This Row],[open]])/testdata[[#This Row],[open]])</f>
        <v>7.1780071780071699E-3</v>
      </c>
      <c r="R456" s="14">
        <f>ABS((testdata[[#This Row],[close]]/testdata[[#This Row],[open]])-1)</f>
        <v>7.1780071780072063E-3</v>
      </c>
      <c r="S456" s="2" t="b">
        <f>IF(testdata[[#This Row],[change]]&lt;=MaxChangePct,TRUE,FALSE)</f>
        <v>0</v>
      </c>
      <c r="T456" s="12" t="str">
        <f>IF(testdata[[#This Row],[Hit]],1,"")</f>
        <v/>
      </c>
      <c r="U456" s="2" t="str">
        <f>IF(testdata[[#This Row],[Signal]]&lt;&gt;"",testdata[[#This Row],[close]],"")</f>
        <v/>
      </c>
      <c r="V456"/>
    </row>
    <row r="457" spans="1:22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testdata[[#This Row],[high]]-testdata[[#This Row],[low]]</f>
        <v>6.1100000000000136</v>
      </c>
      <c r="I457" s="2">
        <f>ABS(testdata[[#This Row],[close]]-testdata[[#This Row],[open]])</f>
        <v>2.6000000000000227</v>
      </c>
      <c r="J457" s="2">
        <f>testdata[[#This Row],[high]]-MAX(testdata[[#This Row],[open]],testdata[[#This Row],[close]])</f>
        <v>1.2299999999999613</v>
      </c>
      <c r="K457" s="2">
        <f>MIN(testdata[[#This Row],[open]],testdata[[#This Row],[close]])-testdata[[#This Row],[low]]</f>
        <v>2.2800000000000296</v>
      </c>
      <c r="L457" s="9">
        <f>testdata[[#This Row],[body]]/testdata[[#This Row],[size]]</f>
        <v>0.4255319148936198</v>
      </c>
      <c r="M457" s="9">
        <f>testdata[[#This Row],[upper]]/testdata[[#This Row],[size]]</f>
        <v>0.20130932896889667</v>
      </c>
      <c r="N457" s="9">
        <f>testdata[[#This Row],[lower]]/testdata[[#This Row],[size]]</f>
        <v>0.37315875613748356</v>
      </c>
      <c r="O457" s="2" t="b">
        <f>IF(testdata[[#This Row],[close]]&gt;testdata[[#This Row],[open]],TRUE,FALSE)</f>
        <v>1</v>
      </c>
      <c r="P457" s="2" t="b">
        <f>IF(testdata[[#This Row],[close]]&lt;testdata[[#This Row],[open]],TRUE,FALSE)</f>
        <v>0</v>
      </c>
      <c r="Q457" s="14">
        <f>ABS((testdata[[#This Row],[close]]-testdata[[#This Row],[open]])/testdata[[#This Row],[open]])</f>
        <v>9.834701365510545E-3</v>
      </c>
      <c r="R457" s="14">
        <f>ABS((testdata[[#This Row],[close]]/testdata[[#This Row],[open]])-1)</f>
        <v>9.8347013655104565E-3</v>
      </c>
      <c r="S457" s="2" t="b">
        <f>IF(testdata[[#This Row],[change]]&lt;=MaxChangePct,TRUE,FALSE)</f>
        <v>0</v>
      </c>
      <c r="T457" s="12" t="str">
        <f>IF(testdata[[#This Row],[Hit]],1,"")</f>
        <v/>
      </c>
      <c r="U457" s="2" t="str">
        <f>IF(testdata[[#This Row],[Signal]]&lt;&gt;"",testdata[[#This Row],[close]],"")</f>
        <v/>
      </c>
      <c r="V457"/>
    </row>
    <row r="458" spans="1:22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testdata[[#This Row],[high]]-testdata[[#This Row],[low]]</f>
        <v>8.8400000000000318</v>
      </c>
      <c r="I458" s="2">
        <f>ABS(testdata[[#This Row],[close]]-testdata[[#This Row],[open]])</f>
        <v>7.8100000000000023</v>
      </c>
      <c r="J458" s="2">
        <f>testdata[[#This Row],[high]]-MAX(testdata[[#This Row],[open]],testdata[[#This Row],[close]])</f>
        <v>0.42000000000001592</v>
      </c>
      <c r="K458" s="2">
        <f>MIN(testdata[[#This Row],[open]],testdata[[#This Row],[close]])-testdata[[#This Row],[low]]</f>
        <v>0.61000000000001364</v>
      </c>
      <c r="L458" s="9">
        <f>testdata[[#This Row],[body]]/testdata[[#This Row],[size]]</f>
        <v>0.88348416289592469</v>
      </c>
      <c r="M458" s="9">
        <f>testdata[[#This Row],[upper]]/testdata[[#This Row],[size]]</f>
        <v>4.7511312217196199E-2</v>
      </c>
      <c r="N458" s="9">
        <f>testdata[[#This Row],[lower]]/testdata[[#This Row],[size]]</f>
        <v>6.9004524886879123E-2</v>
      </c>
      <c r="O458" s="2" t="b">
        <f>IF(testdata[[#This Row],[close]]&gt;testdata[[#This Row],[open]],TRUE,FALSE)</f>
        <v>0</v>
      </c>
      <c r="P458" s="2" t="b">
        <f>IF(testdata[[#This Row],[close]]&lt;testdata[[#This Row],[open]],TRUE,FALSE)</f>
        <v>1</v>
      </c>
      <c r="Q458" s="14">
        <f>ABS((testdata[[#This Row],[close]]-testdata[[#This Row],[open]])/testdata[[#This Row],[open]])</f>
        <v>2.9284937567962813E-2</v>
      </c>
      <c r="R458" s="14">
        <f>ABS((testdata[[#This Row],[close]]/testdata[[#This Row],[open]])-1)</f>
        <v>2.9284937567962799E-2</v>
      </c>
      <c r="S458" s="2" t="b">
        <f>IF(testdata[[#This Row],[change]]&lt;=MaxChangePct,TRUE,FALSE)</f>
        <v>0</v>
      </c>
      <c r="T458" s="12" t="str">
        <f>IF(testdata[[#This Row],[Hit]],1,"")</f>
        <v/>
      </c>
      <c r="U458" s="2" t="str">
        <f>IF(testdata[[#This Row],[Signal]]&lt;&gt;"",testdata[[#This Row],[close]],"")</f>
        <v/>
      </c>
      <c r="V458"/>
    </row>
    <row r="459" spans="1:22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testdata[[#This Row],[high]]-testdata[[#This Row],[low]]</f>
        <v>5.4399999999999977</v>
      </c>
      <c r="I459" s="2">
        <f>ABS(testdata[[#This Row],[close]]-testdata[[#This Row],[open]])</f>
        <v>2.6299999999999955</v>
      </c>
      <c r="J459" s="2">
        <f>testdata[[#This Row],[high]]-MAX(testdata[[#This Row],[open]],testdata[[#This Row],[close]])</f>
        <v>1.6899999999999977</v>
      </c>
      <c r="K459" s="2">
        <f>MIN(testdata[[#This Row],[open]],testdata[[#This Row],[close]])-testdata[[#This Row],[low]]</f>
        <v>1.1200000000000045</v>
      </c>
      <c r="L459" s="9">
        <f>testdata[[#This Row],[body]]/testdata[[#This Row],[size]]</f>
        <v>0.48345588235294057</v>
      </c>
      <c r="M459" s="9">
        <f>testdata[[#This Row],[upper]]/testdata[[#This Row],[size]]</f>
        <v>0.31066176470588208</v>
      </c>
      <c r="N459" s="9">
        <f>testdata[[#This Row],[lower]]/testdata[[#This Row],[size]]</f>
        <v>0.2058823529411774</v>
      </c>
      <c r="O459" s="2" t="b">
        <f>IF(testdata[[#This Row],[close]]&gt;testdata[[#This Row],[open]],TRUE,FALSE)</f>
        <v>1</v>
      </c>
      <c r="P459" s="2" t="b">
        <f>IF(testdata[[#This Row],[close]]&lt;testdata[[#This Row],[open]],TRUE,FALSE)</f>
        <v>0</v>
      </c>
      <c r="Q459" s="14">
        <f>ABS((testdata[[#This Row],[close]]-testdata[[#This Row],[open]])/testdata[[#This Row],[open]])</f>
        <v>1.0080876997968476E-2</v>
      </c>
      <c r="R459" s="14">
        <f>ABS((testdata[[#This Row],[close]]/testdata[[#This Row],[open]])-1)</f>
        <v>1.0080876997968558E-2</v>
      </c>
      <c r="S459" s="2" t="b">
        <f>IF(testdata[[#This Row],[change]]&lt;=MaxChangePct,TRUE,FALSE)</f>
        <v>0</v>
      </c>
      <c r="T459" s="12" t="str">
        <f>IF(testdata[[#This Row],[Hit]],1,"")</f>
        <v/>
      </c>
      <c r="U459" s="2" t="str">
        <f>IF(testdata[[#This Row],[Signal]]&lt;&gt;"",testdata[[#This Row],[close]],"")</f>
        <v/>
      </c>
      <c r="V459"/>
    </row>
    <row r="460" spans="1:22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testdata[[#This Row],[high]]-testdata[[#This Row],[low]]</f>
        <v>8.5000000000000284</v>
      </c>
      <c r="I460" s="2">
        <f>ABS(testdata[[#This Row],[close]]-testdata[[#This Row],[open]])</f>
        <v>0.56999999999999318</v>
      </c>
      <c r="J460" s="2">
        <f>testdata[[#This Row],[high]]-MAX(testdata[[#This Row],[open]],testdata[[#This Row],[close]])</f>
        <v>4.9600000000000364</v>
      </c>
      <c r="K460" s="2">
        <f>MIN(testdata[[#This Row],[open]],testdata[[#This Row],[close]])-testdata[[#This Row],[low]]</f>
        <v>2.9699999999999989</v>
      </c>
      <c r="L460" s="9">
        <f>testdata[[#This Row],[body]]/testdata[[#This Row],[size]]</f>
        <v>6.7058823529410741E-2</v>
      </c>
      <c r="M460" s="9">
        <f>testdata[[#This Row],[upper]]/testdata[[#This Row],[size]]</f>
        <v>0.58352941176470818</v>
      </c>
      <c r="N460" s="9">
        <f>testdata[[#This Row],[lower]]/testdata[[#This Row],[size]]</f>
        <v>0.34941176470588103</v>
      </c>
      <c r="O460" s="2" t="b">
        <f>IF(testdata[[#This Row],[close]]&gt;testdata[[#This Row],[open]],TRUE,FALSE)</f>
        <v>0</v>
      </c>
      <c r="P460" s="2" t="b">
        <f>IF(testdata[[#This Row],[close]]&lt;testdata[[#This Row],[open]],TRUE,FALSE)</f>
        <v>1</v>
      </c>
      <c r="Q460" s="14">
        <f>ABS((testdata[[#This Row],[close]]-testdata[[#This Row],[open]])/testdata[[#This Row],[open]])</f>
        <v>2.1968704231865922E-3</v>
      </c>
      <c r="R460" s="14">
        <f>ABS((testdata[[#This Row],[close]]/testdata[[#This Row],[open]])-1)</f>
        <v>2.1968704231866143E-3</v>
      </c>
      <c r="S460" s="2" t="b">
        <f>IF(testdata[[#This Row],[change]]&lt;=MaxChangePct,TRUE,FALSE)</f>
        <v>0</v>
      </c>
      <c r="T460" s="12" t="str">
        <f>IF(testdata[[#This Row],[Hit]],1,"")</f>
        <v/>
      </c>
      <c r="U460" s="2" t="str">
        <f>IF(testdata[[#This Row],[Signal]]&lt;&gt;"",testdata[[#This Row],[close]],"")</f>
        <v/>
      </c>
      <c r="V460"/>
    </row>
    <row r="461" spans="1:22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testdata[[#This Row],[high]]-testdata[[#This Row],[low]]</f>
        <v>10.150000000000006</v>
      </c>
      <c r="I461" s="2">
        <f>ABS(testdata[[#This Row],[close]]-testdata[[#This Row],[open]])</f>
        <v>4.8199999999999932</v>
      </c>
      <c r="J461" s="2">
        <f>testdata[[#This Row],[high]]-MAX(testdata[[#This Row],[open]],testdata[[#This Row],[close]])</f>
        <v>1.4200000000000159</v>
      </c>
      <c r="K461" s="2">
        <f>MIN(testdata[[#This Row],[open]],testdata[[#This Row],[close]])-testdata[[#This Row],[low]]</f>
        <v>3.9099999999999966</v>
      </c>
      <c r="L461" s="9">
        <f>testdata[[#This Row],[body]]/testdata[[#This Row],[size]]</f>
        <v>0.47487684729063945</v>
      </c>
      <c r="M461" s="9">
        <f>testdata[[#This Row],[upper]]/testdata[[#This Row],[size]]</f>
        <v>0.1399014778325138</v>
      </c>
      <c r="N461" s="9">
        <f>testdata[[#This Row],[lower]]/testdata[[#This Row],[size]]</f>
        <v>0.38522167487684672</v>
      </c>
      <c r="O461" s="2" t="b">
        <f>IF(testdata[[#This Row],[close]]&gt;testdata[[#This Row],[open]],TRUE,FALSE)</f>
        <v>0</v>
      </c>
      <c r="P461" s="2" t="b">
        <f>IF(testdata[[#This Row],[close]]&lt;testdata[[#This Row],[open]],TRUE,FALSE)</f>
        <v>1</v>
      </c>
      <c r="Q461" s="14">
        <f>ABS((testdata[[#This Row],[close]]-testdata[[#This Row],[open]])/testdata[[#This Row],[open]])</f>
        <v>1.8378007396957309E-2</v>
      </c>
      <c r="R461" s="14">
        <f>ABS((testdata[[#This Row],[close]]/testdata[[#This Row],[open]])-1)</f>
        <v>1.8378007396957274E-2</v>
      </c>
      <c r="S461" s="2" t="b">
        <f>IF(testdata[[#This Row],[change]]&lt;=MaxChangePct,TRUE,FALSE)</f>
        <v>0</v>
      </c>
      <c r="T461" s="12" t="str">
        <f>IF(testdata[[#This Row],[Hit]],1,"")</f>
        <v/>
      </c>
      <c r="U461" s="2" t="str">
        <f>IF(testdata[[#This Row],[Signal]]&lt;&gt;"",testdata[[#This Row],[close]],"")</f>
        <v/>
      </c>
      <c r="V461"/>
    </row>
    <row r="462" spans="1:22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testdata[[#This Row],[high]]-testdata[[#This Row],[low]]</f>
        <v>4.8799999999999955</v>
      </c>
      <c r="I462" s="2">
        <f>ABS(testdata[[#This Row],[close]]-testdata[[#This Row],[open]])</f>
        <v>4</v>
      </c>
      <c r="J462" s="2">
        <f>testdata[[#This Row],[high]]-MAX(testdata[[#This Row],[open]],testdata[[#This Row],[close]])</f>
        <v>0.34000000000003183</v>
      </c>
      <c r="K462" s="2">
        <f>MIN(testdata[[#This Row],[open]],testdata[[#This Row],[close]])-testdata[[#This Row],[low]]</f>
        <v>0.53999999999996362</v>
      </c>
      <c r="L462" s="9">
        <f>testdata[[#This Row],[body]]/testdata[[#This Row],[size]]</f>
        <v>0.81967213114754178</v>
      </c>
      <c r="M462" s="9">
        <f>testdata[[#This Row],[upper]]/testdata[[#This Row],[size]]</f>
        <v>6.967213114754757E-2</v>
      </c>
      <c r="N462" s="9">
        <f>testdata[[#This Row],[lower]]/testdata[[#This Row],[size]]</f>
        <v>0.11065573770491068</v>
      </c>
      <c r="O462" s="2" t="b">
        <f>IF(testdata[[#This Row],[close]]&gt;testdata[[#This Row],[open]],TRUE,FALSE)</f>
        <v>1</v>
      </c>
      <c r="P462" s="2" t="b">
        <f>IF(testdata[[#This Row],[close]]&lt;testdata[[#This Row],[open]],TRUE,FALSE)</f>
        <v>0</v>
      </c>
      <c r="Q462" s="14">
        <f>ABS((testdata[[#This Row],[close]]-testdata[[#This Row],[open]])/testdata[[#This Row],[open]])</f>
        <v>1.5547867998600693E-2</v>
      </c>
      <c r="R462" s="14">
        <f>ABS((testdata[[#This Row],[close]]/testdata[[#This Row],[open]])-1)</f>
        <v>1.5547867998600751E-2</v>
      </c>
      <c r="S462" s="2" t="b">
        <f>IF(testdata[[#This Row],[change]]&lt;=MaxChangePct,TRUE,FALSE)</f>
        <v>0</v>
      </c>
      <c r="T462" s="12" t="str">
        <f>IF(testdata[[#This Row],[Hit]],1,"")</f>
        <v/>
      </c>
      <c r="U462" s="2" t="str">
        <f>IF(testdata[[#This Row],[Signal]]&lt;&gt;"",testdata[[#This Row],[close]],"")</f>
        <v/>
      </c>
      <c r="V462"/>
    </row>
    <row r="463" spans="1:22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testdata[[#This Row],[high]]-testdata[[#This Row],[low]]</f>
        <v>3.0400000000000205</v>
      </c>
      <c r="I463" s="2">
        <f>ABS(testdata[[#This Row],[close]]-testdata[[#This Row],[open]])</f>
        <v>1.999999999998181E-2</v>
      </c>
      <c r="J463" s="2">
        <f>testdata[[#This Row],[high]]-MAX(testdata[[#This Row],[open]],testdata[[#This Row],[close]])</f>
        <v>2.5200000000000387</v>
      </c>
      <c r="K463" s="2">
        <f>MIN(testdata[[#This Row],[open]],testdata[[#This Row],[close]])-testdata[[#This Row],[low]]</f>
        <v>0.5</v>
      </c>
      <c r="L463" s="9">
        <f>testdata[[#This Row],[body]]/testdata[[#This Row],[size]]</f>
        <v>6.578947368415025E-3</v>
      </c>
      <c r="M463" s="9">
        <f>testdata[[#This Row],[upper]]/testdata[[#This Row],[size]]</f>
        <v>0.82894736842105976</v>
      </c>
      <c r="N463" s="9">
        <f>testdata[[#This Row],[lower]]/testdata[[#This Row],[size]]</f>
        <v>0.16447368421052522</v>
      </c>
      <c r="O463" s="2" t="b">
        <f>IF(testdata[[#This Row],[close]]&gt;testdata[[#This Row],[open]],TRUE,FALSE)</f>
        <v>0</v>
      </c>
      <c r="P463" s="2" t="b">
        <f>IF(testdata[[#This Row],[close]]&lt;testdata[[#This Row],[open]],TRUE,FALSE)</f>
        <v>1</v>
      </c>
      <c r="Q463" s="14">
        <f>ABS((testdata[[#This Row],[close]]-testdata[[#This Row],[open]])/testdata[[#This Row],[open]])</f>
        <v>7.5734625870879323E-5</v>
      </c>
      <c r="R463" s="14">
        <f>ABS((testdata[[#This Row],[close]]/testdata[[#This Row],[open]])-1)</f>
        <v>7.5734625870849115E-5</v>
      </c>
      <c r="S463" s="2" t="b">
        <f>IF(testdata[[#This Row],[change]]&lt;=MaxChangePct,TRUE,FALSE)</f>
        <v>1</v>
      </c>
      <c r="T463" s="12">
        <f>IF(testdata[[#This Row],[Hit]],1,"")</f>
        <v>1</v>
      </c>
      <c r="U463" s="2">
        <f>IF(testdata[[#This Row],[Signal]]&lt;&gt;"",testdata[[#This Row],[close]],"")</f>
        <v>264.06</v>
      </c>
      <c r="V463"/>
    </row>
    <row r="464" spans="1:22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testdata[[#This Row],[high]]-testdata[[#This Row],[low]]</f>
        <v>3.2699999999999818</v>
      </c>
      <c r="I464" s="2">
        <f>ABS(testdata[[#This Row],[close]]-testdata[[#This Row],[open]])</f>
        <v>1.8600000000000136</v>
      </c>
      <c r="J464" s="2">
        <f>testdata[[#This Row],[high]]-MAX(testdata[[#This Row],[open]],testdata[[#This Row],[close]])</f>
        <v>0.20999999999997954</v>
      </c>
      <c r="K464" s="2">
        <f>MIN(testdata[[#This Row],[open]],testdata[[#This Row],[close]])-testdata[[#This Row],[low]]</f>
        <v>1.1999999999999886</v>
      </c>
      <c r="L464" s="9">
        <f>testdata[[#This Row],[body]]/testdata[[#This Row],[size]]</f>
        <v>0.56880733944954864</v>
      </c>
      <c r="M464" s="9">
        <f>testdata[[#This Row],[upper]]/testdata[[#This Row],[size]]</f>
        <v>6.4220183486232638E-2</v>
      </c>
      <c r="N464" s="9">
        <f>testdata[[#This Row],[lower]]/testdata[[#This Row],[size]]</f>
        <v>0.36697247706421876</v>
      </c>
      <c r="O464" s="2" t="b">
        <f>IF(testdata[[#This Row],[close]]&gt;testdata[[#This Row],[open]],TRUE,FALSE)</f>
        <v>1</v>
      </c>
      <c r="P464" s="2" t="b">
        <f>IF(testdata[[#This Row],[close]]&lt;testdata[[#This Row],[open]],TRUE,FALSE)</f>
        <v>0</v>
      </c>
      <c r="Q464" s="14">
        <f>ABS((testdata[[#This Row],[close]]-testdata[[#This Row],[open]])/testdata[[#This Row],[open]])</f>
        <v>7.0186030715822557E-3</v>
      </c>
      <c r="R464" s="14">
        <f>ABS((testdata[[#This Row],[close]]/testdata[[#This Row],[open]])-1)</f>
        <v>7.0186030715821968E-3</v>
      </c>
      <c r="S464" s="2" t="b">
        <f>IF(testdata[[#This Row],[change]]&lt;=MaxChangePct,TRUE,FALSE)</f>
        <v>0</v>
      </c>
      <c r="T464" s="12" t="str">
        <f>IF(testdata[[#This Row],[Hit]],1,"")</f>
        <v/>
      </c>
      <c r="U464" s="2" t="str">
        <f>IF(testdata[[#This Row],[Signal]]&lt;&gt;"",testdata[[#This Row],[close]],"")</f>
        <v/>
      </c>
      <c r="V464"/>
    </row>
    <row r="465" spans="1:22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testdata[[#This Row],[high]]-testdata[[#This Row],[low]]</f>
        <v>5.5099999999999909</v>
      </c>
      <c r="I465" s="2">
        <f>ABS(testdata[[#This Row],[close]]-testdata[[#This Row],[open]])</f>
        <v>2.7899999999999636</v>
      </c>
      <c r="J465" s="2">
        <f>testdata[[#This Row],[high]]-MAX(testdata[[#This Row],[open]],testdata[[#This Row],[close]])</f>
        <v>0.47000000000002728</v>
      </c>
      <c r="K465" s="2">
        <f>MIN(testdata[[#This Row],[open]],testdata[[#This Row],[close]])-testdata[[#This Row],[low]]</f>
        <v>2.25</v>
      </c>
      <c r="L465" s="9">
        <f>testdata[[#This Row],[body]]/testdata[[#This Row],[size]]</f>
        <v>0.50635208711433177</v>
      </c>
      <c r="M465" s="9">
        <f>testdata[[#This Row],[upper]]/testdata[[#This Row],[size]]</f>
        <v>8.5299455535395294E-2</v>
      </c>
      <c r="N465" s="9">
        <f>testdata[[#This Row],[lower]]/testdata[[#This Row],[size]]</f>
        <v>0.40834845735027292</v>
      </c>
      <c r="O465" s="2" t="b">
        <f>IF(testdata[[#This Row],[close]]&gt;testdata[[#This Row],[open]],TRUE,FALSE)</f>
        <v>0</v>
      </c>
      <c r="P465" s="2" t="b">
        <f>IF(testdata[[#This Row],[close]]&lt;testdata[[#This Row],[open]],TRUE,FALSE)</f>
        <v>1</v>
      </c>
      <c r="Q465" s="14">
        <f>ABS((testdata[[#This Row],[close]]-testdata[[#This Row],[open]])/testdata[[#This Row],[open]])</f>
        <v>1.0407341092211145E-2</v>
      </c>
      <c r="R465" s="14">
        <f>ABS((testdata[[#This Row],[close]]/testdata[[#This Row],[open]])-1)</f>
        <v>1.0407341092211198E-2</v>
      </c>
      <c r="S465" s="2" t="b">
        <f>IF(testdata[[#This Row],[change]]&lt;=MaxChangePct,TRUE,FALSE)</f>
        <v>0</v>
      </c>
      <c r="T465" s="12" t="str">
        <f>IF(testdata[[#This Row],[Hit]],1,"")</f>
        <v/>
      </c>
      <c r="U465" s="2" t="str">
        <f>IF(testdata[[#This Row],[Signal]]&lt;&gt;"",testdata[[#This Row],[close]],"")</f>
        <v/>
      </c>
      <c r="V465"/>
    </row>
    <row r="466" spans="1:22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testdata[[#This Row],[high]]-testdata[[#This Row],[low]]</f>
        <v>2.6000000000000227</v>
      </c>
      <c r="I466" s="2">
        <f>ABS(testdata[[#This Row],[close]]-testdata[[#This Row],[open]])</f>
        <v>0.93000000000000682</v>
      </c>
      <c r="J466" s="2">
        <f>testdata[[#This Row],[high]]-MAX(testdata[[#This Row],[open]],testdata[[#This Row],[close]])</f>
        <v>0.61000000000001364</v>
      </c>
      <c r="K466" s="2">
        <f>MIN(testdata[[#This Row],[open]],testdata[[#This Row],[close]])-testdata[[#This Row],[low]]</f>
        <v>1.0600000000000023</v>
      </c>
      <c r="L466" s="9">
        <f>testdata[[#This Row],[body]]/testdata[[#This Row],[size]]</f>
        <v>0.3576923076923072</v>
      </c>
      <c r="M466" s="9">
        <f>testdata[[#This Row],[upper]]/testdata[[#This Row],[size]]</f>
        <v>0.23461538461538781</v>
      </c>
      <c r="N466" s="9">
        <f>testdata[[#This Row],[lower]]/testdata[[#This Row],[size]]</f>
        <v>0.40769230769230502</v>
      </c>
      <c r="O466" s="2" t="b">
        <f>IF(testdata[[#This Row],[close]]&gt;testdata[[#This Row],[open]],TRUE,FALSE)</f>
        <v>1</v>
      </c>
      <c r="P466" s="2" t="b">
        <f>IF(testdata[[#This Row],[close]]&lt;testdata[[#This Row],[open]],TRUE,FALSE)</f>
        <v>0</v>
      </c>
      <c r="Q466" s="14">
        <f>ABS((testdata[[#This Row],[close]]-testdata[[#This Row],[open]])/testdata[[#This Row],[open]])</f>
        <v>3.4986080806561088E-3</v>
      </c>
      <c r="R466" s="14">
        <f>ABS((testdata[[#This Row],[close]]/testdata[[#This Row],[open]])-1)</f>
        <v>3.4986080806560516E-3</v>
      </c>
      <c r="S466" s="2" t="b">
        <f>IF(testdata[[#This Row],[change]]&lt;=MaxChangePct,TRUE,FALSE)</f>
        <v>0</v>
      </c>
      <c r="T466" s="12" t="str">
        <f>IF(testdata[[#This Row],[Hit]],1,"")</f>
        <v/>
      </c>
      <c r="U466" s="2" t="str">
        <f>IF(testdata[[#This Row],[Signal]]&lt;&gt;"",testdata[[#This Row],[close]],"")</f>
        <v/>
      </c>
      <c r="V466"/>
    </row>
    <row r="467" spans="1:22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testdata[[#This Row],[high]]-testdata[[#This Row],[low]]</f>
        <v>2</v>
      </c>
      <c r="I467" s="2">
        <f>ABS(testdata[[#This Row],[close]]-testdata[[#This Row],[open]])</f>
        <v>1.7599999999999909</v>
      </c>
      <c r="J467" s="2">
        <f>testdata[[#This Row],[high]]-MAX(testdata[[#This Row],[open]],testdata[[#This Row],[close]])</f>
        <v>0.18000000000000682</v>
      </c>
      <c r="K467" s="2">
        <f>MIN(testdata[[#This Row],[open]],testdata[[#This Row],[close]])-testdata[[#This Row],[low]]</f>
        <v>6.0000000000002274E-2</v>
      </c>
      <c r="L467" s="9">
        <f>testdata[[#This Row],[body]]/testdata[[#This Row],[size]]</f>
        <v>0.87999999999999545</v>
      </c>
      <c r="M467" s="9">
        <f>testdata[[#This Row],[upper]]/testdata[[#This Row],[size]]</f>
        <v>9.0000000000003411E-2</v>
      </c>
      <c r="N467" s="9">
        <f>testdata[[#This Row],[lower]]/testdata[[#This Row],[size]]</f>
        <v>3.0000000000001137E-2</v>
      </c>
      <c r="O467" s="2" t="b">
        <f>IF(testdata[[#This Row],[close]]&gt;testdata[[#This Row],[open]],TRUE,FALSE)</f>
        <v>1</v>
      </c>
      <c r="P467" s="2" t="b">
        <f>IF(testdata[[#This Row],[close]]&lt;testdata[[#This Row],[open]],TRUE,FALSE)</f>
        <v>0</v>
      </c>
      <c r="Q467" s="14">
        <f>ABS((testdata[[#This Row],[close]]-testdata[[#This Row],[open]])/testdata[[#This Row],[open]])</f>
        <v>6.5996700164991408E-3</v>
      </c>
      <c r="R467" s="14">
        <f>ABS((testdata[[#This Row],[close]]/testdata[[#This Row],[open]])-1)</f>
        <v>6.5996700164991928E-3</v>
      </c>
      <c r="S467" s="2" t="b">
        <f>IF(testdata[[#This Row],[change]]&lt;=MaxChangePct,TRUE,FALSE)</f>
        <v>0</v>
      </c>
      <c r="T467" s="12" t="str">
        <f>IF(testdata[[#This Row],[Hit]],1,"")</f>
        <v/>
      </c>
      <c r="U467" s="2" t="str">
        <f>IF(testdata[[#This Row],[Signal]]&lt;&gt;"",testdata[[#This Row],[close]],"")</f>
        <v/>
      </c>
      <c r="V467"/>
    </row>
    <row r="468" spans="1:22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testdata[[#This Row],[high]]-testdata[[#This Row],[low]]</f>
        <v>3.9199999999999591</v>
      </c>
      <c r="I468" s="2">
        <f>ABS(testdata[[#This Row],[close]]-testdata[[#This Row],[open]])</f>
        <v>3.3700000000000045</v>
      </c>
      <c r="J468" s="2">
        <f>testdata[[#This Row],[high]]-MAX(testdata[[#This Row],[open]],testdata[[#This Row],[close]])</f>
        <v>7.9999999999984084E-2</v>
      </c>
      <c r="K468" s="2">
        <f>MIN(testdata[[#This Row],[open]],testdata[[#This Row],[close]])-testdata[[#This Row],[low]]</f>
        <v>0.46999999999997044</v>
      </c>
      <c r="L468" s="9">
        <f>testdata[[#This Row],[body]]/testdata[[#This Row],[size]]</f>
        <v>0.85969387755103055</v>
      </c>
      <c r="M468" s="9">
        <f>testdata[[#This Row],[upper]]/testdata[[#This Row],[size]]</f>
        <v>2.0408163265302277E-2</v>
      </c>
      <c r="N468" s="9">
        <f>testdata[[#This Row],[lower]]/testdata[[#This Row],[size]]</f>
        <v>0.11989795918366718</v>
      </c>
      <c r="O468" s="2" t="b">
        <f>IF(testdata[[#This Row],[close]]&gt;testdata[[#This Row],[open]],TRUE,FALSE)</f>
        <v>1</v>
      </c>
      <c r="P468" s="2" t="b">
        <f>IF(testdata[[#This Row],[close]]&lt;testdata[[#This Row],[open]],TRUE,FALSE)</f>
        <v>0</v>
      </c>
      <c r="Q468" s="14">
        <f>ABS((testdata[[#This Row],[close]]-testdata[[#This Row],[open]])/testdata[[#This Row],[open]])</f>
        <v>1.2443689535484841E-2</v>
      </c>
      <c r="R468" s="14">
        <f>ABS((testdata[[#This Row],[close]]/testdata[[#This Row],[open]])-1)</f>
        <v>1.2443689535484914E-2</v>
      </c>
      <c r="S468" s="2" t="b">
        <f>IF(testdata[[#This Row],[change]]&lt;=MaxChangePct,TRUE,FALSE)</f>
        <v>0</v>
      </c>
      <c r="T468" s="12" t="str">
        <f>IF(testdata[[#This Row],[Hit]],1,"")</f>
        <v/>
      </c>
      <c r="U468" s="2" t="str">
        <f>IF(testdata[[#This Row],[Signal]]&lt;&gt;"",testdata[[#This Row],[close]],"")</f>
        <v/>
      </c>
      <c r="V468"/>
    </row>
    <row r="469" spans="1:22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testdata[[#This Row],[high]]-testdata[[#This Row],[low]]</f>
        <v>1.9499999999999886</v>
      </c>
      <c r="I469" s="2">
        <f>ABS(testdata[[#This Row],[close]]-testdata[[#This Row],[open]])</f>
        <v>0.37999999999999545</v>
      </c>
      <c r="J469" s="2">
        <f>testdata[[#This Row],[high]]-MAX(testdata[[#This Row],[open]],testdata[[#This Row],[close]])</f>
        <v>0.69999999999998863</v>
      </c>
      <c r="K469" s="2">
        <f>MIN(testdata[[#This Row],[open]],testdata[[#This Row],[close]])-testdata[[#This Row],[low]]</f>
        <v>0.87000000000000455</v>
      </c>
      <c r="L469" s="9">
        <f>testdata[[#This Row],[body]]/testdata[[#This Row],[size]]</f>
        <v>0.19487179487179368</v>
      </c>
      <c r="M469" s="9">
        <f>testdata[[#This Row],[upper]]/testdata[[#This Row],[size]]</f>
        <v>0.35897435897435526</v>
      </c>
      <c r="N469" s="9">
        <f>testdata[[#This Row],[lower]]/testdata[[#This Row],[size]]</f>
        <v>0.44615384615385106</v>
      </c>
      <c r="O469" s="2" t="b">
        <f>IF(testdata[[#This Row],[close]]&gt;testdata[[#This Row],[open]],TRUE,FALSE)</f>
        <v>1</v>
      </c>
      <c r="P469" s="2" t="b">
        <f>IF(testdata[[#This Row],[close]]&lt;testdata[[#This Row],[open]],TRUE,FALSE)</f>
        <v>0</v>
      </c>
      <c r="Q469" s="14">
        <f>ABS((testdata[[#This Row],[close]]-testdata[[#This Row],[open]])/testdata[[#This Row],[open]])</f>
        <v>1.3903625919285626E-3</v>
      </c>
      <c r="R469" s="14">
        <f>ABS((testdata[[#This Row],[close]]/testdata[[#This Row],[open]])-1)</f>
        <v>1.3903625919284845E-3</v>
      </c>
      <c r="S469" s="2" t="b">
        <f>IF(testdata[[#This Row],[change]]&lt;=MaxChangePct,TRUE,FALSE)</f>
        <v>0</v>
      </c>
      <c r="T469" s="12" t="str">
        <f>IF(testdata[[#This Row],[Hit]],1,"")</f>
        <v/>
      </c>
      <c r="U469" s="2" t="str">
        <f>IF(testdata[[#This Row],[Signal]]&lt;&gt;"",testdata[[#This Row],[close]],"")</f>
        <v/>
      </c>
      <c r="V469"/>
    </row>
    <row r="470" spans="1:22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testdata[[#This Row],[high]]-testdata[[#This Row],[low]]</f>
        <v>2.9899999999999523</v>
      </c>
      <c r="I470" s="2">
        <f>ABS(testdata[[#This Row],[close]]-testdata[[#This Row],[open]])</f>
        <v>1.2300000000000182</v>
      </c>
      <c r="J470" s="2">
        <f>testdata[[#This Row],[high]]-MAX(testdata[[#This Row],[open]],testdata[[#This Row],[close]])</f>
        <v>0.20999999999997954</v>
      </c>
      <c r="K470" s="2">
        <f>MIN(testdata[[#This Row],[open]],testdata[[#This Row],[close]])-testdata[[#This Row],[low]]</f>
        <v>1.5499999999999545</v>
      </c>
      <c r="L470" s="9">
        <f>testdata[[#This Row],[body]]/testdata[[#This Row],[size]]</f>
        <v>0.41137123745820664</v>
      </c>
      <c r="M470" s="9">
        <f>testdata[[#This Row],[upper]]/testdata[[#This Row],[size]]</f>
        <v>7.0234113712368859E-2</v>
      </c>
      <c r="N470" s="9">
        <f>testdata[[#This Row],[lower]]/testdata[[#This Row],[size]]</f>
        <v>0.51839464882942454</v>
      </c>
      <c r="O470" s="2" t="b">
        <f>IF(testdata[[#This Row],[close]]&gt;testdata[[#This Row],[open]],TRUE,FALSE)</f>
        <v>0</v>
      </c>
      <c r="P470" s="2" t="b">
        <f>IF(testdata[[#This Row],[close]]&lt;testdata[[#This Row],[open]],TRUE,FALSE)</f>
        <v>1</v>
      </c>
      <c r="Q470" s="14">
        <f>ABS((testdata[[#This Row],[close]]-testdata[[#This Row],[open]])/testdata[[#This Row],[open]])</f>
        <v>4.517906336088221E-3</v>
      </c>
      <c r="R470" s="14">
        <f>ABS((testdata[[#This Row],[close]]/testdata[[#This Row],[open]])-1)</f>
        <v>4.5179063360881733E-3</v>
      </c>
      <c r="S470" s="2" t="b">
        <f>IF(testdata[[#This Row],[change]]&lt;=MaxChangePct,TRUE,FALSE)</f>
        <v>0</v>
      </c>
      <c r="T470" s="12" t="str">
        <f>IF(testdata[[#This Row],[Hit]],1,"")</f>
        <v/>
      </c>
      <c r="U470" s="2" t="str">
        <f>IF(testdata[[#This Row],[Signal]]&lt;&gt;"",testdata[[#This Row],[close]],"")</f>
        <v/>
      </c>
      <c r="V470"/>
    </row>
    <row r="471" spans="1:22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testdata[[#This Row],[high]]-testdata[[#This Row],[low]]</f>
        <v>5.3300000000000409</v>
      </c>
      <c r="I471" s="2">
        <f>ABS(testdata[[#This Row],[close]]-testdata[[#This Row],[open]])</f>
        <v>4.5099999999999909</v>
      </c>
      <c r="J471" s="2">
        <f>testdata[[#This Row],[high]]-MAX(testdata[[#This Row],[open]],testdata[[#This Row],[close]])</f>
        <v>0.26000000000004775</v>
      </c>
      <c r="K471" s="2">
        <f>MIN(testdata[[#This Row],[open]],testdata[[#This Row],[close]])-testdata[[#This Row],[low]]</f>
        <v>0.56000000000000227</v>
      </c>
      <c r="L471" s="9">
        <f>testdata[[#This Row],[body]]/testdata[[#This Row],[size]]</f>
        <v>0.84615384615383793</v>
      </c>
      <c r="M471" s="9">
        <f>testdata[[#This Row],[upper]]/testdata[[#This Row],[size]]</f>
        <v>4.8780487804886634E-2</v>
      </c>
      <c r="N471" s="9">
        <f>testdata[[#This Row],[lower]]/testdata[[#This Row],[size]]</f>
        <v>0.10506566604127542</v>
      </c>
      <c r="O471" s="2" t="b">
        <f>IF(testdata[[#This Row],[close]]&gt;testdata[[#This Row],[open]],TRUE,FALSE)</f>
        <v>0</v>
      </c>
      <c r="P471" s="2" t="b">
        <f>IF(testdata[[#This Row],[close]]&lt;testdata[[#This Row],[open]],TRUE,FALSE)</f>
        <v>1</v>
      </c>
      <c r="Q471" s="14">
        <f>ABS((testdata[[#This Row],[close]]-testdata[[#This Row],[open]])/testdata[[#This Row],[open]])</f>
        <v>1.6675293943651526E-2</v>
      </c>
      <c r="R471" s="14">
        <f>ABS((testdata[[#This Row],[close]]/testdata[[#This Row],[open]])-1)</f>
        <v>1.6675293943651526E-2</v>
      </c>
      <c r="S471" s="2" t="b">
        <f>IF(testdata[[#This Row],[change]]&lt;=MaxChangePct,TRUE,FALSE)</f>
        <v>0</v>
      </c>
      <c r="T471" s="12" t="str">
        <f>IF(testdata[[#This Row],[Hit]],1,"")</f>
        <v/>
      </c>
      <c r="U471" s="2" t="str">
        <f>IF(testdata[[#This Row],[Signal]]&lt;&gt;"",testdata[[#This Row],[close]],"")</f>
        <v/>
      </c>
      <c r="V471"/>
    </row>
    <row r="472" spans="1:22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testdata[[#This Row],[high]]-testdata[[#This Row],[low]]</f>
        <v>3.9799999999999613</v>
      </c>
      <c r="I472" s="2">
        <f>ABS(testdata[[#This Row],[close]]-testdata[[#This Row],[open]])</f>
        <v>1.0099999999999909</v>
      </c>
      <c r="J472" s="2">
        <f>testdata[[#This Row],[high]]-MAX(testdata[[#This Row],[open]],testdata[[#This Row],[close]])</f>
        <v>2.1800000000000068</v>
      </c>
      <c r="K472" s="2">
        <f>MIN(testdata[[#This Row],[open]],testdata[[#This Row],[close]])-testdata[[#This Row],[low]]</f>
        <v>0.78999999999996362</v>
      </c>
      <c r="L472" s="9">
        <f>testdata[[#This Row],[body]]/testdata[[#This Row],[size]]</f>
        <v>0.25376884422110568</v>
      </c>
      <c r="M472" s="9">
        <f>testdata[[#This Row],[upper]]/testdata[[#This Row],[size]]</f>
        <v>0.54773869346734372</v>
      </c>
      <c r="N472" s="9">
        <f>testdata[[#This Row],[lower]]/testdata[[#This Row],[size]]</f>
        <v>0.19849246231155057</v>
      </c>
      <c r="O472" s="2" t="b">
        <f>IF(testdata[[#This Row],[close]]&gt;testdata[[#This Row],[open]],TRUE,FALSE)</f>
        <v>0</v>
      </c>
      <c r="P472" s="2" t="b">
        <f>IF(testdata[[#This Row],[close]]&lt;testdata[[#This Row],[open]],TRUE,FALSE)</f>
        <v>1</v>
      </c>
      <c r="Q472" s="14">
        <f>ABS((testdata[[#This Row],[close]]-testdata[[#This Row],[open]])/testdata[[#This Row],[open]])</f>
        <v>3.7904375891315433E-3</v>
      </c>
      <c r="R472" s="14">
        <f>ABS((testdata[[#This Row],[close]]/testdata[[#This Row],[open]])-1)</f>
        <v>3.7904375891315567E-3</v>
      </c>
      <c r="S472" s="2" t="b">
        <f>IF(testdata[[#This Row],[change]]&lt;=MaxChangePct,TRUE,FALSE)</f>
        <v>0</v>
      </c>
      <c r="T472" s="12" t="str">
        <f>IF(testdata[[#This Row],[Hit]],1,"")</f>
        <v/>
      </c>
      <c r="U472" s="2" t="str">
        <f>IF(testdata[[#This Row],[Signal]]&lt;&gt;"",testdata[[#This Row],[close]],"")</f>
        <v/>
      </c>
      <c r="V472"/>
    </row>
    <row r="473" spans="1:22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testdata[[#This Row],[high]]-testdata[[#This Row],[low]]</f>
        <v>6.0099999999999909</v>
      </c>
      <c r="I473" s="2">
        <f>ABS(testdata[[#This Row],[close]]-testdata[[#This Row],[open]])</f>
        <v>3.8600000000000136</v>
      </c>
      <c r="J473" s="2">
        <f>testdata[[#This Row],[high]]-MAX(testdata[[#This Row],[open]],testdata[[#This Row],[close]])</f>
        <v>0.43999999999999773</v>
      </c>
      <c r="K473" s="2">
        <f>MIN(testdata[[#This Row],[open]],testdata[[#This Row],[close]])-testdata[[#This Row],[low]]</f>
        <v>1.7099999999999795</v>
      </c>
      <c r="L473" s="9">
        <f>testdata[[#This Row],[body]]/testdata[[#This Row],[size]]</f>
        <v>0.64226289517471202</v>
      </c>
      <c r="M473" s="9">
        <f>testdata[[#This Row],[upper]]/testdata[[#This Row],[size]]</f>
        <v>7.3211314475873271E-2</v>
      </c>
      <c r="N473" s="9">
        <f>testdata[[#This Row],[lower]]/testdata[[#This Row],[size]]</f>
        <v>0.28452579034941466</v>
      </c>
      <c r="O473" s="2" t="b">
        <f>IF(testdata[[#This Row],[close]]&gt;testdata[[#This Row],[open]],TRUE,FALSE)</f>
        <v>0</v>
      </c>
      <c r="P473" s="2" t="b">
        <f>IF(testdata[[#This Row],[close]]&lt;testdata[[#This Row],[open]],TRUE,FALSE)</f>
        <v>1</v>
      </c>
      <c r="Q473" s="14">
        <f>ABS((testdata[[#This Row],[close]]-testdata[[#This Row],[open]])/testdata[[#This Row],[open]])</f>
        <v>1.4429906542056125E-2</v>
      </c>
      <c r="R473" s="14">
        <f>ABS((testdata[[#This Row],[close]]/testdata[[#This Row],[open]])-1)</f>
        <v>1.4429906542056115E-2</v>
      </c>
      <c r="S473" s="2" t="b">
        <f>IF(testdata[[#This Row],[change]]&lt;=MaxChangePct,TRUE,FALSE)</f>
        <v>0</v>
      </c>
      <c r="T473" s="12" t="str">
        <f>IF(testdata[[#This Row],[Hit]],1,"")</f>
        <v/>
      </c>
      <c r="U473" s="2" t="str">
        <f>IF(testdata[[#This Row],[Signal]]&lt;&gt;"",testdata[[#This Row],[close]],"")</f>
        <v/>
      </c>
      <c r="V473"/>
    </row>
    <row r="474" spans="1:22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testdata[[#This Row],[high]]-testdata[[#This Row],[low]]</f>
        <v>6.3700000000000045</v>
      </c>
      <c r="I474" s="2">
        <f>ABS(testdata[[#This Row],[close]]-testdata[[#This Row],[open]])</f>
        <v>4.1399999999999864</v>
      </c>
      <c r="J474" s="2">
        <f>testdata[[#This Row],[high]]-MAX(testdata[[#This Row],[open]],testdata[[#This Row],[close]])</f>
        <v>0.50999999999999091</v>
      </c>
      <c r="K474" s="2">
        <f>MIN(testdata[[#This Row],[open]],testdata[[#This Row],[close]])-testdata[[#This Row],[low]]</f>
        <v>1.7200000000000273</v>
      </c>
      <c r="L474" s="9">
        <f>testdata[[#This Row],[body]]/testdata[[#This Row],[size]]</f>
        <v>0.64992150706436158</v>
      </c>
      <c r="M474" s="9">
        <f>testdata[[#This Row],[upper]]/testdata[[#This Row],[size]]</f>
        <v>8.0062794348507146E-2</v>
      </c>
      <c r="N474" s="9">
        <f>testdata[[#This Row],[lower]]/testdata[[#This Row],[size]]</f>
        <v>0.27001569858713126</v>
      </c>
      <c r="O474" s="2" t="b">
        <f>IF(testdata[[#This Row],[close]]&gt;testdata[[#This Row],[open]],TRUE,FALSE)</f>
        <v>1</v>
      </c>
      <c r="P474" s="2" t="b">
        <f>IF(testdata[[#This Row],[close]]&lt;testdata[[#This Row],[open]],TRUE,FALSE)</f>
        <v>0</v>
      </c>
      <c r="Q474" s="14">
        <f>ABS((testdata[[#This Row],[close]]-testdata[[#This Row],[open]])/testdata[[#This Row],[open]])</f>
        <v>1.5786463298379357E-2</v>
      </c>
      <c r="R474" s="14">
        <f>ABS((testdata[[#This Row],[close]]/testdata[[#This Row],[open]])-1)</f>
        <v>1.5786463298379294E-2</v>
      </c>
      <c r="S474" s="2" t="b">
        <f>IF(testdata[[#This Row],[change]]&lt;=MaxChangePct,TRUE,FALSE)</f>
        <v>0</v>
      </c>
      <c r="T474" s="12" t="str">
        <f>IF(testdata[[#This Row],[Hit]],1,"")</f>
        <v/>
      </c>
      <c r="U474" s="2" t="str">
        <f>IF(testdata[[#This Row],[Signal]]&lt;&gt;"",testdata[[#This Row],[close]],"")</f>
        <v/>
      </c>
      <c r="V474"/>
    </row>
    <row r="475" spans="1:22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testdata[[#This Row],[high]]-testdata[[#This Row],[low]]</f>
        <v>3.4599999999999795</v>
      </c>
      <c r="I475" s="2">
        <f>ABS(testdata[[#This Row],[close]]-testdata[[#This Row],[open]])</f>
        <v>1.8899999999999864</v>
      </c>
      <c r="J475" s="2">
        <f>testdata[[#This Row],[high]]-MAX(testdata[[#This Row],[open]],testdata[[#This Row],[close]])</f>
        <v>1</v>
      </c>
      <c r="K475" s="2">
        <f>MIN(testdata[[#This Row],[open]],testdata[[#This Row],[close]])-testdata[[#This Row],[low]]</f>
        <v>0.56999999999999318</v>
      </c>
      <c r="L475" s="9">
        <f>testdata[[#This Row],[body]]/testdata[[#This Row],[size]]</f>
        <v>0.5462427745664733</v>
      </c>
      <c r="M475" s="9">
        <f>testdata[[#This Row],[upper]]/testdata[[#This Row],[size]]</f>
        <v>0.28901734104046412</v>
      </c>
      <c r="N475" s="9">
        <f>testdata[[#This Row],[lower]]/testdata[[#This Row],[size]]</f>
        <v>0.16473988439306259</v>
      </c>
      <c r="O475" s="2" t="b">
        <f>IF(testdata[[#This Row],[close]]&gt;testdata[[#This Row],[open]],TRUE,FALSE)</f>
        <v>1</v>
      </c>
      <c r="P475" s="2" t="b">
        <f>IF(testdata[[#This Row],[close]]&lt;testdata[[#This Row],[open]],TRUE,FALSE)</f>
        <v>0</v>
      </c>
      <c r="Q475" s="14">
        <f>ABS((testdata[[#This Row],[close]]-testdata[[#This Row],[open]])/testdata[[#This Row],[open]])</f>
        <v>7.1269655718540909E-3</v>
      </c>
      <c r="R475" s="14">
        <f>ABS((testdata[[#This Row],[close]]/testdata[[#This Row],[open]])-1)</f>
        <v>7.1269655718539937E-3</v>
      </c>
      <c r="S475" s="2" t="b">
        <f>IF(testdata[[#This Row],[change]]&lt;=MaxChangePct,TRUE,FALSE)</f>
        <v>0</v>
      </c>
      <c r="T475" s="12" t="str">
        <f>IF(testdata[[#This Row],[Hit]],1,"")</f>
        <v/>
      </c>
      <c r="U475" s="2" t="str">
        <f>IF(testdata[[#This Row],[Signal]]&lt;&gt;"",testdata[[#This Row],[close]],"")</f>
        <v/>
      </c>
      <c r="V475"/>
    </row>
    <row r="476" spans="1:22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testdata[[#This Row],[high]]-testdata[[#This Row],[low]]</f>
        <v>5.1800000000000068</v>
      </c>
      <c r="I476" s="2">
        <f>ABS(testdata[[#This Row],[close]]-testdata[[#This Row],[open]])</f>
        <v>3.8500000000000227</v>
      </c>
      <c r="J476" s="2">
        <f>testdata[[#This Row],[high]]-MAX(testdata[[#This Row],[open]],testdata[[#This Row],[close]])</f>
        <v>0.31999999999999318</v>
      </c>
      <c r="K476" s="2">
        <f>MIN(testdata[[#This Row],[open]],testdata[[#This Row],[close]])-testdata[[#This Row],[low]]</f>
        <v>1.0099999999999909</v>
      </c>
      <c r="L476" s="9">
        <f>testdata[[#This Row],[body]]/testdata[[#This Row],[size]]</f>
        <v>0.74324324324324664</v>
      </c>
      <c r="M476" s="9">
        <f>testdata[[#This Row],[upper]]/testdata[[#This Row],[size]]</f>
        <v>6.1776061776060376E-2</v>
      </c>
      <c r="N476" s="9">
        <f>testdata[[#This Row],[lower]]/testdata[[#This Row],[size]]</f>
        <v>0.19498069498069298</v>
      </c>
      <c r="O476" s="2" t="b">
        <f>IF(testdata[[#This Row],[close]]&gt;testdata[[#This Row],[open]],TRUE,FALSE)</f>
        <v>0</v>
      </c>
      <c r="P476" s="2" t="b">
        <f>IF(testdata[[#This Row],[close]]&lt;testdata[[#This Row],[open]],TRUE,FALSE)</f>
        <v>1</v>
      </c>
      <c r="Q476" s="14">
        <f>ABS((testdata[[#This Row],[close]]-testdata[[#This Row],[open]])/testdata[[#This Row],[open]])</f>
        <v>1.4450867052023206E-2</v>
      </c>
      <c r="R476" s="14">
        <f>ABS((testdata[[#This Row],[close]]/testdata[[#This Row],[open]])-1)</f>
        <v>1.4450867052023253E-2</v>
      </c>
      <c r="S476" s="2" t="b">
        <f>IF(testdata[[#This Row],[change]]&lt;=MaxChangePct,TRUE,FALSE)</f>
        <v>0</v>
      </c>
      <c r="T476" s="12" t="str">
        <f>IF(testdata[[#This Row],[Hit]],1,"")</f>
        <v/>
      </c>
      <c r="U476" s="2" t="str">
        <f>IF(testdata[[#This Row],[Signal]]&lt;&gt;"",testdata[[#This Row],[close]],"")</f>
        <v/>
      </c>
      <c r="V476"/>
    </row>
    <row r="477" spans="1:22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testdata[[#This Row],[high]]-testdata[[#This Row],[low]]</f>
        <v>3.7599999999999909</v>
      </c>
      <c r="I477" s="2">
        <f>ABS(testdata[[#This Row],[close]]-testdata[[#This Row],[open]])</f>
        <v>1.2100000000000364</v>
      </c>
      <c r="J477" s="2">
        <f>testdata[[#This Row],[high]]-MAX(testdata[[#This Row],[open]],testdata[[#This Row],[close]])</f>
        <v>1.5999999999999659</v>
      </c>
      <c r="K477" s="2">
        <f>MIN(testdata[[#This Row],[open]],testdata[[#This Row],[close]])-testdata[[#This Row],[low]]</f>
        <v>0.94999999999998863</v>
      </c>
      <c r="L477" s="9">
        <f>testdata[[#This Row],[body]]/testdata[[#This Row],[size]]</f>
        <v>0.32180851063830834</v>
      </c>
      <c r="M477" s="9">
        <f>testdata[[#This Row],[upper]]/testdata[[#This Row],[size]]</f>
        <v>0.42553191489360898</v>
      </c>
      <c r="N477" s="9">
        <f>testdata[[#This Row],[lower]]/testdata[[#This Row],[size]]</f>
        <v>0.25265957446808268</v>
      </c>
      <c r="O477" s="2" t="b">
        <f>IF(testdata[[#This Row],[close]]&gt;testdata[[#This Row],[open]],TRUE,FALSE)</f>
        <v>0</v>
      </c>
      <c r="P477" s="2" t="b">
        <f>IF(testdata[[#This Row],[close]]&lt;testdata[[#This Row],[open]],TRUE,FALSE)</f>
        <v>1</v>
      </c>
      <c r="Q477" s="14">
        <f>ABS((testdata[[#This Row],[close]]-testdata[[#This Row],[open]])/testdata[[#This Row],[open]])</f>
        <v>4.6732581492354257E-3</v>
      </c>
      <c r="R477" s="14">
        <f>ABS((testdata[[#This Row],[close]]/testdata[[#This Row],[open]])-1)</f>
        <v>4.6732581492354708E-3</v>
      </c>
      <c r="S477" s="2" t="b">
        <f>IF(testdata[[#This Row],[change]]&lt;=MaxChangePct,TRUE,FALSE)</f>
        <v>0</v>
      </c>
      <c r="T477" s="12" t="str">
        <f>IF(testdata[[#This Row],[Hit]],1,"")</f>
        <v/>
      </c>
      <c r="U477" s="2" t="str">
        <f>IF(testdata[[#This Row],[Signal]]&lt;&gt;"",testdata[[#This Row],[close]],"")</f>
        <v/>
      </c>
      <c r="V477"/>
    </row>
    <row r="478" spans="1:22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testdata[[#This Row],[high]]-testdata[[#This Row],[low]]</f>
        <v>2.0800000000000409</v>
      </c>
      <c r="I478" s="2">
        <f>ABS(testdata[[#This Row],[close]]-testdata[[#This Row],[open]])</f>
        <v>0.81999999999999318</v>
      </c>
      <c r="J478" s="2">
        <f>testdata[[#This Row],[high]]-MAX(testdata[[#This Row],[open]],testdata[[#This Row],[close]])</f>
        <v>1.2600000000000477</v>
      </c>
      <c r="K478" s="2">
        <f>MIN(testdata[[#This Row],[open]],testdata[[#This Row],[close]])-testdata[[#This Row],[low]]</f>
        <v>0</v>
      </c>
      <c r="L478" s="9">
        <f>testdata[[#This Row],[body]]/testdata[[#This Row],[size]]</f>
        <v>0.39423076923075817</v>
      </c>
      <c r="M478" s="9">
        <f>testdata[[#This Row],[upper]]/testdata[[#This Row],[size]]</f>
        <v>0.60576923076924183</v>
      </c>
      <c r="N478" s="9">
        <f>testdata[[#This Row],[lower]]/testdata[[#This Row],[size]]</f>
        <v>0</v>
      </c>
      <c r="O478" s="2" t="b">
        <f>IF(testdata[[#This Row],[close]]&gt;testdata[[#This Row],[open]],TRUE,FALSE)</f>
        <v>0</v>
      </c>
      <c r="P478" s="2" t="b">
        <f>IF(testdata[[#This Row],[close]]&lt;testdata[[#This Row],[open]],TRUE,FALSE)</f>
        <v>1</v>
      </c>
      <c r="Q478" s="14">
        <f>ABS((testdata[[#This Row],[close]]-testdata[[#This Row],[open]])/testdata[[#This Row],[open]])</f>
        <v>3.161141094834207E-3</v>
      </c>
      <c r="R478" s="14">
        <f>ABS((testdata[[#This Row],[close]]/testdata[[#This Row],[open]])-1)</f>
        <v>3.16114109483423E-3</v>
      </c>
      <c r="S478" s="2" t="b">
        <f>IF(testdata[[#This Row],[change]]&lt;=MaxChangePct,TRUE,FALSE)</f>
        <v>0</v>
      </c>
      <c r="T478" s="12" t="str">
        <f>IF(testdata[[#This Row],[Hit]],1,"")</f>
        <v/>
      </c>
      <c r="U478" s="2" t="str">
        <f>IF(testdata[[#This Row],[Signal]]&lt;&gt;"",testdata[[#This Row],[close]],"")</f>
        <v/>
      </c>
      <c r="V478"/>
    </row>
    <row r="479" spans="1:22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testdata[[#This Row],[high]]-testdata[[#This Row],[low]]</f>
        <v>1.7099999999999795</v>
      </c>
      <c r="I479" s="2">
        <f>ABS(testdata[[#This Row],[close]]-testdata[[#This Row],[open]])</f>
        <v>6.9999999999993179E-2</v>
      </c>
      <c r="J479" s="2">
        <f>testdata[[#This Row],[high]]-MAX(testdata[[#This Row],[open]],testdata[[#This Row],[close]])</f>
        <v>1.5299999999999727</v>
      </c>
      <c r="K479" s="2">
        <f>MIN(testdata[[#This Row],[open]],testdata[[#This Row],[close]])-testdata[[#This Row],[low]]</f>
        <v>0.11000000000001364</v>
      </c>
      <c r="L479" s="9">
        <f>testdata[[#This Row],[body]]/testdata[[#This Row],[size]]</f>
        <v>4.0935672514616384E-2</v>
      </c>
      <c r="M479" s="9">
        <f>testdata[[#This Row],[upper]]/testdata[[#This Row],[size]]</f>
        <v>0.89473684210525795</v>
      </c>
      <c r="N479" s="9">
        <f>testdata[[#This Row],[lower]]/testdata[[#This Row],[size]]</f>
        <v>6.4327485380125712E-2</v>
      </c>
      <c r="O479" s="2" t="b">
        <f>IF(testdata[[#This Row],[close]]&gt;testdata[[#This Row],[open]],TRUE,FALSE)</f>
        <v>1</v>
      </c>
      <c r="P479" s="2" t="b">
        <f>IF(testdata[[#This Row],[close]]&lt;testdata[[#This Row],[open]],TRUE,FALSE)</f>
        <v>0</v>
      </c>
      <c r="Q479" s="14">
        <f>ABS((testdata[[#This Row],[close]]-testdata[[#This Row],[open]])/testdata[[#This Row],[open]])</f>
        <v>2.7259628490203345E-4</v>
      </c>
      <c r="R479" s="14">
        <f>ABS((testdata[[#This Row],[close]]/testdata[[#This Row],[open]])-1)</f>
        <v>2.725962849019492E-4</v>
      </c>
      <c r="S479" s="2" t="b">
        <f>IF(testdata[[#This Row],[change]]&lt;=MaxChangePct,TRUE,FALSE)</f>
        <v>1</v>
      </c>
      <c r="T479" s="12">
        <f>IF(testdata[[#This Row],[Hit]],1,"")</f>
        <v>1</v>
      </c>
      <c r="U479" s="2">
        <f>IF(testdata[[#This Row],[Signal]]&lt;&gt;"",testdata[[#This Row],[close]],"")</f>
        <v>256.86</v>
      </c>
      <c r="V479"/>
    </row>
    <row r="480" spans="1:22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testdata[[#This Row],[high]]-testdata[[#This Row],[low]]</f>
        <v>2.3500000000000227</v>
      </c>
      <c r="I480" s="2">
        <f>ABS(testdata[[#This Row],[close]]-testdata[[#This Row],[open]])</f>
        <v>1.6700000000000159</v>
      </c>
      <c r="J480" s="2">
        <f>testdata[[#This Row],[high]]-MAX(testdata[[#This Row],[open]],testdata[[#This Row],[close]])</f>
        <v>0.25</v>
      </c>
      <c r="K480" s="2">
        <f>MIN(testdata[[#This Row],[open]],testdata[[#This Row],[close]])-testdata[[#This Row],[low]]</f>
        <v>0.43000000000000682</v>
      </c>
      <c r="L480" s="9">
        <f>testdata[[#This Row],[body]]/testdata[[#This Row],[size]]</f>
        <v>0.71063829787234034</v>
      </c>
      <c r="M480" s="9">
        <f>testdata[[#This Row],[upper]]/testdata[[#This Row],[size]]</f>
        <v>0.10638297872340323</v>
      </c>
      <c r="N480" s="9">
        <f>testdata[[#This Row],[lower]]/testdata[[#This Row],[size]]</f>
        <v>0.18297872340425644</v>
      </c>
      <c r="O480" s="2" t="b">
        <f>IF(testdata[[#This Row],[close]]&gt;testdata[[#This Row],[open]],TRUE,FALSE)</f>
        <v>1</v>
      </c>
      <c r="P480" s="2" t="b">
        <f>IF(testdata[[#This Row],[close]]&lt;testdata[[#This Row],[open]],TRUE,FALSE)</f>
        <v>0</v>
      </c>
      <c r="Q480" s="14">
        <f>ABS((testdata[[#This Row],[close]]-testdata[[#This Row],[open]])/testdata[[#This Row],[open]])</f>
        <v>6.4396714610728259E-3</v>
      </c>
      <c r="R480" s="14">
        <f>ABS((testdata[[#This Row],[close]]/testdata[[#This Row],[open]])-1)</f>
        <v>6.4396714610728267E-3</v>
      </c>
      <c r="S480" s="2" t="b">
        <f>IF(testdata[[#This Row],[change]]&lt;=MaxChangePct,TRUE,FALSE)</f>
        <v>0</v>
      </c>
      <c r="T480" s="12" t="str">
        <f>IF(testdata[[#This Row],[Hit]],1,"")</f>
        <v/>
      </c>
      <c r="U480" s="2" t="str">
        <f>IF(testdata[[#This Row],[Signal]]&lt;&gt;"",testdata[[#This Row],[close]],"")</f>
        <v/>
      </c>
      <c r="V480"/>
    </row>
    <row r="481" spans="1:22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testdata[[#This Row],[high]]-testdata[[#This Row],[low]]</f>
        <v>2.6700000000000159</v>
      </c>
      <c r="I481" s="2">
        <f>ABS(testdata[[#This Row],[close]]-testdata[[#This Row],[open]])</f>
        <v>2.0099999999999909</v>
      </c>
      <c r="J481" s="2">
        <f>testdata[[#This Row],[high]]-MAX(testdata[[#This Row],[open]],testdata[[#This Row],[close]])</f>
        <v>0</v>
      </c>
      <c r="K481" s="2">
        <f>MIN(testdata[[#This Row],[open]],testdata[[#This Row],[close]])-testdata[[#This Row],[low]]</f>
        <v>0.66000000000002501</v>
      </c>
      <c r="L481" s="9">
        <f>testdata[[#This Row],[body]]/testdata[[#This Row],[size]]</f>
        <v>0.75280898876403701</v>
      </c>
      <c r="M481" s="9">
        <f>testdata[[#This Row],[upper]]/testdata[[#This Row],[size]]</f>
        <v>0</v>
      </c>
      <c r="N481" s="9">
        <f>testdata[[#This Row],[lower]]/testdata[[#This Row],[size]]</f>
        <v>0.24719101123596296</v>
      </c>
      <c r="O481" s="2" t="b">
        <f>IF(testdata[[#This Row],[close]]&gt;testdata[[#This Row],[open]],TRUE,FALSE)</f>
        <v>1</v>
      </c>
      <c r="P481" s="2" t="b">
        <f>IF(testdata[[#This Row],[close]]&lt;testdata[[#This Row],[open]],TRUE,FALSE)</f>
        <v>0</v>
      </c>
      <c r="Q481" s="14">
        <f>ABS((testdata[[#This Row],[close]]-testdata[[#This Row],[open]])/testdata[[#This Row],[open]])</f>
        <v>7.7346365490437172E-3</v>
      </c>
      <c r="R481" s="14">
        <f>ABS((testdata[[#This Row],[close]]/testdata[[#This Row],[open]])-1)</f>
        <v>7.7346365490438274E-3</v>
      </c>
      <c r="S481" s="2" t="b">
        <f>IF(testdata[[#This Row],[change]]&lt;=MaxChangePct,TRUE,FALSE)</f>
        <v>0</v>
      </c>
      <c r="T481" s="12" t="str">
        <f>IF(testdata[[#This Row],[Hit]],1,"")</f>
        <v/>
      </c>
      <c r="U481" s="2" t="str">
        <f>IF(testdata[[#This Row],[Signal]]&lt;&gt;"",testdata[[#This Row],[close]],"")</f>
        <v/>
      </c>
      <c r="V481"/>
    </row>
    <row r="482" spans="1:22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testdata[[#This Row],[high]]-testdata[[#This Row],[low]]</f>
        <v>6.1000000000000227</v>
      </c>
      <c r="I482" s="2">
        <f>ABS(testdata[[#This Row],[close]]-testdata[[#This Row],[open]])</f>
        <v>4.8600000000000136</v>
      </c>
      <c r="J482" s="2">
        <f>testdata[[#This Row],[high]]-MAX(testdata[[#This Row],[open]],testdata[[#This Row],[close]])</f>
        <v>0</v>
      </c>
      <c r="K482" s="2">
        <f>MIN(testdata[[#This Row],[open]],testdata[[#This Row],[close]])-testdata[[#This Row],[low]]</f>
        <v>1.2400000000000091</v>
      </c>
      <c r="L482" s="9">
        <f>testdata[[#This Row],[body]]/testdata[[#This Row],[size]]</f>
        <v>0.79672131147540914</v>
      </c>
      <c r="M482" s="9">
        <f>testdata[[#This Row],[upper]]/testdata[[#This Row],[size]]</f>
        <v>0</v>
      </c>
      <c r="N482" s="9">
        <f>testdata[[#This Row],[lower]]/testdata[[#This Row],[size]]</f>
        <v>0.20327868852459088</v>
      </c>
      <c r="O482" s="2" t="b">
        <f>IF(testdata[[#This Row],[close]]&gt;testdata[[#This Row],[open]],TRUE,FALSE)</f>
        <v>1</v>
      </c>
      <c r="P482" s="2" t="b">
        <f>IF(testdata[[#This Row],[close]]&lt;testdata[[#This Row],[open]],TRUE,FALSE)</f>
        <v>0</v>
      </c>
      <c r="Q482" s="14">
        <f>ABS((testdata[[#This Row],[close]]-testdata[[#This Row],[open]])/testdata[[#This Row],[open]])</f>
        <v>1.8475574985744207E-2</v>
      </c>
      <c r="R482" s="14">
        <f>ABS((testdata[[#This Row],[close]]/testdata[[#This Row],[open]])-1)</f>
        <v>1.8475574985744148E-2</v>
      </c>
      <c r="S482" s="2" t="b">
        <f>IF(testdata[[#This Row],[change]]&lt;=MaxChangePct,TRUE,FALSE)</f>
        <v>0</v>
      </c>
      <c r="T482" s="12" t="str">
        <f>IF(testdata[[#This Row],[Hit]],1,"")</f>
        <v/>
      </c>
      <c r="U482" s="2" t="str">
        <f>IF(testdata[[#This Row],[Signal]]&lt;&gt;"",testdata[[#This Row],[close]],"")</f>
        <v/>
      </c>
      <c r="V482"/>
    </row>
    <row r="483" spans="1:22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testdata[[#This Row],[high]]-testdata[[#This Row],[low]]</f>
        <v>3.0400000000000205</v>
      </c>
      <c r="I483" s="2">
        <f>ABS(testdata[[#This Row],[close]]-testdata[[#This Row],[open]])</f>
        <v>0.26999999999998181</v>
      </c>
      <c r="J483" s="2">
        <f>testdata[[#This Row],[high]]-MAX(testdata[[#This Row],[open]],testdata[[#This Row],[close]])</f>
        <v>1.5300000000000296</v>
      </c>
      <c r="K483" s="2">
        <f>MIN(testdata[[#This Row],[open]],testdata[[#This Row],[close]])-testdata[[#This Row],[low]]</f>
        <v>1.2400000000000091</v>
      </c>
      <c r="L483" s="9">
        <f>testdata[[#This Row],[body]]/testdata[[#This Row],[size]]</f>
        <v>8.8815789473677631E-2</v>
      </c>
      <c r="M483" s="9">
        <f>testdata[[#This Row],[upper]]/testdata[[#This Row],[size]]</f>
        <v>0.50328947368421684</v>
      </c>
      <c r="N483" s="9">
        <f>testdata[[#This Row],[lower]]/testdata[[#This Row],[size]]</f>
        <v>0.40789473684210553</v>
      </c>
      <c r="O483" s="2" t="b">
        <f>IF(testdata[[#This Row],[close]]&gt;testdata[[#This Row],[open]],TRUE,FALSE)</f>
        <v>1</v>
      </c>
      <c r="P483" s="2" t="b">
        <f>IF(testdata[[#This Row],[close]]&lt;testdata[[#This Row],[open]],TRUE,FALSE)</f>
        <v>0</v>
      </c>
      <c r="Q483" s="14">
        <f>ABS((testdata[[#This Row],[close]]-testdata[[#This Row],[open]])/testdata[[#This Row],[open]])</f>
        <v>1.0110087620758699E-3</v>
      </c>
      <c r="R483" s="14">
        <f>ABS((testdata[[#This Row],[close]]/testdata[[#This Row],[open]])-1)</f>
        <v>1.0110087620758268E-3</v>
      </c>
      <c r="S483" s="2" t="b">
        <f>IF(testdata[[#This Row],[change]]&lt;=MaxChangePct,TRUE,FALSE)</f>
        <v>0</v>
      </c>
      <c r="T483" s="12" t="str">
        <f>IF(testdata[[#This Row],[Hit]],1,"")</f>
        <v/>
      </c>
      <c r="U483" s="2" t="str">
        <f>IF(testdata[[#This Row],[Signal]]&lt;&gt;"",testdata[[#This Row],[close]],"")</f>
        <v/>
      </c>
      <c r="V483"/>
    </row>
    <row r="484" spans="1:22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testdata[[#This Row],[high]]-testdata[[#This Row],[low]]</f>
        <v>2.7599999999999909</v>
      </c>
      <c r="I484" s="2">
        <f>ABS(testdata[[#This Row],[close]]-testdata[[#This Row],[open]])</f>
        <v>1.7999999999999545</v>
      </c>
      <c r="J484" s="2">
        <f>testdata[[#This Row],[high]]-MAX(testdata[[#This Row],[open]],testdata[[#This Row],[close]])</f>
        <v>0.61000000000001364</v>
      </c>
      <c r="K484" s="2">
        <f>MIN(testdata[[#This Row],[open]],testdata[[#This Row],[close]])-testdata[[#This Row],[low]]</f>
        <v>0.35000000000002274</v>
      </c>
      <c r="L484" s="9">
        <f>testdata[[#This Row],[body]]/testdata[[#This Row],[size]]</f>
        <v>0.65217391304346395</v>
      </c>
      <c r="M484" s="9">
        <f>testdata[[#This Row],[upper]]/testdata[[#This Row],[size]]</f>
        <v>0.22101449275362886</v>
      </c>
      <c r="N484" s="9">
        <f>testdata[[#This Row],[lower]]/testdata[[#This Row],[size]]</f>
        <v>0.12681159420290722</v>
      </c>
      <c r="O484" s="2" t="b">
        <f>IF(testdata[[#This Row],[close]]&gt;testdata[[#This Row],[open]],TRUE,FALSE)</f>
        <v>1</v>
      </c>
      <c r="P484" s="2" t="b">
        <f>IF(testdata[[#This Row],[close]]&lt;testdata[[#This Row],[open]],TRUE,FALSE)</f>
        <v>0</v>
      </c>
      <c r="Q484" s="14">
        <f>ABS((testdata[[#This Row],[close]]-testdata[[#This Row],[open]])/testdata[[#This Row],[open]])</f>
        <v>6.7375355592152802E-3</v>
      </c>
      <c r="R484" s="14">
        <f>ABS((testdata[[#This Row],[close]]/testdata[[#This Row],[open]])-1)</f>
        <v>6.7375355592151909E-3</v>
      </c>
      <c r="S484" s="2" t="b">
        <f>IF(testdata[[#This Row],[change]]&lt;=MaxChangePct,TRUE,FALSE)</f>
        <v>0</v>
      </c>
      <c r="T484" s="12" t="str">
        <f>IF(testdata[[#This Row],[Hit]],1,"")</f>
        <v/>
      </c>
      <c r="U484" s="2" t="str">
        <f>IF(testdata[[#This Row],[Signal]]&lt;&gt;"",testdata[[#This Row],[close]],"")</f>
        <v/>
      </c>
      <c r="V484"/>
    </row>
    <row r="485" spans="1:22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testdata[[#This Row],[high]]-testdata[[#This Row],[low]]</f>
        <v>2.8199999999999932</v>
      </c>
      <c r="I485" s="2">
        <f>ABS(testdata[[#This Row],[close]]-testdata[[#This Row],[open]])</f>
        <v>0.95000000000004547</v>
      </c>
      <c r="J485" s="2">
        <f>testdata[[#This Row],[high]]-MAX(testdata[[#This Row],[open]],testdata[[#This Row],[close]])</f>
        <v>0.1199999999999477</v>
      </c>
      <c r="K485" s="2">
        <f>MIN(testdata[[#This Row],[open]],testdata[[#This Row],[close]])-testdata[[#This Row],[low]]</f>
        <v>1.75</v>
      </c>
      <c r="L485" s="9">
        <f>testdata[[#This Row],[body]]/testdata[[#This Row],[size]]</f>
        <v>0.33687943262413039</v>
      </c>
      <c r="M485" s="9">
        <f>testdata[[#This Row],[upper]]/testdata[[#This Row],[size]]</f>
        <v>4.2553191489343258E-2</v>
      </c>
      <c r="N485" s="9">
        <f>testdata[[#This Row],[lower]]/testdata[[#This Row],[size]]</f>
        <v>0.62056737588652633</v>
      </c>
      <c r="O485" s="2" t="b">
        <f>IF(testdata[[#This Row],[close]]&gt;testdata[[#This Row],[open]],TRUE,FALSE)</f>
        <v>0</v>
      </c>
      <c r="P485" s="2" t="b">
        <f>IF(testdata[[#This Row],[close]]&lt;testdata[[#This Row],[open]],TRUE,FALSE)</f>
        <v>1</v>
      </c>
      <c r="Q485" s="14">
        <f>ABS((testdata[[#This Row],[close]]-testdata[[#This Row],[open]])/testdata[[#This Row],[open]])</f>
        <v>3.4738728196878829E-3</v>
      </c>
      <c r="R485" s="14">
        <f>ABS((testdata[[#This Row],[close]]/testdata[[#This Row],[open]])-1)</f>
        <v>3.4738728196879176E-3</v>
      </c>
      <c r="S485" s="2" t="b">
        <f>IF(testdata[[#This Row],[change]]&lt;=MaxChangePct,TRUE,FALSE)</f>
        <v>0</v>
      </c>
      <c r="T485" s="12" t="str">
        <f>IF(testdata[[#This Row],[Hit]],1,"")</f>
        <v/>
      </c>
      <c r="U485" s="2" t="str">
        <f>IF(testdata[[#This Row],[Signal]]&lt;&gt;"",testdata[[#This Row],[close]],"")</f>
        <v/>
      </c>
      <c r="V485"/>
    </row>
    <row r="486" spans="1:22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testdata[[#This Row],[high]]-testdata[[#This Row],[low]]</f>
        <v>8.7299999999999613</v>
      </c>
      <c r="I486" s="2">
        <f>ABS(testdata[[#This Row],[close]]-testdata[[#This Row],[open]])</f>
        <v>7.9200000000000159</v>
      </c>
      <c r="J486" s="2">
        <f>testdata[[#This Row],[high]]-MAX(testdata[[#This Row],[open]],testdata[[#This Row],[close]])</f>
        <v>0.46999999999997044</v>
      </c>
      <c r="K486" s="2">
        <f>MIN(testdata[[#This Row],[open]],testdata[[#This Row],[close]])-testdata[[#This Row],[low]]</f>
        <v>0.33999999999997499</v>
      </c>
      <c r="L486" s="9">
        <f>testdata[[#This Row],[body]]/testdata[[#This Row],[size]]</f>
        <v>0.90721649484536671</v>
      </c>
      <c r="M486" s="9">
        <f>testdata[[#This Row],[upper]]/testdata[[#This Row],[size]]</f>
        <v>5.3837342497133164E-2</v>
      </c>
      <c r="N486" s="9">
        <f>testdata[[#This Row],[lower]]/testdata[[#This Row],[size]]</f>
        <v>3.8946162657500172E-2</v>
      </c>
      <c r="O486" s="2" t="b">
        <f>IF(testdata[[#This Row],[close]]&gt;testdata[[#This Row],[open]],TRUE,FALSE)</f>
        <v>0</v>
      </c>
      <c r="P486" s="2" t="b">
        <f>IF(testdata[[#This Row],[close]]&lt;testdata[[#This Row],[open]],TRUE,FALSE)</f>
        <v>1</v>
      </c>
      <c r="Q486" s="14">
        <f>ABS((testdata[[#This Row],[close]]-testdata[[#This Row],[open]])/testdata[[#This Row],[open]])</f>
        <v>2.9159456573763908E-2</v>
      </c>
      <c r="R486" s="14">
        <f>ABS((testdata[[#This Row],[close]]/testdata[[#This Row],[open]])-1)</f>
        <v>2.9159456573763953E-2</v>
      </c>
      <c r="S486" s="2" t="b">
        <f>IF(testdata[[#This Row],[change]]&lt;=MaxChangePct,TRUE,FALSE)</f>
        <v>0</v>
      </c>
      <c r="T486" s="12" t="str">
        <f>IF(testdata[[#This Row],[Hit]],1,"")</f>
        <v/>
      </c>
      <c r="U486" s="2" t="str">
        <f>IF(testdata[[#This Row],[Signal]]&lt;&gt;"",testdata[[#This Row],[close]],"")</f>
        <v/>
      </c>
      <c r="V486"/>
    </row>
    <row r="487" spans="1:22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testdata[[#This Row],[high]]-testdata[[#This Row],[low]]</f>
        <v>7.3400000000000318</v>
      </c>
      <c r="I487" s="2">
        <f>ABS(testdata[[#This Row],[close]]-testdata[[#This Row],[open]])</f>
        <v>3.8300000000000409</v>
      </c>
      <c r="J487" s="2">
        <f>testdata[[#This Row],[high]]-MAX(testdata[[#This Row],[open]],testdata[[#This Row],[close]])</f>
        <v>0.12000000000000455</v>
      </c>
      <c r="K487" s="2">
        <f>MIN(testdata[[#This Row],[open]],testdata[[#This Row],[close]])-testdata[[#This Row],[low]]</f>
        <v>3.3899999999999864</v>
      </c>
      <c r="L487" s="9">
        <f>testdata[[#This Row],[body]]/testdata[[#This Row],[size]]</f>
        <v>0.52179836512261912</v>
      </c>
      <c r="M487" s="9">
        <f>testdata[[#This Row],[upper]]/testdata[[#This Row],[size]]</f>
        <v>1.6348773841962403E-2</v>
      </c>
      <c r="N487" s="9">
        <f>testdata[[#This Row],[lower]]/testdata[[#This Row],[size]]</f>
        <v>0.4618528610354185</v>
      </c>
      <c r="O487" s="2" t="b">
        <f>IF(testdata[[#This Row],[close]]&gt;testdata[[#This Row],[open]],TRUE,FALSE)</f>
        <v>1</v>
      </c>
      <c r="P487" s="2" t="b">
        <f>IF(testdata[[#This Row],[close]]&lt;testdata[[#This Row],[open]],TRUE,FALSE)</f>
        <v>0</v>
      </c>
      <c r="Q487" s="14">
        <f>ABS((testdata[[#This Row],[close]]-testdata[[#This Row],[open]])/testdata[[#This Row],[open]])</f>
        <v>1.4761427580359367E-2</v>
      </c>
      <c r="R487" s="14">
        <f>ABS((testdata[[#This Row],[close]]/testdata[[#This Row],[open]])-1)</f>
        <v>1.4761427580359365E-2</v>
      </c>
      <c r="S487" s="2" t="b">
        <f>IF(testdata[[#This Row],[change]]&lt;=MaxChangePct,TRUE,FALSE)</f>
        <v>0</v>
      </c>
      <c r="T487" s="12" t="str">
        <f>IF(testdata[[#This Row],[Hit]],1,"")</f>
        <v/>
      </c>
      <c r="U487" s="2" t="str">
        <f>IF(testdata[[#This Row],[Signal]]&lt;&gt;"",testdata[[#This Row],[close]],"")</f>
        <v/>
      </c>
      <c r="V487"/>
    </row>
    <row r="488" spans="1:22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testdata[[#This Row],[high]]-testdata[[#This Row],[low]]</f>
        <v>8.3799999999999955</v>
      </c>
      <c r="I488" s="2">
        <f>ABS(testdata[[#This Row],[close]]-testdata[[#This Row],[open]])</f>
        <v>5.75</v>
      </c>
      <c r="J488" s="2">
        <f>testdata[[#This Row],[high]]-MAX(testdata[[#This Row],[open]],testdata[[#This Row],[close]])</f>
        <v>1.7099999999999795</v>
      </c>
      <c r="K488" s="2">
        <f>MIN(testdata[[#This Row],[open]],testdata[[#This Row],[close]])-testdata[[#This Row],[low]]</f>
        <v>0.92000000000001592</v>
      </c>
      <c r="L488" s="9">
        <f>testdata[[#This Row],[body]]/testdata[[#This Row],[size]]</f>
        <v>0.68615751789976176</v>
      </c>
      <c r="M488" s="9">
        <f>testdata[[#This Row],[upper]]/testdata[[#This Row],[size]]</f>
        <v>0.20405727923627451</v>
      </c>
      <c r="N488" s="9">
        <f>testdata[[#This Row],[lower]]/testdata[[#This Row],[size]]</f>
        <v>0.10978520286396377</v>
      </c>
      <c r="O488" s="2" t="b">
        <f>IF(testdata[[#This Row],[close]]&gt;testdata[[#This Row],[open]],TRUE,FALSE)</f>
        <v>0</v>
      </c>
      <c r="P488" s="2" t="b">
        <f>IF(testdata[[#This Row],[close]]&lt;testdata[[#This Row],[open]],TRUE,FALSE)</f>
        <v>1</v>
      </c>
      <c r="Q488" s="14">
        <f>ABS((testdata[[#This Row],[close]]-testdata[[#This Row],[open]])/testdata[[#This Row],[open]])</f>
        <v>2.1869770272326183E-2</v>
      </c>
      <c r="R488" s="14">
        <f>ABS((testdata[[#This Row],[close]]/testdata[[#This Row],[open]])-1)</f>
        <v>2.1869770272326172E-2</v>
      </c>
      <c r="S488" s="2" t="b">
        <f>IF(testdata[[#This Row],[change]]&lt;=MaxChangePct,TRUE,FALSE)</f>
        <v>0</v>
      </c>
      <c r="T488" s="12" t="str">
        <f>IF(testdata[[#This Row],[Hit]],1,"")</f>
        <v/>
      </c>
      <c r="U488" s="2" t="str">
        <f>IF(testdata[[#This Row],[Signal]]&lt;&gt;"",testdata[[#This Row],[close]],"")</f>
        <v/>
      </c>
      <c r="V488"/>
    </row>
    <row r="489" spans="1:22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testdata[[#This Row],[high]]-testdata[[#This Row],[low]]</f>
        <v>6.3800000000000239</v>
      </c>
      <c r="I489" s="2">
        <f>ABS(testdata[[#This Row],[close]]-testdata[[#This Row],[open]])</f>
        <v>0.68000000000000682</v>
      </c>
      <c r="J489" s="2">
        <f>testdata[[#This Row],[high]]-MAX(testdata[[#This Row],[open]],testdata[[#This Row],[close]])</f>
        <v>1.0600000000000023</v>
      </c>
      <c r="K489" s="2">
        <f>MIN(testdata[[#This Row],[open]],testdata[[#This Row],[close]])-testdata[[#This Row],[low]]</f>
        <v>4.6400000000000148</v>
      </c>
      <c r="L489" s="9">
        <f>testdata[[#This Row],[body]]/testdata[[#This Row],[size]]</f>
        <v>0.10658307210031415</v>
      </c>
      <c r="M489" s="9">
        <f>testdata[[#This Row],[upper]]/testdata[[#This Row],[size]]</f>
        <v>0.16614420062695898</v>
      </c>
      <c r="N489" s="9">
        <f>testdata[[#This Row],[lower]]/testdata[[#This Row],[size]]</f>
        <v>0.72727272727272685</v>
      </c>
      <c r="O489" s="2" t="b">
        <f>IF(testdata[[#This Row],[close]]&gt;testdata[[#This Row],[open]],TRUE,FALSE)</f>
        <v>1</v>
      </c>
      <c r="P489" s="2" t="b">
        <f>IF(testdata[[#This Row],[close]]&lt;testdata[[#This Row],[open]],TRUE,FALSE)</f>
        <v>0</v>
      </c>
      <c r="Q489" s="14">
        <f>ABS((testdata[[#This Row],[close]]-testdata[[#This Row],[open]])/testdata[[#This Row],[open]])</f>
        <v>2.6461203206475476E-3</v>
      </c>
      <c r="R489" s="14">
        <f>ABS((testdata[[#This Row],[close]]/testdata[[#This Row],[open]])-1)</f>
        <v>2.6461203206475936E-3</v>
      </c>
      <c r="S489" s="2" t="b">
        <f>IF(testdata[[#This Row],[change]]&lt;=MaxChangePct,TRUE,FALSE)</f>
        <v>0</v>
      </c>
      <c r="T489" s="12" t="str">
        <f>IF(testdata[[#This Row],[Hit]],1,"")</f>
        <v/>
      </c>
      <c r="U489" s="2" t="str">
        <f>IF(testdata[[#This Row],[Signal]]&lt;&gt;"",testdata[[#This Row],[close]],"")</f>
        <v/>
      </c>
      <c r="V489"/>
    </row>
    <row r="490" spans="1:22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testdata[[#This Row],[high]]-testdata[[#This Row],[low]]</f>
        <v>5.2599999999999909</v>
      </c>
      <c r="I490" s="2">
        <f>ABS(testdata[[#This Row],[close]]-testdata[[#This Row],[open]])</f>
        <v>3.4399999999999977</v>
      </c>
      <c r="J490" s="2">
        <f>testdata[[#This Row],[high]]-MAX(testdata[[#This Row],[open]],testdata[[#This Row],[close]])</f>
        <v>0.20999999999997954</v>
      </c>
      <c r="K490" s="2">
        <f>MIN(testdata[[#This Row],[open]],testdata[[#This Row],[close]])-testdata[[#This Row],[low]]</f>
        <v>1.6100000000000136</v>
      </c>
      <c r="L490" s="9">
        <f>testdata[[#This Row],[body]]/testdata[[#This Row],[size]]</f>
        <v>0.65399239543726306</v>
      </c>
      <c r="M490" s="9">
        <f>testdata[[#This Row],[upper]]/testdata[[#This Row],[size]]</f>
        <v>3.9923954372619752E-2</v>
      </c>
      <c r="N490" s="9">
        <f>testdata[[#This Row],[lower]]/testdata[[#This Row],[size]]</f>
        <v>0.30608365019011718</v>
      </c>
      <c r="O490" s="2" t="b">
        <f>IF(testdata[[#This Row],[close]]&gt;testdata[[#This Row],[open]],TRUE,FALSE)</f>
        <v>0</v>
      </c>
      <c r="P490" s="2" t="b">
        <f>IF(testdata[[#This Row],[close]]&lt;testdata[[#This Row],[open]],TRUE,FALSE)</f>
        <v>1</v>
      </c>
      <c r="Q490" s="14">
        <f>ABS((testdata[[#This Row],[close]]-testdata[[#This Row],[open]])/testdata[[#This Row],[open]])</f>
        <v>1.3172001837953735E-2</v>
      </c>
      <c r="R490" s="14">
        <f>ABS((testdata[[#This Row],[close]]/testdata[[#This Row],[open]])-1)</f>
        <v>1.3172001837953751E-2</v>
      </c>
      <c r="S490" s="2" t="b">
        <f>IF(testdata[[#This Row],[change]]&lt;=MaxChangePct,TRUE,FALSE)</f>
        <v>0</v>
      </c>
      <c r="T490" s="12" t="str">
        <f>IF(testdata[[#This Row],[Hit]],1,"")</f>
        <v/>
      </c>
      <c r="U490" s="2" t="str">
        <f>IF(testdata[[#This Row],[Signal]]&lt;&gt;"",testdata[[#This Row],[close]],"")</f>
        <v/>
      </c>
      <c r="V490"/>
    </row>
    <row r="491" spans="1:22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testdata[[#This Row],[high]]-testdata[[#This Row],[low]]</f>
        <v>3.5400000000000205</v>
      </c>
      <c r="I491" s="2">
        <f>ABS(testdata[[#This Row],[close]]-testdata[[#This Row],[open]])</f>
        <v>1.9700000000000273</v>
      </c>
      <c r="J491" s="2">
        <f>testdata[[#This Row],[high]]-MAX(testdata[[#This Row],[open]],testdata[[#This Row],[close]])</f>
        <v>1.4900000000000091</v>
      </c>
      <c r="K491" s="2">
        <f>MIN(testdata[[#This Row],[open]],testdata[[#This Row],[close]])-testdata[[#This Row],[low]]</f>
        <v>7.9999999999984084E-2</v>
      </c>
      <c r="L491" s="9">
        <f>testdata[[#This Row],[body]]/testdata[[#This Row],[size]]</f>
        <v>0.55649717514124741</v>
      </c>
      <c r="M491" s="9">
        <f>testdata[[#This Row],[upper]]/testdata[[#This Row],[size]]</f>
        <v>0.42090395480226001</v>
      </c>
      <c r="N491" s="9">
        <f>testdata[[#This Row],[lower]]/testdata[[#This Row],[size]]</f>
        <v>2.2598870056492547E-2</v>
      </c>
      <c r="O491" s="2" t="b">
        <f>IF(testdata[[#This Row],[close]]&gt;testdata[[#This Row],[open]],TRUE,FALSE)</f>
        <v>0</v>
      </c>
      <c r="P491" s="2" t="b">
        <f>IF(testdata[[#This Row],[close]]&lt;testdata[[#This Row],[open]],TRUE,FALSE)</f>
        <v>1</v>
      </c>
      <c r="Q491" s="14">
        <f>ABS((testdata[[#This Row],[close]]-testdata[[#This Row],[open]])/testdata[[#This Row],[open]])</f>
        <v>7.54847114721445E-3</v>
      </c>
      <c r="R491" s="14">
        <f>ABS((testdata[[#This Row],[close]]/testdata[[#This Row],[open]])-1)</f>
        <v>7.5484711472144639E-3</v>
      </c>
      <c r="S491" s="2" t="b">
        <f>IF(testdata[[#This Row],[change]]&lt;=MaxChangePct,TRUE,FALSE)</f>
        <v>0</v>
      </c>
      <c r="T491" s="12" t="str">
        <f>IF(testdata[[#This Row],[Hit]],1,"")</f>
        <v/>
      </c>
      <c r="U491" s="2" t="str">
        <f>IF(testdata[[#This Row],[Signal]]&lt;&gt;"",testdata[[#This Row],[close]],"")</f>
        <v/>
      </c>
      <c r="V491"/>
    </row>
    <row r="492" spans="1:22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testdata[[#This Row],[high]]-testdata[[#This Row],[low]]</f>
        <v>3.2800000000000296</v>
      </c>
      <c r="I492" s="2">
        <f>ABS(testdata[[#This Row],[close]]-testdata[[#This Row],[open]])</f>
        <v>1.1200000000000045</v>
      </c>
      <c r="J492" s="2">
        <f>testdata[[#This Row],[high]]-MAX(testdata[[#This Row],[open]],testdata[[#This Row],[close]])</f>
        <v>0.93999999999999773</v>
      </c>
      <c r="K492" s="2">
        <f>MIN(testdata[[#This Row],[open]],testdata[[#This Row],[close]])-testdata[[#This Row],[low]]</f>
        <v>1.2200000000000273</v>
      </c>
      <c r="L492" s="9">
        <f>testdata[[#This Row],[body]]/testdata[[#This Row],[size]]</f>
        <v>0.34146341463414465</v>
      </c>
      <c r="M492" s="9">
        <f>testdata[[#This Row],[upper]]/testdata[[#This Row],[size]]</f>
        <v>0.28658536585365524</v>
      </c>
      <c r="N492" s="9">
        <f>testdata[[#This Row],[lower]]/testdata[[#This Row],[size]]</f>
        <v>0.37195121951220012</v>
      </c>
      <c r="O492" s="2" t="b">
        <f>IF(testdata[[#This Row],[close]]&gt;testdata[[#This Row],[open]],TRUE,FALSE)</f>
        <v>0</v>
      </c>
      <c r="P492" s="2" t="b">
        <f>IF(testdata[[#This Row],[close]]&lt;testdata[[#This Row],[open]],TRUE,FALSE)</f>
        <v>1</v>
      </c>
      <c r="Q492" s="14">
        <f>ABS((testdata[[#This Row],[close]]-testdata[[#This Row],[open]])/testdata[[#This Row],[open]])</f>
        <v>4.306864064602978E-3</v>
      </c>
      <c r="R492" s="14">
        <f>ABS((testdata[[#This Row],[close]]/testdata[[#This Row],[open]])-1)</f>
        <v>4.306864064603011E-3</v>
      </c>
      <c r="S492" s="2" t="b">
        <f>IF(testdata[[#This Row],[change]]&lt;=MaxChangePct,TRUE,FALSE)</f>
        <v>0</v>
      </c>
      <c r="T492" s="12" t="str">
        <f>IF(testdata[[#This Row],[Hit]],1,"")</f>
        <v/>
      </c>
      <c r="U492" s="2" t="str">
        <f>IF(testdata[[#This Row],[Signal]]&lt;&gt;"",testdata[[#This Row],[close]],"")</f>
        <v/>
      </c>
      <c r="V492"/>
    </row>
    <row r="493" spans="1:22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testdata[[#This Row],[high]]-testdata[[#This Row],[low]]</f>
        <v>4.0800000000000125</v>
      </c>
      <c r="I493" s="2">
        <f>ABS(testdata[[#This Row],[close]]-testdata[[#This Row],[open]])</f>
        <v>2.4299999999999784</v>
      </c>
      <c r="J493" s="2">
        <f>testdata[[#This Row],[high]]-MAX(testdata[[#This Row],[open]],testdata[[#This Row],[close]])</f>
        <v>1.0400000000000205</v>
      </c>
      <c r="K493" s="2">
        <f>MIN(testdata[[#This Row],[open]],testdata[[#This Row],[close]])-testdata[[#This Row],[low]]</f>
        <v>0.61000000000001364</v>
      </c>
      <c r="L493" s="9">
        <f>testdata[[#This Row],[body]]/testdata[[#This Row],[size]]</f>
        <v>0.59558823529411054</v>
      </c>
      <c r="M493" s="9">
        <f>testdata[[#This Row],[upper]]/testdata[[#This Row],[size]]</f>
        <v>0.25490196078431798</v>
      </c>
      <c r="N493" s="9">
        <f>testdata[[#This Row],[lower]]/testdata[[#This Row],[size]]</f>
        <v>0.14950980392157151</v>
      </c>
      <c r="O493" s="2" t="b">
        <f>IF(testdata[[#This Row],[close]]&gt;testdata[[#This Row],[open]],TRUE,FALSE)</f>
        <v>0</v>
      </c>
      <c r="P493" s="2" t="b">
        <f>IF(testdata[[#This Row],[close]]&lt;testdata[[#This Row],[open]],TRUE,FALSE)</f>
        <v>1</v>
      </c>
      <c r="Q493" s="14">
        <f>ABS((testdata[[#This Row],[close]]-testdata[[#This Row],[open]])/testdata[[#This Row],[open]])</f>
        <v>9.470730376490679E-3</v>
      </c>
      <c r="R493" s="14">
        <f>ABS((testdata[[#This Row],[close]]/testdata[[#This Row],[open]])-1)</f>
        <v>9.4707303764907103E-3</v>
      </c>
      <c r="S493" s="2" t="b">
        <f>IF(testdata[[#This Row],[change]]&lt;=MaxChangePct,TRUE,FALSE)</f>
        <v>0</v>
      </c>
      <c r="T493" s="12" t="str">
        <f>IF(testdata[[#This Row],[Hit]],1,"")</f>
        <v/>
      </c>
      <c r="U493" s="2" t="str">
        <f>IF(testdata[[#This Row],[Signal]]&lt;&gt;"",testdata[[#This Row],[close]],"")</f>
        <v/>
      </c>
      <c r="V493"/>
    </row>
    <row r="494" spans="1:22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testdata[[#This Row],[high]]-testdata[[#This Row],[low]]</f>
        <v>6.9499999999999886</v>
      </c>
      <c r="I494" s="2">
        <f>ABS(testdata[[#This Row],[close]]-testdata[[#This Row],[open]])</f>
        <v>3.9399999999999977</v>
      </c>
      <c r="J494" s="2">
        <f>testdata[[#This Row],[high]]-MAX(testdata[[#This Row],[open]],testdata[[#This Row],[close]])</f>
        <v>1.2199999999999989</v>
      </c>
      <c r="K494" s="2">
        <f>MIN(testdata[[#This Row],[open]],testdata[[#This Row],[close]])-testdata[[#This Row],[low]]</f>
        <v>1.789999999999992</v>
      </c>
      <c r="L494" s="9">
        <f>testdata[[#This Row],[body]]/testdata[[#This Row],[size]]</f>
        <v>0.56690647482014445</v>
      </c>
      <c r="M494" s="9">
        <f>testdata[[#This Row],[upper]]/testdata[[#This Row],[size]]</f>
        <v>0.17553956834532386</v>
      </c>
      <c r="N494" s="9">
        <f>testdata[[#This Row],[lower]]/testdata[[#This Row],[size]]</f>
        <v>0.25755395683453164</v>
      </c>
      <c r="O494" s="2" t="b">
        <f>IF(testdata[[#This Row],[close]]&gt;testdata[[#This Row],[open]],TRUE,FALSE)</f>
        <v>0</v>
      </c>
      <c r="P494" s="2" t="b">
        <f>IF(testdata[[#This Row],[close]]&lt;testdata[[#This Row],[open]],TRUE,FALSE)</f>
        <v>1</v>
      </c>
      <c r="Q494" s="14">
        <f>ABS((testdata[[#This Row],[close]]-testdata[[#This Row],[open]])/testdata[[#This Row],[open]])</f>
        <v>1.5566969577242188E-2</v>
      </c>
      <c r="R494" s="14">
        <f>ABS((testdata[[#This Row],[close]]/testdata[[#This Row],[open]])-1)</f>
        <v>1.556696957724224E-2</v>
      </c>
      <c r="S494" s="2" t="b">
        <f>IF(testdata[[#This Row],[change]]&lt;=MaxChangePct,TRUE,FALSE)</f>
        <v>0</v>
      </c>
      <c r="T494" s="12" t="str">
        <f>IF(testdata[[#This Row],[Hit]],1,"")</f>
        <v/>
      </c>
      <c r="U494" s="2" t="str">
        <f>IF(testdata[[#This Row],[Signal]]&lt;&gt;"",testdata[[#This Row],[close]],"")</f>
        <v/>
      </c>
      <c r="V494"/>
    </row>
    <row r="495" spans="1:22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testdata[[#This Row],[high]]-testdata[[#This Row],[low]]</f>
        <v>4.5600000000000023</v>
      </c>
      <c r="I495" s="2">
        <f>ABS(testdata[[#This Row],[close]]-testdata[[#This Row],[open]])</f>
        <v>2.0600000000000023</v>
      </c>
      <c r="J495" s="2">
        <f>testdata[[#This Row],[high]]-MAX(testdata[[#This Row],[open]],testdata[[#This Row],[close]])</f>
        <v>0.74000000000000909</v>
      </c>
      <c r="K495" s="2">
        <f>MIN(testdata[[#This Row],[open]],testdata[[#This Row],[close]])-testdata[[#This Row],[low]]</f>
        <v>1.7599999999999909</v>
      </c>
      <c r="L495" s="9">
        <f>testdata[[#This Row],[body]]/testdata[[#This Row],[size]]</f>
        <v>0.45175438596491257</v>
      </c>
      <c r="M495" s="9">
        <f>testdata[[#This Row],[upper]]/testdata[[#This Row],[size]]</f>
        <v>0.16228070175438788</v>
      </c>
      <c r="N495" s="9">
        <f>testdata[[#This Row],[lower]]/testdata[[#This Row],[size]]</f>
        <v>0.38596491228069957</v>
      </c>
      <c r="O495" s="2" t="b">
        <f>IF(testdata[[#This Row],[close]]&gt;testdata[[#This Row],[open]],TRUE,FALSE)</f>
        <v>0</v>
      </c>
      <c r="P495" s="2" t="b">
        <f>IF(testdata[[#This Row],[close]]&lt;testdata[[#This Row],[open]],TRUE,FALSE)</f>
        <v>1</v>
      </c>
      <c r="Q495" s="14">
        <f>ABS((testdata[[#This Row],[close]]-testdata[[#This Row],[open]])/testdata[[#This Row],[open]])</f>
        <v>8.2088065351663773E-3</v>
      </c>
      <c r="R495" s="14">
        <f>ABS((testdata[[#This Row],[close]]/testdata[[#This Row],[open]])-1)</f>
        <v>8.2088065351664241E-3</v>
      </c>
      <c r="S495" s="2" t="b">
        <f>IF(testdata[[#This Row],[change]]&lt;=MaxChangePct,TRUE,FALSE)</f>
        <v>0</v>
      </c>
      <c r="T495" s="12" t="str">
        <f>IF(testdata[[#This Row],[Hit]],1,"")</f>
        <v/>
      </c>
      <c r="U495" s="2" t="str">
        <f>IF(testdata[[#This Row],[Signal]]&lt;&gt;"",testdata[[#This Row],[close]],"")</f>
        <v/>
      </c>
      <c r="V495"/>
    </row>
    <row r="496" spans="1:22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testdata[[#This Row],[high]]-testdata[[#This Row],[low]]</f>
        <v>9.7999999999999829</v>
      </c>
      <c r="I496" s="2">
        <f>ABS(testdata[[#This Row],[close]]-testdata[[#This Row],[open]])</f>
        <v>3.8100000000000023</v>
      </c>
      <c r="J496" s="2">
        <f>testdata[[#This Row],[high]]-MAX(testdata[[#This Row],[open]],testdata[[#This Row],[close]])</f>
        <v>4.1299999999999955</v>
      </c>
      <c r="K496" s="2">
        <f>MIN(testdata[[#This Row],[open]],testdata[[#This Row],[close]])-testdata[[#This Row],[low]]</f>
        <v>1.8599999999999852</v>
      </c>
      <c r="L496" s="9">
        <f>testdata[[#This Row],[body]]/testdata[[#This Row],[size]]</f>
        <v>0.38877551020408252</v>
      </c>
      <c r="M496" s="9">
        <f>testdata[[#This Row],[upper]]/testdata[[#This Row],[size]]</f>
        <v>0.42142857142857171</v>
      </c>
      <c r="N496" s="9">
        <f>testdata[[#This Row],[lower]]/testdata[[#This Row],[size]]</f>
        <v>0.18979591836734577</v>
      </c>
      <c r="O496" s="2" t="b">
        <f>IF(testdata[[#This Row],[close]]&gt;testdata[[#This Row],[open]],TRUE,FALSE)</f>
        <v>0</v>
      </c>
      <c r="P496" s="2" t="b">
        <f>IF(testdata[[#This Row],[close]]&lt;testdata[[#This Row],[open]],TRUE,FALSE)</f>
        <v>1</v>
      </c>
      <c r="Q496" s="14">
        <f>ABS((testdata[[#This Row],[close]]-testdata[[#This Row],[open]])/testdata[[#This Row],[open]])</f>
        <v>1.5303048560067487E-2</v>
      </c>
      <c r="R496" s="14">
        <f>ABS((testdata[[#This Row],[close]]/testdata[[#This Row],[open]])-1)</f>
        <v>1.5303048560067478E-2</v>
      </c>
      <c r="S496" s="2" t="b">
        <f>IF(testdata[[#This Row],[change]]&lt;=MaxChangePct,TRUE,FALSE)</f>
        <v>0</v>
      </c>
      <c r="T496" s="12" t="str">
        <f>IF(testdata[[#This Row],[Hit]],1,"")</f>
        <v/>
      </c>
      <c r="U496" s="2" t="str">
        <f>IF(testdata[[#This Row],[Signal]]&lt;&gt;"",testdata[[#This Row],[close]],"")</f>
        <v/>
      </c>
      <c r="V496"/>
    </row>
    <row r="497" spans="1:22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testdata[[#This Row],[high]]-testdata[[#This Row],[low]]</f>
        <v>6.7999999999999829</v>
      </c>
      <c r="I497" s="2">
        <f>ABS(testdata[[#This Row],[close]]-testdata[[#This Row],[open]])</f>
        <v>2.6200000000000045</v>
      </c>
      <c r="J497" s="2">
        <f>testdata[[#This Row],[high]]-MAX(testdata[[#This Row],[open]],testdata[[#This Row],[close]])</f>
        <v>1.7199999999999989</v>
      </c>
      <c r="K497" s="2">
        <f>MIN(testdata[[#This Row],[open]],testdata[[#This Row],[close]])-testdata[[#This Row],[low]]</f>
        <v>2.4599999999999795</v>
      </c>
      <c r="L497" s="9">
        <f>testdata[[#This Row],[body]]/testdata[[#This Row],[size]]</f>
        <v>0.38529411764706045</v>
      </c>
      <c r="M497" s="9">
        <f>testdata[[#This Row],[upper]]/testdata[[#This Row],[size]]</f>
        <v>0.25294117647058872</v>
      </c>
      <c r="N497" s="9">
        <f>testdata[[#This Row],[lower]]/testdata[[#This Row],[size]]</f>
        <v>0.36176470588235082</v>
      </c>
      <c r="O497" s="2" t="b">
        <f>IF(testdata[[#This Row],[close]]&gt;testdata[[#This Row],[open]],TRUE,FALSE)</f>
        <v>0</v>
      </c>
      <c r="P497" s="2" t="b">
        <f>IF(testdata[[#This Row],[close]]&lt;testdata[[#This Row],[open]],TRUE,FALSE)</f>
        <v>1</v>
      </c>
      <c r="Q497" s="14">
        <f>ABS((testdata[[#This Row],[close]]-testdata[[#This Row],[open]])/testdata[[#This Row],[open]])</f>
        <v>1.0746954345953503E-2</v>
      </c>
      <c r="R497" s="14">
        <f>ABS((testdata[[#This Row],[close]]/testdata[[#This Row],[open]])-1)</f>
        <v>1.0746954345953519E-2</v>
      </c>
      <c r="S497" s="2" t="b">
        <f>IF(testdata[[#This Row],[change]]&lt;=MaxChangePct,TRUE,FALSE)</f>
        <v>0</v>
      </c>
      <c r="T497" s="12" t="str">
        <f>IF(testdata[[#This Row],[Hit]],1,"")</f>
        <v/>
      </c>
      <c r="U497" s="2" t="str">
        <f>IF(testdata[[#This Row],[Signal]]&lt;&gt;"",testdata[[#This Row],[close]],"")</f>
        <v/>
      </c>
      <c r="V497"/>
    </row>
    <row r="498" spans="1:22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testdata[[#This Row],[high]]-testdata[[#This Row],[low]]</f>
        <v>9.5499999999999829</v>
      </c>
      <c r="I498" s="2">
        <f>ABS(testdata[[#This Row],[close]]-testdata[[#This Row],[open]])</f>
        <v>5.9300000000000068</v>
      </c>
      <c r="J498" s="2">
        <f>testdata[[#This Row],[high]]-MAX(testdata[[#This Row],[open]],testdata[[#This Row],[close]])</f>
        <v>2.9099999999999966</v>
      </c>
      <c r="K498" s="2">
        <f>MIN(testdata[[#This Row],[open]],testdata[[#This Row],[close]])-testdata[[#This Row],[low]]</f>
        <v>0.70999999999997954</v>
      </c>
      <c r="L498" s="9">
        <f>testdata[[#This Row],[body]]/testdata[[#This Row],[size]]</f>
        <v>0.62094240837696513</v>
      </c>
      <c r="M498" s="9">
        <f>testdata[[#This Row],[upper]]/testdata[[#This Row],[size]]</f>
        <v>0.30471204188481693</v>
      </c>
      <c r="N498" s="9">
        <f>testdata[[#This Row],[lower]]/testdata[[#This Row],[size]]</f>
        <v>7.4345549738217886E-2</v>
      </c>
      <c r="O498" s="2" t="b">
        <f>IF(testdata[[#This Row],[close]]&gt;testdata[[#This Row],[open]],TRUE,FALSE)</f>
        <v>0</v>
      </c>
      <c r="P498" s="2" t="b">
        <f>IF(testdata[[#This Row],[close]]&lt;testdata[[#This Row],[open]],TRUE,FALSE)</f>
        <v>1</v>
      </c>
      <c r="Q498" s="14">
        <f>ABS((testdata[[#This Row],[close]]-testdata[[#This Row],[open]])/testdata[[#This Row],[open]])</f>
        <v>2.4487941856623747E-2</v>
      </c>
      <c r="R498" s="14">
        <f>ABS((testdata[[#This Row],[close]]/testdata[[#This Row],[open]])-1)</f>
        <v>2.4487941856623729E-2</v>
      </c>
      <c r="S498" s="2" t="b">
        <f>IF(testdata[[#This Row],[change]]&lt;=MaxChangePct,TRUE,FALSE)</f>
        <v>0</v>
      </c>
      <c r="T498" s="12" t="str">
        <f>IF(testdata[[#This Row],[Hit]],1,"")</f>
        <v/>
      </c>
      <c r="U498" s="2" t="str">
        <f>IF(testdata[[#This Row],[Signal]]&lt;&gt;"",testdata[[#This Row],[close]],"")</f>
        <v/>
      </c>
      <c r="V498"/>
    </row>
    <row r="499" spans="1:22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testdata[[#This Row],[high]]-testdata[[#This Row],[low]]</f>
        <v>6.4400000000000261</v>
      </c>
      <c r="I499" s="2">
        <f>ABS(testdata[[#This Row],[close]]-testdata[[#This Row],[open]])</f>
        <v>4.6099999999999852</v>
      </c>
      <c r="J499" s="2">
        <f>testdata[[#This Row],[high]]-MAX(testdata[[#This Row],[open]],testdata[[#This Row],[close]])</f>
        <v>1.7600000000000193</v>
      </c>
      <c r="K499" s="2">
        <f>MIN(testdata[[#This Row],[open]],testdata[[#This Row],[close]])-testdata[[#This Row],[low]]</f>
        <v>7.00000000000216E-2</v>
      </c>
      <c r="L499" s="9">
        <f>testdata[[#This Row],[body]]/testdata[[#This Row],[size]]</f>
        <v>0.71583850931676496</v>
      </c>
      <c r="M499" s="9">
        <f>testdata[[#This Row],[upper]]/testdata[[#This Row],[size]]</f>
        <v>0.27329192546584041</v>
      </c>
      <c r="N499" s="9">
        <f>testdata[[#This Row],[lower]]/testdata[[#This Row],[size]]</f>
        <v>1.0869565217394614E-2</v>
      </c>
      <c r="O499" s="2" t="b">
        <f>IF(testdata[[#This Row],[close]]&gt;testdata[[#This Row],[open]],TRUE,FALSE)</f>
        <v>0</v>
      </c>
      <c r="P499" s="2" t="b">
        <f>IF(testdata[[#This Row],[close]]&lt;testdata[[#This Row],[open]],TRUE,FALSE)</f>
        <v>1</v>
      </c>
      <c r="Q499" s="14">
        <f>ABS((testdata[[#This Row],[close]]-testdata[[#This Row],[open]])/testdata[[#This Row],[open]])</f>
        <v>1.9650468883205395E-2</v>
      </c>
      <c r="R499" s="14">
        <f>ABS((testdata[[#This Row],[close]]/testdata[[#This Row],[open]])-1)</f>
        <v>1.965046888320543E-2</v>
      </c>
      <c r="S499" s="2" t="b">
        <f>IF(testdata[[#This Row],[change]]&lt;=MaxChangePct,TRUE,FALSE)</f>
        <v>0</v>
      </c>
      <c r="T499" s="12" t="str">
        <f>IF(testdata[[#This Row],[Hit]],1,"")</f>
        <v/>
      </c>
      <c r="U499" s="2" t="str">
        <f>IF(testdata[[#This Row],[Signal]]&lt;&gt;"",testdata[[#This Row],[close]],"")</f>
        <v/>
      </c>
      <c r="V499"/>
    </row>
    <row r="500" spans="1:22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testdata[[#This Row],[high]]-testdata[[#This Row],[low]]</f>
        <v>12.190000000000026</v>
      </c>
      <c r="I500" s="2">
        <f>ABS(testdata[[#This Row],[close]]-testdata[[#This Row],[open]])</f>
        <v>10.02000000000001</v>
      </c>
      <c r="J500" s="2">
        <f>testdata[[#This Row],[high]]-MAX(testdata[[#This Row],[open]],testdata[[#This Row],[close]])</f>
        <v>0</v>
      </c>
      <c r="K500" s="2">
        <f>MIN(testdata[[#This Row],[open]],testdata[[#This Row],[close]])-testdata[[#This Row],[low]]</f>
        <v>2.1700000000000159</v>
      </c>
      <c r="L500" s="9">
        <f>testdata[[#This Row],[body]]/testdata[[#This Row],[size]]</f>
        <v>0.82198523379819433</v>
      </c>
      <c r="M500" s="9">
        <f>testdata[[#This Row],[upper]]/testdata[[#This Row],[size]]</f>
        <v>0</v>
      </c>
      <c r="N500" s="9">
        <f>testdata[[#This Row],[lower]]/testdata[[#This Row],[size]]</f>
        <v>0.17801476620180567</v>
      </c>
      <c r="O500" s="2" t="b">
        <f>IF(testdata[[#This Row],[close]]&gt;testdata[[#This Row],[open]],TRUE,FALSE)</f>
        <v>1</v>
      </c>
      <c r="P500" s="2" t="b">
        <f>IF(testdata[[#This Row],[close]]&lt;testdata[[#This Row],[open]],TRUE,FALSE)</f>
        <v>0</v>
      </c>
      <c r="Q500" s="14">
        <f>ABS((testdata[[#This Row],[close]]-testdata[[#This Row],[open]])/testdata[[#This Row],[open]])</f>
        <v>4.3266116844423379E-2</v>
      </c>
      <c r="R500" s="14">
        <f>ABS((testdata[[#This Row],[close]]/testdata[[#This Row],[open]])-1)</f>
        <v>4.3266116844423275E-2</v>
      </c>
      <c r="S500" s="2" t="b">
        <f>IF(testdata[[#This Row],[change]]&lt;=MaxChangePct,TRUE,FALSE)</f>
        <v>0</v>
      </c>
      <c r="T500" s="12" t="str">
        <f>IF(testdata[[#This Row],[Hit]],1,"")</f>
        <v/>
      </c>
      <c r="U500" s="2" t="str">
        <f>IF(testdata[[#This Row],[Signal]]&lt;&gt;"",testdata[[#This Row],[close]],"")</f>
        <v/>
      </c>
      <c r="V500"/>
    </row>
    <row r="501" spans="1:22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testdata[[#This Row],[high]]-testdata[[#This Row],[low]]</f>
        <v>9.1599999999999966</v>
      </c>
      <c r="I501" s="2">
        <f>ABS(testdata[[#This Row],[close]]-testdata[[#This Row],[open]])</f>
        <v>5.4000000000000057</v>
      </c>
      <c r="J501" s="2">
        <f>testdata[[#This Row],[high]]-MAX(testdata[[#This Row],[open]],testdata[[#This Row],[close]])</f>
        <v>0.21999999999999886</v>
      </c>
      <c r="K501" s="2">
        <f>MIN(testdata[[#This Row],[open]],testdata[[#This Row],[close]])-testdata[[#This Row],[low]]</f>
        <v>3.539999999999992</v>
      </c>
      <c r="L501" s="9">
        <f>testdata[[#This Row],[body]]/testdata[[#This Row],[size]]</f>
        <v>0.58951965065502265</v>
      </c>
      <c r="M501" s="9">
        <f>testdata[[#This Row],[upper]]/testdata[[#This Row],[size]]</f>
        <v>2.4017467248908183E-2</v>
      </c>
      <c r="N501" s="9">
        <f>testdata[[#This Row],[lower]]/testdata[[#This Row],[size]]</f>
        <v>0.38646288209606916</v>
      </c>
      <c r="O501" s="2" t="b">
        <f>IF(testdata[[#This Row],[close]]&gt;testdata[[#This Row],[open]],TRUE,FALSE)</f>
        <v>1</v>
      </c>
      <c r="P501" s="2" t="b">
        <f>IF(testdata[[#This Row],[close]]&lt;testdata[[#This Row],[open]],TRUE,FALSE)</f>
        <v>0</v>
      </c>
      <c r="Q501" s="14">
        <f>ABS((testdata[[#This Row],[close]]-testdata[[#This Row],[open]])/testdata[[#This Row],[open]])</f>
        <v>2.2683357136856278E-2</v>
      </c>
      <c r="R501" s="14">
        <f>ABS((testdata[[#This Row],[close]]/testdata[[#This Row],[open]])-1)</f>
        <v>2.2683357136856319E-2</v>
      </c>
      <c r="S501" s="2" t="b">
        <f>IF(testdata[[#This Row],[change]]&lt;=MaxChangePct,TRUE,FALSE)</f>
        <v>0</v>
      </c>
      <c r="T501" s="12" t="str">
        <f>IF(testdata[[#This Row],[Hit]],1,"")</f>
        <v/>
      </c>
      <c r="U501" s="2" t="str">
        <f>IF(testdata[[#This Row],[Signal]]&lt;&gt;"",testdata[[#This Row],[close]],"")</f>
        <v/>
      </c>
      <c r="V501"/>
    </row>
    <row r="502" spans="1:22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testdata[[#This Row],[high]]-testdata[[#This Row],[low]]</f>
        <v>4.8599999999999852</v>
      </c>
      <c r="I502" s="2">
        <f>ABS(testdata[[#This Row],[close]]-testdata[[#This Row],[open]])</f>
        <v>1.789999999999992</v>
      </c>
      <c r="J502" s="2">
        <f>testdata[[#This Row],[high]]-MAX(testdata[[#This Row],[open]],testdata[[#This Row],[close]])</f>
        <v>1.789999999999992</v>
      </c>
      <c r="K502" s="2">
        <f>MIN(testdata[[#This Row],[open]],testdata[[#This Row],[close]])-testdata[[#This Row],[low]]</f>
        <v>1.2800000000000011</v>
      </c>
      <c r="L502" s="9">
        <f>testdata[[#This Row],[body]]/testdata[[#This Row],[size]]</f>
        <v>0.36831275720164558</v>
      </c>
      <c r="M502" s="9">
        <f>testdata[[#This Row],[upper]]/testdata[[#This Row],[size]]</f>
        <v>0.36831275720164558</v>
      </c>
      <c r="N502" s="9">
        <f>testdata[[#This Row],[lower]]/testdata[[#This Row],[size]]</f>
        <v>0.26337448559670884</v>
      </c>
      <c r="O502" s="2" t="b">
        <f>IF(testdata[[#This Row],[close]]&gt;testdata[[#This Row],[open]],TRUE,FALSE)</f>
        <v>0</v>
      </c>
      <c r="P502" s="2" t="b">
        <f>IF(testdata[[#This Row],[close]]&lt;testdata[[#This Row],[open]],TRUE,FALSE)</f>
        <v>1</v>
      </c>
      <c r="Q502" s="14">
        <f>ABS((testdata[[#This Row],[close]]-testdata[[#This Row],[open]])/testdata[[#This Row],[open]])</f>
        <v>7.3079121417489673E-3</v>
      </c>
      <c r="R502" s="14">
        <f>ABS((testdata[[#This Row],[close]]/testdata[[#This Row],[open]])-1)</f>
        <v>7.3079121417489734E-3</v>
      </c>
      <c r="S502" s="2" t="b">
        <f>IF(testdata[[#This Row],[change]]&lt;=MaxChangePct,TRUE,FALSE)</f>
        <v>0</v>
      </c>
      <c r="T502" s="12" t="str">
        <f>IF(testdata[[#This Row],[Hit]],1,"")</f>
        <v/>
      </c>
      <c r="U502" s="2" t="str">
        <f>IF(testdata[[#This Row],[Signal]]&lt;&gt;"",testdata[[#This Row],[close]],"")</f>
        <v/>
      </c>
      <c r="V502"/>
    </row>
    <row r="503" spans="1:22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testdata[[#This Row],[high]]-testdata[[#This Row],[low]]</f>
        <v>2.6699999999999875</v>
      </c>
      <c r="I503" s="2">
        <f>ABS(testdata[[#This Row],[close]]-testdata[[#This Row],[open]])</f>
        <v>0.36000000000001364</v>
      </c>
      <c r="J503" s="2">
        <f>testdata[[#This Row],[high]]-MAX(testdata[[#This Row],[open]],testdata[[#This Row],[close]])</f>
        <v>0.25999999999999091</v>
      </c>
      <c r="K503" s="2">
        <f>MIN(testdata[[#This Row],[open]],testdata[[#This Row],[close]])-testdata[[#This Row],[low]]</f>
        <v>2.0499999999999829</v>
      </c>
      <c r="L503" s="9">
        <f>testdata[[#This Row],[body]]/testdata[[#This Row],[size]]</f>
        <v>0.13483146067416305</v>
      </c>
      <c r="M503" s="9">
        <f>testdata[[#This Row],[upper]]/testdata[[#This Row],[size]]</f>
        <v>9.7378277153555098E-2</v>
      </c>
      <c r="N503" s="9">
        <f>testdata[[#This Row],[lower]]/testdata[[#This Row],[size]]</f>
        <v>0.76779026217228186</v>
      </c>
      <c r="O503" s="2" t="b">
        <f>IF(testdata[[#This Row],[close]]&gt;testdata[[#This Row],[open]],TRUE,FALSE)</f>
        <v>1</v>
      </c>
      <c r="P503" s="2" t="b">
        <f>IF(testdata[[#This Row],[close]]&lt;testdata[[#This Row],[open]],TRUE,FALSE)</f>
        <v>0</v>
      </c>
      <c r="Q503" s="14">
        <f>ABS((testdata[[#This Row],[close]]-testdata[[#This Row],[open]])/testdata[[#This Row],[open]])</f>
        <v>1.4698677119059842E-3</v>
      </c>
      <c r="R503" s="14">
        <f>ABS((testdata[[#This Row],[close]]/testdata[[#This Row],[open]])-1)</f>
        <v>1.4698677119060477E-3</v>
      </c>
      <c r="S503" s="2" t="b">
        <f>IF(testdata[[#This Row],[change]]&lt;=MaxChangePct,TRUE,FALSE)</f>
        <v>0</v>
      </c>
      <c r="T503" s="12" t="str">
        <f>IF(testdata[[#This Row],[Hit]],1,"")</f>
        <v/>
      </c>
      <c r="U503" s="2" t="str">
        <f>IF(testdata[[#This Row],[Signal]]&lt;&gt;"",testdata[[#This Row],[close]],"")</f>
        <v/>
      </c>
      <c r="V50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Doji</vt:lpstr>
      <vt:lpstr>MaxChangePct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2021-08-08T02:48:31Z</dcterms:created>
  <dcterms:modified xsi:type="dcterms:W3CDTF">2022-03-05T22:40:54Z</dcterms:modified>
</cp:coreProperties>
</file>