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\Desktop\Stock.Indicators\indicators\Chop\"/>
    </mc:Choice>
  </mc:AlternateContent>
  <xr:revisionPtr revIDLastSave="0" documentId="13_ncr:1_{F0F2A973-6CF1-48DF-A013-F743BDE1F12F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RSI" sheetId="1" r:id="rId1"/>
  </sheets>
  <calcPr calcId="181029"/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16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K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3" i="1" l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<sst xmlns="http://schemas.openxmlformats.org/spreadsheetml/2006/main" count="519" uniqueCount="18">
  <si>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</si>
  <si>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</si>
  <si>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</si>
  <si>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</si>
  <si>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</si>
  <si>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</si>
  <si>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</si>
  <si>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</si>
  <si>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</si>
  <si>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</si>
  <si>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TrueHigh</t>
  </si>
  <si>
    <t>TrueLow</t>
  </si>
  <si>
    <t>TrueRange</t>
  </si>
  <si>
    <t>Sum14</t>
  </si>
  <si>
    <t>High14</t>
  </si>
  <si>
    <t>Low14</t>
  </si>
  <si>
    <t>Range14</t>
  </si>
  <si>
    <t>CHOP14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</si>
</sst>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18" dataDxfId="17" headerRowCellStyle="Currency" dataCellStyle="Currency">
  <sortState xmlns:xlrd2="http://schemas.microsoft.com/office/spreadsheetml/2017/richdata2" ref="B2:I503">
    <sortCondition ref="D2"/>
  </sortState>
  <tableColumns count="17">
    <tableColumn id="9" xr3:uid="{9F699A46-4958-42A4-A5C9-B52EB0EE585B}" name="Index" dataDxfId="16" dataCellStyle="Currency"/>
    <tableColumn id="1" xr3:uid="{DD54CCF5-B894-464C-82C5-1C75A48942B7}" name="symbol" dataDxfId="15"/>
    <tableColumn id="8" xr3:uid="{4C01765B-A5DE-46C8-AA90-F736AC067C2C}" name="code" dataDxfId="14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6" xr3:uid="{CE4FCB39-4D21-49F8-A808-9A25A00E1891}" name="TrueHigh" dataDxfId="5" dataCellStyle="Currency">
      <calculatedColumnFormula>MAX($F2, $H1)</calculatedColumnFormula>
    </tableColumn>
    <tableColumn id="17" xr3:uid="{E3EAFBFA-DDB3-4717-8C3E-3D515022801A}" name="TrueLow" dataDxfId="4" dataCellStyle="Currency">
      <calculatedColumnFormula>MIN($G2,$H1)</calculatedColumnFormula>
    </tableColumn>
    <tableColumn id="18" xr3:uid="{E61C978C-120D-4F63-9BFB-C33C153E2F6B}" name="TrueRange" dataDxfId="3" dataCellStyle="Currency">
      <calculatedColumnFormula>$J2-$K2</calculatedColumnFormula>
    </tableColumn>
    <tableColumn id="19" xr3:uid="{59812A85-C982-456E-89A4-2E669E2124B4}" name="Sum14" dataDxfId="2" dataCellStyle="Currency"/>
    <tableColumn id="20" xr3:uid="{92BE8F75-3151-4820-A400-2FE5EBFF6B89}" name="High14" dataDxfId="7" dataCellStyle="Currency"/>
    <tableColumn id="21" xr3:uid="{92C41608-7843-42C0-AB3C-387DE69B4A01}" name="Low14" dataDxfId="6" dataCellStyle="Currency"/>
    <tableColumn id="10" xr3:uid="{48967A9E-4AB1-4101-AA8D-E1E2B2A327A7}" name="Range14" dataDxfId="1" dataCellStyle="Currency">
      <calculatedColumnFormula>$N2-$O2</calculatedColumnFormula>
    </tableColumn>
    <tableColumn id="11" xr3:uid="{3E0AA09D-D5FD-4355-BC66-ACC032B51CCA}" name="CHOP14" dataDxfId="0" dataCellStyle="Currency">
      <calculatedColumnFormula>100*LOG($M2/$P2)/LOG(14)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topLeftCell="A451" workbookViewId="0">
      <selection activeCell="Q503" sqref="Q503"/>
    </sheetView>
  </sheetViews>
  <sheetFormatPr defaultRowHeight="14.5" x14ac:dyDescent="0.35"/>
  <cols>
    <col min="1" max="1" width="6" style="9" bestFit="1" customWidth="1"/>
    <col min="2" max="2" width="9.7265625" style="4" customWidth="1"/>
    <col min="3" max="3" width="157.1796875" hidden="1" customWidth="1"/>
    <col min="4" max="4" width="10.7265625" style="3" customWidth="1"/>
    <col min="5" max="8" width="10.7265625" style="2" customWidth="1"/>
    <col min="9" max="9" width="14.26953125" style="1" customWidth="1"/>
    <col min="10" max="17" width="10.6328125" customWidth="1"/>
    <col min="18" max="18" width="11" style="10" bestFit="1" customWidth="1"/>
    <col min="19" max="19" width="11" style="10" customWidth="1"/>
    <col min="20" max="20" width="11" style="10" bestFit="1" customWidth="1"/>
    <col min="21" max="21" width="6.453125" style="4" bestFit="1" customWidth="1"/>
    <col min="22" max="22" width="4" style="9" bestFit="1" customWidth="1"/>
  </cols>
  <sheetData>
    <row r="1" spans="1:22" x14ac:dyDescent="0.3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/>
      <c r="S1"/>
      <c r="T1"/>
      <c r="U1"/>
      <c r="V1"/>
    </row>
    <row r="2" spans="1:22" x14ac:dyDescent="0.3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1"/>
      <c r="M2" s="11"/>
      <c r="N2" s="11"/>
      <c r="O2" s="11"/>
      <c r="P2" s="11"/>
      <c r="Q2" s="11"/>
      <c r="R2"/>
      <c r="S2"/>
      <c r="T2"/>
      <c r="U2"/>
      <c r="V2"/>
    </row>
    <row r="3" spans="1:22" x14ac:dyDescent="0.3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>
        <f>MAX($F3, $H2)</f>
        <v>214.22</v>
      </c>
      <c r="K3" s="11">
        <f>MIN($G3,$H2)</f>
        <v>212.8</v>
      </c>
      <c r="L3" s="11">
        <f t="shared" ref="L2:L65" si="1">$J3-$K3</f>
        <v>1.4199999999999875</v>
      </c>
      <c r="M3" s="11"/>
      <c r="N3" s="11"/>
      <c r="O3" s="11"/>
      <c r="P3" s="11"/>
      <c r="Q3" s="11"/>
      <c r="R3"/>
      <c r="S3"/>
      <c r="T3"/>
      <c r="U3"/>
      <c r="V3"/>
    </row>
    <row r="4" spans="1:22" x14ac:dyDescent="0.3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>
        <f t="shared" ref="J2:J65" si="2">MAX($F4, $H3)</f>
        <v>214.06</v>
      </c>
      <c r="K4" s="11">
        <f t="shared" ref="K2:K65" si="3">MIN($G4,$H3)</f>
        <v>213.02</v>
      </c>
      <c r="L4" s="11">
        <f t="shared" si="1"/>
        <v>1.039999999999992</v>
      </c>
      <c r="M4" s="11"/>
      <c r="N4" s="11"/>
      <c r="O4" s="11"/>
      <c r="P4" s="11"/>
      <c r="Q4" s="11"/>
      <c r="R4"/>
      <c r="S4"/>
      <c r="T4"/>
      <c r="U4"/>
      <c r="V4"/>
    </row>
    <row r="5" spans="1:22" x14ac:dyDescent="0.3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>
        <f t="shared" si="2"/>
        <v>215.17</v>
      </c>
      <c r="K5" s="11">
        <f t="shared" si="3"/>
        <v>213.42</v>
      </c>
      <c r="L5" s="11">
        <f t="shared" si="1"/>
        <v>1.75</v>
      </c>
      <c r="M5" s="11"/>
      <c r="N5" s="11"/>
      <c r="O5" s="11"/>
      <c r="P5" s="11"/>
      <c r="Q5" s="11"/>
      <c r="R5"/>
      <c r="S5"/>
      <c r="T5"/>
      <c r="U5"/>
      <c r="V5"/>
    </row>
    <row r="6" spans="1:22" x14ac:dyDescent="0.3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>
        <f t="shared" si="2"/>
        <v>214.66</v>
      </c>
      <c r="K6" s="11">
        <f t="shared" si="3"/>
        <v>213.91</v>
      </c>
      <c r="L6" s="11">
        <f t="shared" si="1"/>
        <v>0.75</v>
      </c>
      <c r="M6" s="11"/>
      <c r="N6" s="11"/>
      <c r="O6" s="11"/>
      <c r="P6" s="11"/>
      <c r="Q6" s="11"/>
      <c r="R6"/>
      <c r="S6"/>
      <c r="T6"/>
      <c r="U6"/>
      <c r="V6"/>
    </row>
    <row r="7" spans="1:22" x14ac:dyDescent="0.3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>
        <f t="shared" si="2"/>
        <v>214.89</v>
      </c>
      <c r="K7" s="11">
        <f t="shared" si="3"/>
        <v>213.52</v>
      </c>
      <c r="L7" s="11">
        <f t="shared" si="1"/>
        <v>1.3699999999999761</v>
      </c>
      <c r="M7" s="11"/>
      <c r="N7" s="11"/>
      <c r="O7" s="11"/>
      <c r="P7" s="11"/>
      <c r="Q7" s="11"/>
      <c r="R7"/>
      <c r="S7"/>
      <c r="T7"/>
      <c r="U7"/>
      <c r="V7"/>
    </row>
    <row r="8" spans="1:22" x14ac:dyDescent="0.3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>
        <f t="shared" si="2"/>
        <v>214.55</v>
      </c>
      <c r="K8" s="11">
        <f t="shared" si="3"/>
        <v>213.13</v>
      </c>
      <c r="L8" s="11">
        <f t="shared" si="1"/>
        <v>1.4200000000000159</v>
      </c>
      <c r="M8" s="11"/>
      <c r="N8" s="11"/>
      <c r="O8" s="11"/>
      <c r="P8" s="11"/>
      <c r="Q8" s="11"/>
      <c r="R8"/>
      <c r="S8"/>
      <c r="T8"/>
      <c r="U8"/>
      <c r="V8"/>
    </row>
    <row r="9" spans="1:22" x14ac:dyDescent="0.3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>
        <f t="shared" si="2"/>
        <v>214.55</v>
      </c>
      <c r="K9" s="11">
        <f t="shared" si="3"/>
        <v>212.53</v>
      </c>
      <c r="L9" s="11">
        <f t="shared" si="1"/>
        <v>2.0200000000000102</v>
      </c>
      <c r="M9" s="11"/>
      <c r="N9" s="11"/>
      <c r="O9" s="11"/>
      <c r="P9" s="11"/>
      <c r="Q9" s="11"/>
      <c r="R9"/>
      <c r="S9"/>
      <c r="T9"/>
      <c r="U9"/>
      <c r="V9"/>
    </row>
    <row r="10" spans="1:22" x14ac:dyDescent="0.3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 t="shared" si="2"/>
        <v>214.84</v>
      </c>
      <c r="K10" s="11">
        <f t="shared" si="3"/>
        <v>214.02</v>
      </c>
      <c r="L10" s="11">
        <f t="shared" si="1"/>
        <v>0.81999999999999318</v>
      </c>
      <c r="M10" s="11"/>
      <c r="N10" s="11"/>
      <c r="O10" s="11"/>
      <c r="P10" s="11"/>
      <c r="Q10" s="11"/>
      <c r="R10"/>
      <c r="S10"/>
      <c r="T10"/>
      <c r="U10"/>
      <c r="V10"/>
    </row>
    <row r="11" spans="1:22" x14ac:dyDescent="0.3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 t="shared" si="2"/>
        <v>214.51</v>
      </c>
      <c r="K11" s="11">
        <f t="shared" si="3"/>
        <v>213.33</v>
      </c>
      <c r="L11" s="11">
        <f t="shared" si="1"/>
        <v>1.1799999999999784</v>
      </c>
      <c r="M11" s="11"/>
      <c r="N11" s="11"/>
      <c r="O11" s="11"/>
      <c r="P11" s="11"/>
      <c r="Q11" s="11"/>
      <c r="R11"/>
      <c r="S11"/>
      <c r="T11"/>
      <c r="U11"/>
      <c r="V11"/>
    </row>
    <row r="12" spans="1:22" x14ac:dyDescent="0.3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 t="shared" si="2"/>
        <v>214.27</v>
      </c>
      <c r="K12" s="11">
        <f t="shared" si="3"/>
        <v>213.42</v>
      </c>
      <c r="L12" s="11">
        <f t="shared" si="1"/>
        <v>0.85000000000002274</v>
      </c>
      <c r="M12" s="11"/>
      <c r="N12" s="11"/>
      <c r="O12" s="11"/>
      <c r="P12" s="11"/>
      <c r="Q12" s="11"/>
      <c r="R12"/>
      <c r="S12"/>
      <c r="T12"/>
      <c r="U12"/>
      <c r="V12"/>
    </row>
    <row r="13" spans="1:22" x14ac:dyDescent="0.3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 t="shared" si="2"/>
        <v>214.46</v>
      </c>
      <c r="K13" s="11">
        <f t="shared" si="3"/>
        <v>212.96</v>
      </c>
      <c r="L13" s="11">
        <f t="shared" si="1"/>
        <v>1.5</v>
      </c>
      <c r="M13" s="11"/>
      <c r="N13" s="11"/>
      <c r="O13" s="11"/>
      <c r="P13" s="11"/>
      <c r="Q13" s="11"/>
      <c r="R13"/>
      <c r="S13"/>
      <c r="T13"/>
      <c r="U13"/>
      <c r="V13"/>
    </row>
    <row r="14" spans="1:22" x14ac:dyDescent="0.3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 t="shared" si="2"/>
        <v>214.75</v>
      </c>
      <c r="K14" s="11">
        <f t="shared" si="3"/>
        <v>213.43</v>
      </c>
      <c r="L14" s="11">
        <f t="shared" si="1"/>
        <v>1.3199999999999932</v>
      </c>
      <c r="M14" s="11"/>
      <c r="N14" s="11"/>
      <c r="O14" s="11"/>
      <c r="P14" s="11"/>
      <c r="Q14" s="11"/>
      <c r="R14"/>
      <c r="S14"/>
      <c r="T14"/>
      <c r="U14"/>
      <c r="V14"/>
    </row>
    <row r="15" spans="1:22" x14ac:dyDescent="0.3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 t="shared" si="2"/>
        <v>214.28</v>
      </c>
      <c r="K15" s="11">
        <f t="shared" si="3"/>
        <v>212.83</v>
      </c>
      <c r="L15" s="11">
        <f t="shared" si="1"/>
        <v>1.4499999999999886</v>
      </c>
      <c r="M15" s="11"/>
      <c r="N15" s="11"/>
      <c r="O15" s="11"/>
      <c r="P15" s="11"/>
      <c r="Q15" s="11"/>
      <c r="R15"/>
      <c r="S15"/>
      <c r="T15"/>
      <c r="U15"/>
      <c r="V15"/>
    </row>
    <row r="16" spans="1:22" x14ac:dyDescent="0.3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 t="shared" si="2"/>
        <v>215.48</v>
      </c>
      <c r="K16" s="11">
        <f t="shared" si="3"/>
        <v>213.66</v>
      </c>
      <c r="L16" s="11">
        <f t="shared" si="1"/>
        <v>1.8199999999999932</v>
      </c>
      <c r="M16" s="11">
        <f>SUM($L3:$L16)</f>
        <v>18.709999999999951</v>
      </c>
      <c r="N16" s="11">
        <f>MAX($J3:$J16)</f>
        <v>215.48</v>
      </c>
      <c r="O16" s="11">
        <f>MIN($K3:$K16)</f>
        <v>212.53</v>
      </c>
      <c r="P16" s="11">
        <f t="shared" ref="P2:P65" si="4">$N16-$O16</f>
        <v>2.9499999999999886</v>
      </c>
      <c r="Q16" s="11">
        <f t="shared" ref="Q2:Q65" si="5">100*LOG($M16/$P16)/LOG(14)</f>
        <v>69.996697275370565</v>
      </c>
      <c r="R16"/>
      <c r="S16"/>
      <c r="T16"/>
      <c r="U16"/>
      <c r="V16"/>
    </row>
    <row r="17" spans="1:22" x14ac:dyDescent="0.3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 t="shared" si="2"/>
        <v>216.89</v>
      </c>
      <c r="K17" s="11">
        <f t="shared" si="3"/>
        <v>215.03</v>
      </c>
      <c r="L17" s="11">
        <f t="shared" si="1"/>
        <v>1.8599999999999852</v>
      </c>
      <c r="M17" s="11">
        <f t="shared" ref="M17:M80" si="6">SUM($L4:$L17)</f>
        <v>19.149999999999949</v>
      </c>
      <c r="N17" s="11">
        <f t="shared" ref="N17:N80" si="7">MAX($J4:$J17)</f>
        <v>216.89</v>
      </c>
      <c r="O17" s="11">
        <f t="shared" ref="O17:O80" si="8">MIN($K4:$K17)</f>
        <v>212.53</v>
      </c>
      <c r="P17" s="11">
        <f t="shared" si="4"/>
        <v>4.3599999999999852</v>
      </c>
      <c r="Q17" s="11">
        <f t="shared" si="5"/>
        <v>56.074214139237881</v>
      </c>
      <c r="R17"/>
      <c r="S17"/>
      <c r="T17"/>
      <c r="U17"/>
      <c r="V17"/>
    </row>
    <row r="18" spans="1:22" x14ac:dyDescent="0.3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 t="shared" si="2"/>
        <v>217.02</v>
      </c>
      <c r="K18" s="11">
        <f t="shared" si="3"/>
        <v>216.36</v>
      </c>
      <c r="L18" s="11">
        <f t="shared" si="1"/>
        <v>0.65999999999999659</v>
      </c>
      <c r="M18" s="11">
        <f t="shared" si="6"/>
        <v>18.769999999999953</v>
      </c>
      <c r="N18" s="11">
        <f t="shared" si="7"/>
        <v>217.02</v>
      </c>
      <c r="O18" s="11">
        <f t="shared" si="8"/>
        <v>212.53</v>
      </c>
      <c r="P18" s="11">
        <f t="shared" si="4"/>
        <v>4.4900000000000091</v>
      </c>
      <c r="Q18" s="11">
        <f t="shared" si="5"/>
        <v>54.201442795211477</v>
      </c>
      <c r="R18"/>
      <c r="S18"/>
      <c r="T18"/>
      <c r="U18"/>
      <c r="V18"/>
    </row>
    <row r="19" spans="1:22" x14ac:dyDescent="0.3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 t="shared" si="2"/>
        <v>216.91</v>
      </c>
      <c r="K19" s="11">
        <f t="shared" si="3"/>
        <v>216.12</v>
      </c>
      <c r="L19" s="11">
        <f t="shared" si="1"/>
        <v>0.78999999999999204</v>
      </c>
      <c r="M19" s="11">
        <f t="shared" si="6"/>
        <v>17.809999999999945</v>
      </c>
      <c r="N19" s="11">
        <f t="shared" si="7"/>
        <v>217.02</v>
      </c>
      <c r="O19" s="11">
        <f t="shared" si="8"/>
        <v>212.53</v>
      </c>
      <c r="P19" s="11">
        <f t="shared" si="4"/>
        <v>4.4900000000000091</v>
      </c>
      <c r="Q19" s="11">
        <f t="shared" si="5"/>
        <v>52.212105439493577</v>
      </c>
      <c r="R19"/>
      <c r="S19"/>
      <c r="T19"/>
      <c r="U19"/>
      <c r="V19"/>
    </row>
    <row r="20" spans="1:22" x14ac:dyDescent="0.3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 t="shared" si="2"/>
        <v>216.32</v>
      </c>
      <c r="K20" s="11">
        <f t="shared" si="3"/>
        <v>213.9</v>
      </c>
      <c r="L20" s="11">
        <f t="shared" si="1"/>
        <v>2.4199999999999875</v>
      </c>
      <c r="M20" s="11">
        <f t="shared" si="6"/>
        <v>19.479999999999933</v>
      </c>
      <c r="N20" s="11">
        <f t="shared" si="7"/>
        <v>217.02</v>
      </c>
      <c r="O20" s="11">
        <f t="shared" si="8"/>
        <v>212.53</v>
      </c>
      <c r="P20" s="11">
        <f t="shared" si="4"/>
        <v>4.4900000000000091</v>
      </c>
      <c r="Q20" s="11">
        <f t="shared" si="5"/>
        <v>55.608325745396712</v>
      </c>
      <c r="R20"/>
      <c r="S20"/>
      <c r="T20"/>
      <c r="U20"/>
      <c r="V20"/>
    </row>
    <row r="21" spans="1:22" x14ac:dyDescent="0.3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 t="shared" si="2"/>
        <v>215.03</v>
      </c>
      <c r="K21" s="11">
        <f t="shared" si="3"/>
        <v>213.82</v>
      </c>
      <c r="L21" s="11">
        <f t="shared" si="1"/>
        <v>1.210000000000008</v>
      </c>
      <c r="M21" s="11">
        <f t="shared" si="6"/>
        <v>19.319999999999965</v>
      </c>
      <c r="N21" s="11">
        <f t="shared" si="7"/>
        <v>217.02</v>
      </c>
      <c r="O21" s="11">
        <f t="shared" si="8"/>
        <v>212.53</v>
      </c>
      <c r="P21" s="11">
        <f t="shared" si="4"/>
        <v>4.4900000000000091</v>
      </c>
      <c r="Q21" s="11">
        <f t="shared" si="5"/>
        <v>55.295810009665502</v>
      </c>
      <c r="R21"/>
      <c r="S21"/>
      <c r="T21"/>
      <c r="U21"/>
      <c r="V21"/>
    </row>
    <row r="22" spans="1:22" x14ac:dyDescent="0.3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 t="shared" si="2"/>
        <v>215.96</v>
      </c>
      <c r="K22" s="11">
        <f t="shared" si="3"/>
        <v>214.4</v>
      </c>
      <c r="L22" s="11">
        <f t="shared" si="1"/>
        <v>1.5600000000000023</v>
      </c>
      <c r="M22" s="11">
        <f t="shared" si="6"/>
        <v>19.459999999999951</v>
      </c>
      <c r="N22" s="11">
        <f t="shared" si="7"/>
        <v>217.02</v>
      </c>
      <c r="O22" s="11">
        <f t="shared" si="8"/>
        <v>212.53</v>
      </c>
      <c r="P22" s="11">
        <f t="shared" si="4"/>
        <v>4.4900000000000091</v>
      </c>
      <c r="Q22" s="11">
        <f t="shared" si="5"/>
        <v>55.569401943135894</v>
      </c>
      <c r="R22"/>
      <c r="S22"/>
      <c r="T22"/>
      <c r="U22"/>
      <c r="V22"/>
    </row>
    <row r="23" spans="1:22" x14ac:dyDescent="0.3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 t="shared" si="2"/>
        <v>215.5</v>
      </c>
      <c r="K23" s="11">
        <f t="shared" si="3"/>
        <v>214.29</v>
      </c>
      <c r="L23" s="11">
        <f t="shared" si="1"/>
        <v>1.210000000000008</v>
      </c>
      <c r="M23" s="11">
        <f t="shared" si="6"/>
        <v>18.649999999999949</v>
      </c>
      <c r="N23" s="11">
        <f t="shared" si="7"/>
        <v>217.02</v>
      </c>
      <c r="O23" s="11">
        <f t="shared" si="8"/>
        <v>212.83</v>
      </c>
      <c r="P23" s="11">
        <f t="shared" si="4"/>
        <v>4.1899999999999977</v>
      </c>
      <c r="Q23" s="11">
        <f t="shared" si="5"/>
        <v>56.578741029982012</v>
      </c>
      <c r="R23"/>
      <c r="S23"/>
      <c r="T23"/>
      <c r="U23"/>
      <c r="V23"/>
    </row>
    <row r="24" spans="1:22" x14ac:dyDescent="0.3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 t="shared" si="2"/>
        <v>216.87</v>
      </c>
      <c r="K24" s="11">
        <f t="shared" si="3"/>
        <v>215.19</v>
      </c>
      <c r="L24" s="11">
        <f t="shared" si="1"/>
        <v>1.6800000000000068</v>
      </c>
      <c r="M24" s="11">
        <f t="shared" si="6"/>
        <v>19.509999999999962</v>
      </c>
      <c r="N24" s="11">
        <f t="shared" si="7"/>
        <v>217.02</v>
      </c>
      <c r="O24" s="11">
        <f t="shared" si="8"/>
        <v>212.83</v>
      </c>
      <c r="P24" s="11">
        <f t="shared" si="4"/>
        <v>4.1899999999999977</v>
      </c>
      <c r="Q24" s="11">
        <f t="shared" si="5"/>
        <v>58.286964949155781</v>
      </c>
      <c r="R24"/>
      <c r="S24"/>
      <c r="T24"/>
      <c r="U24"/>
      <c r="V24"/>
    </row>
    <row r="25" spans="1:22" x14ac:dyDescent="0.3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 t="shared" si="2"/>
        <v>216.67</v>
      </c>
      <c r="K25" s="11">
        <f t="shared" si="3"/>
        <v>215.92</v>
      </c>
      <c r="L25" s="11">
        <f t="shared" si="1"/>
        <v>0.75</v>
      </c>
      <c r="M25" s="11">
        <f t="shared" si="6"/>
        <v>19.079999999999984</v>
      </c>
      <c r="N25" s="11">
        <f t="shared" si="7"/>
        <v>217.02</v>
      </c>
      <c r="O25" s="11">
        <f t="shared" si="8"/>
        <v>212.83</v>
      </c>
      <c r="P25" s="11">
        <f t="shared" si="4"/>
        <v>4.1899999999999977</v>
      </c>
      <c r="Q25" s="11">
        <f t="shared" si="5"/>
        <v>57.442478231691126</v>
      </c>
      <c r="R25"/>
      <c r="S25"/>
      <c r="T25"/>
      <c r="U25"/>
      <c r="V25"/>
    </row>
    <row r="26" spans="1:22" x14ac:dyDescent="0.3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 t="shared" si="2"/>
        <v>216.97</v>
      </c>
      <c r="K26" s="11">
        <f t="shared" si="3"/>
        <v>216.09</v>
      </c>
      <c r="L26" s="11">
        <f t="shared" si="1"/>
        <v>0.87999999999999545</v>
      </c>
      <c r="M26" s="11">
        <f t="shared" si="6"/>
        <v>19.109999999999957</v>
      </c>
      <c r="N26" s="11">
        <f t="shared" si="7"/>
        <v>217.02</v>
      </c>
      <c r="O26" s="11">
        <f t="shared" si="8"/>
        <v>212.83</v>
      </c>
      <c r="P26" s="11">
        <f t="shared" si="4"/>
        <v>4.1899999999999977</v>
      </c>
      <c r="Q26" s="11">
        <f t="shared" si="5"/>
        <v>57.502010558420402</v>
      </c>
      <c r="R26"/>
      <c r="S26"/>
      <c r="T26"/>
      <c r="U26"/>
      <c r="V26"/>
    </row>
    <row r="27" spans="1:22" x14ac:dyDescent="0.3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 t="shared" si="2"/>
        <v>216.72</v>
      </c>
      <c r="K27" s="11">
        <f t="shared" si="3"/>
        <v>215.7</v>
      </c>
      <c r="L27" s="11">
        <f t="shared" si="1"/>
        <v>1.0200000000000102</v>
      </c>
      <c r="M27" s="11">
        <f t="shared" si="6"/>
        <v>18.629999999999967</v>
      </c>
      <c r="N27" s="11">
        <f t="shared" si="7"/>
        <v>217.02</v>
      </c>
      <c r="O27" s="11">
        <f t="shared" si="8"/>
        <v>212.83</v>
      </c>
      <c r="P27" s="11">
        <f t="shared" si="4"/>
        <v>4.1899999999999977</v>
      </c>
      <c r="Q27" s="11">
        <f t="shared" si="5"/>
        <v>56.538084032337984</v>
      </c>
      <c r="R27"/>
      <c r="S27"/>
      <c r="T27"/>
      <c r="U27"/>
      <c r="V27"/>
    </row>
    <row r="28" spans="1:22" x14ac:dyDescent="0.3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 t="shared" si="2"/>
        <v>218.19</v>
      </c>
      <c r="K28" s="11">
        <f t="shared" si="3"/>
        <v>216.58</v>
      </c>
      <c r="L28" s="11">
        <f t="shared" si="1"/>
        <v>1.6099999999999852</v>
      </c>
      <c r="M28" s="11">
        <f t="shared" si="6"/>
        <v>18.919999999999959</v>
      </c>
      <c r="N28" s="11">
        <f t="shared" si="7"/>
        <v>218.19</v>
      </c>
      <c r="O28" s="11">
        <f t="shared" si="8"/>
        <v>212.83</v>
      </c>
      <c r="P28" s="11">
        <f t="shared" si="4"/>
        <v>5.3599999999999852</v>
      </c>
      <c r="Q28" s="11">
        <f t="shared" si="5"/>
        <v>47.791898053419608</v>
      </c>
      <c r="R28"/>
      <c r="S28"/>
      <c r="T28"/>
      <c r="U28"/>
      <c r="V28"/>
    </row>
    <row r="29" spans="1:22" x14ac:dyDescent="0.3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 t="shared" si="2"/>
        <v>218.97</v>
      </c>
      <c r="K29" s="11">
        <f t="shared" si="3"/>
        <v>217.86</v>
      </c>
      <c r="L29" s="11">
        <f t="shared" si="1"/>
        <v>1.1099999999999852</v>
      </c>
      <c r="M29" s="11">
        <f t="shared" si="6"/>
        <v>18.579999999999956</v>
      </c>
      <c r="N29" s="11">
        <f t="shared" si="7"/>
        <v>218.97</v>
      </c>
      <c r="O29" s="11">
        <f t="shared" si="8"/>
        <v>213.66</v>
      </c>
      <c r="P29" s="11">
        <f t="shared" si="4"/>
        <v>5.3100000000000023</v>
      </c>
      <c r="Q29" s="11">
        <f t="shared" si="5"/>
        <v>47.459897292736727</v>
      </c>
      <c r="R29"/>
      <c r="S29"/>
      <c r="T29"/>
      <c r="U29"/>
      <c r="V29"/>
    </row>
    <row r="30" spans="1:22" x14ac:dyDescent="0.3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 t="shared" si="2"/>
        <v>220.19</v>
      </c>
      <c r="K30" s="11">
        <f t="shared" si="3"/>
        <v>218.72</v>
      </c>
      <c r="L30" s="11">
        <f t="shared" si="1"/>
        <v>1.4699999999999989</v>
      </c>
      <c r="M30" s="11">
        <f t="shared" si="6"/>
        <v>18.229999999999961</v>
      </c>
      <c r="N30" s="11">
        <f t="shared" si="7"/>
        <v>220.19</v>
      </c>
      <c r="O30" s="11">
        <f t="shared" si="8"/>
        <v>213.82</v>
      </c>
      <c r="P30" s="11">
        <f t="shared" si="4"/>
        <v>6.3700000000000045</v>
      </c>
      <c r="Q30" s="11">
        <f t="shared" si="5"/>
        <v>39.842602406056407</v>
      </c>
      <c r="R30"/>
      <c r="S30"/>
      <c r="T30"/>
      <c r="U30"/>
      <c r="V30"/>
    </row>
    <row r="31" spans="1:22" x14ac:dyDescent="0.3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 t="shared" si="2"/>
        <v>220.8</v>
      </c>
      <c r="K31" s="11">
        <f t="shared" si="3"/>
        <v>219.33</v>
      </c>
      <c r="L31" s="11">
        <f t="shared" si="1"/>
        <v>1.4699999999999989</v>
      </c>
      <c r="M31" s="11">
        <f t="shared" si="6"/>
        <v>17.839999999999975</v>
      </c>
      <c r="N31" s="11">
        <f t="shared" si="7"/>
        <v>220.8</v>
      </c>
      <c r="O31" s="11">
        <f t="shared" si="8"/>
        <v>213.82</v>
      </c>
      <c r="P31" s="11">
        <f t="shared" si="4"/>
        <v>6.9800000000000182</v>
      </c>
      <c r="Q31" s="11">
        <f t="shared" si="5"/>
        <v>35.557931987570136</v>
      </c>
      <c r="R31"/>
      <c r="S31"/>
      <c r="T31"/>
      <c r="U31"/>
      <c r="V31"/>
    </row>
    <row r="32" spans="1:22" x14ac:dyDescent="0.3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 t="shared" si="2"/>
        <v>222.15</v>
      </c>
      <c r="K32" s="11">
        <f t="shared" si="3"/>
        <v>220.5</v>
      </c>
      <c r="L32" s="11">
        <f t="shared" si="1"/>
        <v>1.6500000000000057</v>
      </c>
      <c r="M32" s="11">
        <f t="shared" si="6"/>
        <v>18.829999999999984</v>
      </c>
      <c r="N32" s="11">
        <f t="shared" si="7"/>
        <v>222.15</v>
      </c>
      <c r="O32" s="11">
        <f t="shared" si="8"/>
        <v>213.82</v>
      </c>
      <c r="P32" s="11">
        <f t="shared" si="4"/>
        <v>8.3300000000000125</v>
      </c>
      <c r="Q32" s="11">
        <f t="shared" si="5"/>
        <v>30.904515689669005</v>
      </c>
      <c r="R32"/>
      <c r="S32"/>
      <c r="T32"/>
      <c r="U32"/>
      <c r="V32"/>
    </row>
    <row r="33" spans="1:22" x14ac:dyDescent="0.3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 t="shared" si="2"/>
        <v>222.16</v>
      </c>
      <c r="K33" s="11">
        <f t="shared" si="3"/>
        <v>220.93</v>
      </c>
      <c r="L33" s="11">
        <f t="shared" si="1"/>
        <v>1.2299999999999898</v>
      </c>
      <c r="M33" s="11">
        <f t="shared" si="6"/>
        <v>19.269999999999982</v>
      </c>
      <c r="N33" s="11">
        <f t="shared" si="7"/>
        <v>222.16</v>
      </c>
      <c r="O33" s="11">
        <f t="shared" si="8"/>
        <v>213.82</v>
      </c>
      <c r="P33" s="11">
        <f t="shared" si="4"/>
        <v>8.3400000000000034</v>
      </c>
      <c r="Q33" s="11">
        <f t="shared" si="5"/>
        <v>31.734296055543187</v>
      </c>
      <c r="R33"/>
      <c r="S33"/>
      <c r="T33"/>
      <c r="U33"/>
      <c r="V33"/>
    </row>
    <row r="34" spans="1:22" x14ac:dyDescent="0.3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 t="shared" si="2"/>
        <v>222.1</v>
      </c>
      <c r="K34" s="11">
        <f t="shared" si="3"/>
        <v>221.01</v>
      </c>
      <c r="L34" s="11">
        <f t="shared" si="1"/>
        <v>1.0900000000000034</v>
      </c>
      <c r="M34" s="11">
        <f t="shared" si="6"/>
        <v>17.939999999999998</v>
      </c>
      <c r="N34" s="11">
        <f t="shared" si="7"/>
        <v>222.16</v>
      </c>
      <c r="O34" s="11">
        <f t="shared" si="8"/>
        <v>213.82</v>
      </c>
      <c r="P34" s="11">
        <f t="shared" si="4"/>
        <v>8.3400000000000034</v>
      </c>
      <c r="Q34" s="11">
        <f t="shared" si="5"/>
        <v>29.024365316522438</v>
      </c>
      <c r="R34"/>
      <c r="S34"/>
      <c r="T34"/>
      <c r="U34"/>
      <c r="V34"/>
    </row>
    <row r="35" spans="1:22" x14ac:dyDescent="0.3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 t="shared" si="2"/>
        <v>223.62</v>
      </c>
      <c r="K35" s="11">
        <f t="shared" si="3"/>
        <v>222.1</v>
      </c>
      <c r="L35" s="11">
        <f t="shared" si="1"/>
        <v>1.5200000000000102</v>
      </c>
      <c r="M35" s="11">
        <f t="shared" si="6"/>
        <v>18.25</v>
      </c>
      <c r="N35" s="11">
        <f t="shared" si="7"/>
        <v>223.62</v>
      </c>
      <c r="O35" s="11">
        <f t="shared" si="8"/>
        <v>214.29</v>
      </c>
      <c r="P35" s="11">
        <f t="shared" si="4"/>
        <v>9.3300000000000125</v>
      </c>
      <c r="Q35" s="11">
        <f t="shared" si="5"/>
        <v>25.42309549853773</v>
      </c>
      <c r="R35"/>
      <c r="S35"/>
      <c r="T35"/>
      <c r="U35"/>
      <c r="V35"/>
    </row>
    <row r="36" spans="1:22" x14ac:dyDescent="0.3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 t="shared" si="2"/>
        <v>223.47</v>
      </c>
      <c r="K36" s="11">
        <f t="shared" si="3"/>
        <v>222.8</v>
      </c>
      <c r="L36" s="11">
        <f t="shared" si="1"/>
        <v>0.66999999999998749</v>
      </c>
      <c r="M36" s="11">
        <f t="shared" si="6"/>
        <v>17.359999999999985</v>
      </c>
      <c r="N36" s="11">
        <f t="shared" si="7"/>
        <v>223.62</v>
      </c>
      <c r="O36" s="11">
        <f t="shared" si="8"/>
        <v>214.29</v>
      </c>
      <c r="P36" s="11">
        <f t="shared" si="4"/>
        <v>9.3300000000000125</v>
      </c>
      <c r="Q36" s="11">
        <f t="shared" si="5"/>
        <v>23.528617109029376</v>
      </c>
      <c r="R36"/>
      <c r="S36"/>
      <c r="T36"/>
      <c r="U36"/>
      <c r="V36"/>
    </row>
    <row r="37" spans="1:22" x14ac:dyDescent="0.3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 t="shared" si="2"/>
        <v>223.81</v>
      </c>
      <c r="K37" s="11">
        <f t="shared" si="3"/>
        <v>222.55</v>
      </c>
      <c r="L37" s="11">
        <f t="shared" si="1"/>
        <v>1.2599999999999909</v>
      </c>
      <c r="M37" s="11">
        <f t="shared" si="6"/>
        <v>17.409999999999968</v>
      </c>
      <c r="N37" s="11">
        <f t="shared" si="7"/>
        <v>223.81</v>
      </c>
      <c r="O37" s="11">
        <f t="shared" si="8"/>
        <v>215.19</v>
      </c>
      <c r="P37" s="11">
        <f t="shared" si="4"/>
        <v>8.6200000000000045</v>
      </c>
      <c r="Q37" s="11">
        <f t="shared" si="5"/>
        <v>26.636771441678995</v>
      </c>
      <c r="R37"/>
      <c r="S37"/>
      <c r="T37"/>
      <c r="U37"/>
      <c r="V37"/>
    </row>
    <row r="38" spans="1:22" x14ac:dyDescent="0.3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 t="shared" si="2"/>
        <v>223.71</v>
      </c>
      <c r="K38" s="11">
        <f t="shared" si="3"/>
        <v>222.41</v>
      </c>
      <c r="L38" s="11">
        <f t="shared" si="1"/>
        <v>1.3000000000000114</v>
      </c>
      <c r="M38" s="11">
        <f t="shared" si="6"/>
        <v>17.029999999999973</v>
      </c>
      <c r="N38" s="11">
        <f t="shared" si="7"/>
        <v>223.81</v>
      </c>
      <c r="O38" s="11">
        <f t="shared" si="8"/>
        <v>215.7</v>
      </c>
      <c r="P38" s="11">
        <f t="shared" si="4"/>
        <v>8.1100000000000136</v>
      </c>
      <c r="Q38" s="11">
        <f t="shared" si="5"/>
        <v>28.111500959906341</v>
      </c>
      <c r="R38"/>
      <c r="S38"/>
      <c r="T38"/>
      <c r="U38"/>
      <c r="V38"/>
    </row>
    <row r="39" spans="1:22" x14ac:dyDescent="0.3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 t="shared" si="2"/>
        <v>224.2</v>
      </c>
      <c r="K39" s="11">
        <f t="shared" si="3"/>
        <v>223.29</v>
      </c>
      <c r="L39" s="11">
        <f t="shared" si="1"/>
        <v>0.90999999999999659</v>
      </c>
      <c r="M39" s="11">
        <f t="shared" si="6"/>
        <v>17.189999999999969</v>
      </c>
      <c r="N39" s="11">
        <f t="shared" si="7"/>
        <v>224.2</v>
      </c>
      <c r="O39" s="11">
        <f t="shared" si="8"/>
        <v>215.7</v>
      </c>
      <c r="P39" s="11">
        <f t="shared" si="4"/>
        <v>8.5</v>
      </c>
      <c r="Q39" s="11">
        <f t="shared" si="5"/>
        <v>26.686106739528768</v>
      </c>
      <c r="R39"/>
      <c r="S39"/>
      <c r="T39"/>
      <c r="U39"/>
      <c r="V39"/>
    </row>
    <row r="40" spans="1:22" x14ac:dyDescent="0.3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 t="shared" si="2"/>
        <v>224.01</v>
      </c>
      <c r="K40" s="11">
        <f t="shared" si="3"/>
        <v>222.98</v>
      </c>
      <c r="L40" s="11">
        <f t="shared" si="1"/>
        <v>1.0300000000000011</v>
      </c>
      <c r="M40" s="11">
        <f t="shared" si="6"/>
        <v>17.339999999999975</v>
      </c>
      <c r="N40" s="11">
        <f t="shared" si="7"/>
        <v>224.2</v>
      </c>
      <c r="O40" s="11">
        <f t="shared" si="8"/>
        <v>215.7</v>
      </c>
      <c r="P40" s="11">
        <f t="shared" si="4"/>
        <v>8.5</v>
      </c>
      <c r="Q40" s="11">
        <f t="shared" si="5"/>
        <v>27.015320957808171</v>
      </c>
      <c r="R40"/>
      <c r="S40"/>
      <c r="T40"/>
      <c r="U40"/>
      <c r="V40"/>
    </row>
    <row r="41" spans="1:22" x14ac:dyDescent="0.3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 t="shared" si="2"/>
        <v>227.04</v>
      </c>
      <c r="K41" s="11">
        <f t="shared" si="3"/>
        <v>223.41</v>
      </c>
      <c r="L41" s="11">
        <f t="shared" si="1"/>
        <v>3.6299999999999955</v>
      </c>
      <c r="M41" s="11">
        <f t="shared" si="6"/>
        <v>19.94999999999996</v>
      </c>
      <c r="N41" s="11">
        <f t="shared" si="7"/>
        <v>227.04</v>
      </c>
      <c r="O41" s="11">
        <f t="shared" si="8"/>
        <v>216.58</v>
      </c>
      <c r="P41" s="11">
        <f t="shared" si="4"/>
        <v>10.45999999999998</v>
      </c>
      <c r="Q41" s="11">
        <f t="shared" si="5"/>
        <v>24.465959017011059</v>
      </c>
      <c r="R41"/>
      <c r="S41"/>
      <c r="T41"/>
      <c r="U41"/>
      <c r="V41"/>
    </row>
    <row r="42" spans="1:22" x14ac:dyDescent="0.3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 t="shared" si="2"/>
        <v>226.53</v>
      </c>
      <c r="K42" s="11">
        <f t="shared" si="3"/>
        <v>225.05</v>
      </c>
      <c r="L42" s="11">
        <f t="shared" si="1"/>
        <v>1.4799999999999898</v>
      </c>
      <c r="M42" s="11">
        <f t="shared" si="6"/>
        <v>19.819999999999965</v>
      </c>
      <c r="N42" s="11">
        <f t="shared" si="7"/>
        <v>227.04</v>
      </c>
      <c r="O42" s="11">
        <f t="shared" si="8"/>
        <v>217.86</v>
      </c>
      <c r="P42" s="11">
        <f t="shared" si="4"/>
        <v>9.1799999999999784</v>
      </c>
      <c r="Q42" s="11">
        <f t="shared" si="5"/>
        <v>29.164365458542388</v>
      </c>
      <c r="R42"/>
      <c r="S42"/>
      <c r="T42"/>
      <c r="U42"/>
      <c r="V42"/>
    </row>
    <row r="43" spans="1:22" x14ac:dyDescent="0.3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 t="shared" si="2"/>
        <v>225.43</v>
      </c>
      <c r="K43" s="11">
        <f t="shared" si="3"/>
        <v>224.6</v>
      </c>
      <c r="L43" s="11">
        <f t="shared" si="1"/>
        <v>0.83000000000001251</v>
      </c>
      <c r="M43" s="11">
        <f t="shared" si="6"/>
        <v>19.539999999999992</v>
      </c>
      <c r="N43" s="11">
        <f t="shared" si="7"/>
        <v>227.04</v>
      </c>
      <c r="O43" s="11">
        <f t="shared" si="8"/>
        <v>218.72</v>
      </c>
      <c r="P43" s="11">
        <f t="shared" si="4"/>
        <v>8.3199999999999932</v>
      </c>
      <c r="Q43" s="11">
        <f t="shared" si="5"/>
        <v>32.352513990516208</v>
      </c>
      <c r="R43"/>
      <c r="S43"/>
      <c r="T43"/>
      <c r="U43"/>
      <c r="V43"/>
    </row>
    <row r="44" spans="1:22" x14ac:dyDescent="0.3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 t="shared" si="2"/>
        <v>225.25</v>
      </c>
      <c r="K44" s="11">
        <f t="shared" si="3"/>
        <v>223.92</v>
      </c>
      <c r="L44" s="11">
        <f t="shared" si="1"/>
        <v>1.3300000000000125</v>
      </c>
      <c r="M44" s="11">
        <f t="shared" si="6"/>
        <v>19.400000000000006</v>
      </c>
      <c r="N44" s="11">
        <f t="shared" si="7"/>
        <v>227.04</v>
      </c>
      <c r="O44" s="11">
        <f t="shared" si="8"/>
        <v>219.33</v>
      </c>
      <c r="P44" s="11">
        <f t="shared" si="4"/>
        <v>7.7099999999999795</v>
      </c>
      <c r="Q44" s="11">
        <f t="shared" si="5"/>
        <v>34.965321447888869</v>
      </c>
      <c r="R44"/>
      <c r="S44"/>
      <c r="T44"/>
      <c r="U44"/>
      <c r="V44"/>
    </row>
    <row r="45" spans="1:22" x14ac:dyDescent="0.3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 t="shared" si="2"/>
        <v>224.64</v>
      </c>
      <c r="K45" s="11">
        <f t="shared" si="3"/>
        <v>223.68</v>
      </c>
      <c r="L45" s="11">
        <f t="shared" si="1"/>
        <v>0.95999999999997954</v>
      </c>
      <c r="M45" s="11">
        <f t="shared" si="6"/>
        <v>18.889999999999986</v>
      </c>
      <c r="N45" s="11">
        <f t="shared" si="7"/>
        <v>227.04</v>
      </c>
      <c r="O45" s="11">
        <f t="shared" si="8"/>
        <v>220.5</v>
      </c>
      <c r="P45" s="11">
        <f t="shared" si="4"/>
        <v>6.539999999999992</v>
      </c>
      <c r="Q45" s="11">
        <f t="shared" si="5"/>
        <v>40.192211974377514</v>
      </c>
      <c r="R45"/>
      <c r="S45"/>
      <c r="T45"/>
      <c r="U45"/>
      <c r="V45"/>
    </row>
    <row r="46" spans="1:22" x14ac:dyDescent="0.3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 t="shared" si="2"/>
        <v>224.51</v>
      </c>
      <c r="K46" s="11">
        <f t="shared" si="3"/>
        <v>223.34</v>
      </c>
      <c r="L46" s="11">
        <f t="shared" si="1"/>
        <v>1.1699999999999875</v>
      </c>
      <c r="M46" s="11">
        <f t="shared" si="6"/>
        <v>18.409999999999968</v>
      </c>
      <c r="N46" s="11">
        <f t="shared" si="7"/>
        <v>227.04</v>
      </c>
      <c r="O46" s="11">
        <f t="shared" si="8"/>
        <v>220.93</v>
      </c>
      <c r="P46" s="11">
        <f t="shared" si="4"/>
        <v>6.1099999999999852</v>
      </c>
      <c r="Q46" s="11">
        <f t="shared" si="5"/>
        <v>41.793984908326415</v>
      </c>
      <c r="R46"/>
      <c r="S46"/>
      <c r="T46"/>
      <c r="U46"/>
      <c r="V46"/>
    </row>
    <row r="47" spans="1:22" x14ac:dyDescent="0.3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 t="shared" si="2"/>
        <v>224.13</v>
      </c>
      <c r="K47" s="11">
        <f t="shared" si="3"/>
        <v>222.72</v>
      </c>
      <c r="L47" s="11">
        <f t="shared" si="1"/>
        <v>1.4099999999999966</v>
      </c>
      <c r="M47" s="11">
        <f t="shared" si="6"/>
        <v>18.589999999999975</v>
      </c>
      <c r="N47" s="11">
        <f t="shared" si="7"/>
        <v>227.04</v>
      </c>
      <c r="O47" s="11">
        <f t="shared" si="8"/>
        <v>221.01</v>
      </c>
      <c r="P47" s="11">
        <f t="shared" si="4"/>
        <v>6.0300000000000011</v>
      </c>
      <c r="Q47" s="11">
        <f t="shared" si="5"/>
        <v>42.662081583441612</v>
      </c>
      <c r="R47"/>
      <c r="S47"/>
      <c r="T47"/>
      <c r="U47"/>
      <c r="V47"/>
    </row>
    <row r="48" spans="1:22" x14ac:dyDescent="0.3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 t="shared" si="2"/>
        <v>224.87</v>
      </c>
      <c r="K48" s="11">
        <f t="shared" si="3"/>
        <v>223.52</v>
      </c>
      <c r="L48" s="11">
        <f t="shared" si="1"/>
        <v>1.3499999999999943</v>
      </c>
      <c r="M48" s="11">
        <f t="shared" si="6"/>
        <v>18.849999999999966</v>
      </c>
      <c r="N48" s="11">
        <f t="shared" si="7"/>
        <v>227.04</v>
      </c>
      <c r="O48" s="11">
        <f t="shared" si="8"/>
        <v>222.1</v>
      </c>
      <c r="P48" s="11">
        <f t="shared" si="4"/>
        <v>4.9399999999999977</v>
      </c>
      <c r="Q48" s="11">
        <f t="shared" si="5"/>
        <v>50.743406278688845</v>
      </c>
      <c r="R48"/>
      <c r="S48"/>
      <c r="T48"/>
      <c r="U48"/>
      <c r="V48"/>
    </row>
    <row r="49" spans="1:22" x14ac:dyDescent="0.3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 t="shared" si="2"/>
        <v>224.72</v>
      </c>
      <c r="K49" s="11">
        <f t="shared" si="3"/>
        <v>224.13</v>
      </c>
      <c r="L49" s="11">
        <f t="shared" si="1"/>
        <v>0.59000000000000341</v>
      </c>
      <c r="M49" s="11">
        <f t="shared" si="6"/>
        <v>17.919999999999959</v>
      </c>
      <c r="N49" s="11">
        <f t="shared" si="7"/>
        <v>227.04</v>
      </c>
      <c r="O49" s="11">
        <f t="shared" si="8"/>
        <v>222.41</v>
      </c>
      <c r="P49" s="11">
        <f t="shared" si="4"/>
        <v>4.6299999999999955</v>
      </c>
      <c r="Q49" s="11">
        <f t="shared" si="5"/>
        <v>51.281968158150747</v>
      </c>
      <c r="R49"/>
      <c r="S49"/>
      <c r="T49"/>
      <c r="U49"/>
      <c r="V49"/>
    </row>
    <row r="50" spans="1:22" x14ac:dyDescent="0.3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 t="shared" si="2"/>
        <v>224.67</v>
      </c>
      <c r="K50" s="11">
        <f t="shared" si="3"/>
        <v>223.14</v>
      </c>
      <c r="L50" s="11">
        <f t="shared" si="1"/>
        <v>1.5300000000000011</v>
      </c>
      <c r="M50" s="11">
        <f t="shared" si="6"/>
        <v>18.779999999999973</v>
      </c>
      <c r="N50" s="11">
        <f t="shared" si="7"/>
        <v>227.04</v>
      </c>
      <c r="O50" s="11">
        <f t="shared" si="8"/>
        <v>222.41</v>
      </c>
      <c r="P50" s="11">
        <f t="shared" si="4"/>
        <v>4.6299999999999955</v>
      </c>
      <c r="Q50" s="11">
        <f t="shared" si="5"/>
        <v>53.058173082056939</v>
      </c>
      <c r="R50"/>
      <c r="S50"/>
      <c r="T50"/>
      <c r="U50"/>
      <c r="V50"/>
    </row>
    <row r="51" spans="1:22" x14ac:dyDescent="0.3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 t="shared" si="2"/>
        <v>226.21</v>
      </c>
      <c r="K51" s="11">
        <f t="shared" si="3"/>
        <v>223.81</v>
      </c>
      <c r="L51" s="11">
        <f t="shared" si="1"/>
        <v>2.4000000000000057</v>
      </c>
      <c r="M51" s="11">
        <f t="shared" si="6"/>
        <v>19.919999999999987</v>
      </c>
      <c r="N51" s="11">
        <f t="shared" si="7"/>
        <v>227.04</v>
      </c>
      <c r="O51" s="11">
        <f t="shared" si="8"/>
        <v>222.41</v>
      </c>
      <c r="P51" s="11">
        <f t="shared" si="4"/>
        <v>4.6299999999999955</v>
      </c>
      <c r="Q51" s="11">
        <f t="shared" si="5"/>
        <v>55.291234778557765</v>
      </c>
      <c r="R51"/>
      <c r="S51"/>
      <c r="T51"/>
      <c r="U51"/>
      <c r="V51"/>
    </row>
    <row r="52" spans="1:22" x14ac:dyDescent="0.3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 t="shared" si="2"/>
        <v>225.99</v>
      </c>
      <c r="K52" s="11">
        <f t="shared" si="3"/>
        <v>224.95</v>
      </c>
      <c r="L52" s="11">
        <f t="shared" si="1"/>
        <v>1.0400000000000205</v>
      </c>
      <c r="M52" s="11">
        <f t="shared" si="6"/>
        <v>19.659999999999997</v>
      </c>
      <c r="N52" s="11">
        <f t="shared" si="7"/>
        <v>227.04</v>
      </c>
      <c r="O52" s="11">
        <f t="shared" si="8"/>
        <v>222.72</v>
      </c>
      <c r="P52" s="11">
        <f t="shared" si="4"/>
        <v>4.3199999999999932</v>
      </c>
      <c r="Q52" s="11">
        <f t="shared" si="5"/>
        <v>57.419393487898169</v>
      </c>
      <c r="R52"/>
      <c r="S52"/>
      <c r="T52"/>
      <c r="U52"/>
      <c r="V52"/>
    </row>
    <row r="53" spans="1:22" x14ac:dyDescent="0.3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 t="shared" si="2"/>
        <v>225.8</v>
      </c>
      <c r="K53" s="11">
        <f t="shared" si="3"/>
        <v>224.91</v>
      </c>
      <c r="L53" s="11">
        <f t="shared" si="1"/>
        <v>0.89000000000001478</v>
      </c>
      <c r="M53" s="11">
        <f t="shared" si="6"/>
        <v>19.640000000000015</v>
      </c>
      <c r="N53" s="11">
        <f t="shared" si="7"/>
        <v>227.04</v>
      </c>
      <c r="O53" s="11">
        <f t="shared" si="8"/>
        <v>222.72</v>
      </c>
      <c r="P53" s="11">
        <f t="shared" si="4"/>
        <v>4.3199999999999932</v>
      </c>
      <c r="Q53" s="11">
        <f t="shared" si="5"/>
        <v>57.380826239613029</v>
      </c>
      <c r="R53"/>
      <c r="S53"/>
      <c r="T53"/>
      <c r="U53"/>
      <c r="V53"/>
    </row>
    <row r="54" spans="1:22" x14ac:dyDescent="0.3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 t="shared" si="2"/>
        <v>225.22</v>
      </c>
      <c r="K54" s="11">
        <f t="shared" si="3"/>
        <v>224.24</v>
      </c>
      <c r="L54" s="11">
        <f t="shared" si="1"/>
        <v>0.97999999999998977</v>
      </c>
      <c r="M54" s="11">
        <f t="shared" si="6"/>
        <v>19.590000000000003</v>
      </c>
      <c r="N54" s="11">
        <f t="shared" si="7"/>
        <v>227.04</v>
      </c>
      <c r="O54" s="11">
        <f t="shared" si="8"/>
        <v>222.72</v>
      </c>
      <c r="P54" s="11">
        <f t="shared" si="4"/>
        <v>4.3199999999999932</v>
      </c>
      <c r="Q54" s="11">
        <f t="shared" si="5"/>
        <v>57.28423603138733</v>
      </c>
      <c r="R54"/>
      <c r="S54"/>
      <c r="T54"/>
      <c r="U54"/>
      <c r="V54"/>
    </row>
    <row r="55" spans="1:22" x14ac:dyDescent="0.3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 t="shared" si="2"/>
        <v>225.46</v>
      </c>
      <c r="K55" s="11">
        <f t="shared" si="3"/>
        <v>221.64</v>
      </c>
      <c r="L55" s="11">
        <f t="shared" si="1"/>
        <v>3.8200000000000216</v>
      </c>
      <c r="M55" s="11">
        <f t="shared" si="6"/>
        <v>19.78000000000003</v>
      </c>
      <c r="N55" s="11">
        <f t="shared" si="7"/>
        <v>226.53</v>
      </c>
      <c r="O55" s="11">
        <f t="shared" si="8"/>
        <v>221.64</v>
      </c>
      <c r="P55" s="11">
        <f t="shared" si="4"/>
        <v>4.8900000000000148</v>
      </c>
      <c r="Q55" s="11">
        <f t="shared" si="5"/>
        <v>52.953719762939699</v>
      </c>
      <c r="R55"/>
      <c r="S55"/>
      <c r="T55"/>
      <c r="U55"/>
      <c r="V55"/>
    </row>
    <row r="56" spans="1:22" x14ac:dyDescent="0.3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 t="shared" si="2"/>
        <v>222.61</v>
      </c>
      <c r="K56" s="11">
        <f t="shared" si="3"/>
        <v>221.13</v>
      </c>
      <c r="L56" s="11">
        <f t="shared" si="1"/>
        <v>1.4800000000000182</v>
      </c>
      <c r="M56" s="11">
        <f t="shared" si="6"/>
        <v>19.780000000000058</v>
      </c>
      <c r="N56" s="11">
        <f t="shared" si="7"/>
        <v>226.21</v>
      </c>
      <c r="O56" s="11">
        <f t="shared" si="8"/>
        <v>221.13</v>
      </c>
      <c r="P56" s="11">
        <f t="shared" si="4"/>
        <v>5.0800000000000125</v>
      </c>
      <c r="Q56" s="11">
        <f t="shared" si="5"/>
        <v>51.509304074207193</v>
      </c>
      <c r="R56"/>
      <c r="S56"/>
      <c r="T56"/>
      <c r="U56"/>
      <c r="V56"/>
    </row>
    <row r="57" spans="1:22" x14ac:dyDescent="0.3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 t="shared" si="2"/>
        <v>223.31</v>
      </c>
      <c r="K57" s="11">
        <f t="shared" si="3"/>
        <v>221.66</v>
      </c>
      <c r="L57" s="11">
        <f t="shared" si="1"/>
        <v>1.6500000000000057</v>
      </c>
      <c r="M57" s="11">
        <f t="shared" si="6"/>
        <v>20.600000000000051</v>
      </c>
      <c r="N57" s="11">
        <f t="shared" si="7"/>
        <v>226.21</v>
      </c>
      <c r="O57" s="11">
        <f t="shared" si="8"/>
        <v>221.13</v>
      </c>
      <c r="P57" s="11">
        <f t="shared" si="4"/>
        <v>5.0800000000000125</v>
      </c>
      <c r="Q57" s="11">
        <f t="shared" si="5"/>
        <v>53.048480550032025</v>
      </c>
      <c r="R57"/>
      <c r="S57"/>
      <c r="T57"/>
      <c r="U57"/>
      <c r="V57"/>
    </row>
    <row r="58" spans="1:22" x14ac:dyDescent="0.3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 t="shared" si="2"/>
        <v>223.02</v>
      </c>
      <c r="K58" s="11">
        <f t="shared" si="3"/>
        <v>221.05</v>
      </c>
      <c r="L58" s="11">
        <f t="shared" si="1"/>
        <v>1.9699999999999989</v>
      </c>
      <c r="M58" s="11">
        <f t="shared" si="6"/>
        <v>21.240000000000038</v>
      </c>
      <c r="N58" s="11">
        <f t="shared" si="7"/>
        <v>226.21</v>
      </c>
      <c r="O58" s="11">
        <f t="shared" si="8"/>
        <v>221.05</v>
      </c>
      <c r="P58" s="11">
        <f t="shared" si="4"/>
        <v>5.1599999999999966</v>
      </c>
      <c r="Q58" s="11">
        <f t="shared" si="5"/>
        <v>53.61572107592491</v>
      </c>
      <c r="R58"/>
      <c r="S58"/>
      <c r="T58"/>
      <c r="U58"/>
      <c r="V58"/>
    </row>
    <row r="59" spans="1:22" x14ac:dyDescent="0.3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 t="shared" si="2"/>
        <v>221.96</v>
      </c>
      <c r="K59" s="11">
        <f t="shared" si="3"/>
        <v>219.77</v>
      </c>
      <c r="L59" s="11">
        <f t="shared" si="1"/>
        <v>2.1899999999999977</v>
      </c>
      <c r="M59" s="11">
        <f t="shared" si="6"/>
        <v>22.470000000000056</v>
      </c>
      <c r="N59" s="11">
        <f t="shared" si="7"/>
        <v>226.21</v>
      </c>
      <c r="O59" s="11">
        <f t="shared" si="8"/>
        <v>219.77</v>
      </c>
      <c r="P59" s="11">
        <f t="shared" si="4"/>
        <v>6.4399999999999977</v>
      </c>
      <c r="Q59" s="11">
        <f t="shared" si="5"/>
        <v>47.352231876795273</v>
      </c>
      <c r="R59"/>
      <c r="S59"/>
      <c r="T59"/>
      <c r="U59"/>
      <c r="V59"/>
    </row>
    <row r="60" spans="1:22" x14ac:dyDescent="0.3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 t="shared" si="2"/>
        <v>223.75</v>
      </c>
      <c r="K60" s="11">
        <f t="shared" si="3"/>
        <v>221.22</v>
      </c>
      <c r="L60" s="11">
        <f t="shared" si="1"/>
        <v>2.5300000000000011</v>
      </c>
      <c r="M60" s="11">
        <f t="shared" si="6"/>
        <v>23.830000000000069</v>
      </c>
      <c r="N60" s="11">
        <f t="shared" si="7"/>
        <v>226.21</v>
      </c>
      <c r="O60" s="11">
        <f t="shared" si="8"/>
        <v>219.77</v>
      </c>
      <c r="P60" s="11">
        <f t="shared" si="4"/>
        <v>6.4399999999999977</v>
      </c>
      <c r="Q60" s="11">
        <f t="shared" si="5"/>
        <v>49.578943826322352</v>
      </c>
      <c r="R60"/>
      <c r="S60"/>
      <c r="T60"/>
      <c r="U60"/>
      <c r="V60"/>
    </row>
    <row r="61" spans="1:22" x14ac:dyDescent="0.3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 t="shared" si="2"/>
        <v>223.75</v>
      </c>
      <c r="K61" s="11">
        <f t="shared" si="3"/>
        <v>222.72</v>
      </c>
      <c r="L61" s="11">
        <f t="shared" si="1"/>
        <v>1.0300000000000011</v>
      </c>
      <c r="M61" s="11">
        <f t="shared" si="6"/>
        <v>23.450000000000074</v>
      </c>
      <c r="N61" s="11">
        <f t="shared" si="7"/>
        <v>226.21</v>
      </c>
      <c r="O61" s="11">
        <f t="shared" si="8"/>
        <v>219.77</v>
      </c>
      <c r="P61" s="11">
        <f t="shared" si="4"/>
        <v>6.4399999999999977</v>
      </c>
      <c r="Q61" s="11">
        <f t="shared" si="5"/>
        <v>48.969832533514413</v>
      </c>
      <c r="R61"/>
      <c r="S61"/>
      <c r="T61"/>
      <c r="U61"/>
      <c r="V61"/>
    </row>
    <row r="62" spans="1:22" x14ac:dyDescent="0.3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 t="shared" si="2"/>
        <v>224.43</v>
      </c>
      <c r="K62" s="11">
        <f t="shared" si="3"/>
        <v>223.24</v>
      </c>
      <c r="L62" s="11">
        <f t="shared" si="1"/>
        <v>1.1899999999999977</v>
      </c>
      <c r="M62" s="11">
        <f t="shared" si="6"/>
        <v>23.290000000000077</v>
      </c>
      <c r="N62" s="11">
        <f t="shared" si="7"/>
        <v>226.21</v>
      </c>
      <c r="O62" s="11">
        <f t="shared" si="8"/>
        <v>219.77</v>
      </c>
      <c r="P62" s="11">
        <f t="shared" si="4"/>
        <v>6.4399999999999977</v>
      </c>
      <c r="Q62" s="11">
        <f t="shared" si="5"/>
        <v>48.710406149736812</v>
      </c>
      <c r="R62"/>
      <c r="S62"/>
      <c r="T62"/>
      <c r="U62"/>
      <c r="V62"/>
    </row>
    <row r="63" spans="1:22" x14ac:dyDescent="0.3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 t="shared" si="2"/>
        <v>224.42</v>
      </c>
      <c r="K63" s="11">
        <f t="shared" si="3"/>
        <v>223.63</v>
      </c>
      <c r="L63" s="11">
        <f t="shared" si="1"/>
        <v>0.78999999999999204</v>
      </c>
      <c r="M63" s="11">
        <f t="shared" si="6"/>
        <v>23.490000000000066</v>
      </c>
      <c r="N63" s="11">
        <f t="shared" si="7"/>
        <v>226.21</v>
      </c>
      <c r="O63" s="11">
        <f t="shared" si="8"/>
        <v>219.77</v>
      </c>
      <c r="P63" s="11">
        <f t="shared" si="4"/>
        <v>6.4399999999999977</v>
      </c>
      <c r="Q63" s="11">
        <f t="shared" si="5"/>
        <v>49.034412554547202</v>
      </c>
      <c r="R63"/>
      <c r="S63"/>
      <c r="T63"/>
      <c r="U63"/>
      <c r="V63"/>
    </row>
    <row r="64" spans="1:22" x14ac:dyDescent="0.3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 t="shared" si="2"/>
        <v>223.96</v>
      </c>
      <c r="K64" s="11">
        <f t="shared" si="3"/>
        <v>221.95</v>
      </c>
      <c r="L64" s="11">
        <f t="shared" si="1"/>
        <v>2.0100000000000193</v>
      </c>
      <c r="M64" s="11">
        <f t="shared" si="6"/>
        <v>23.970000000000084</v>
      </c>
      <c r="N64" s="11">
        <f t="shared" si="7"/>
        <v>226.21</v>
      </c>
      <c r="O64" s="11">
        <f t="shared" si="8"/>
        <v>219.77</v>
      </c>
      <c r="P64" s="11">
        <f t="shared" si="4"/>
        <v>6.4399999999999977</v>
      </c>
      <c r="Q64" s="11">
        <f t="shared" si="5"/>
        <v>49.800907831041293</v>
      </c>
      <c r="R64"/>
      <c r="S64"/>
      <c r="T64"/>
      <c r="U64"/>
      <c r="V64"/>
    </row>
    <row r="65" spans="1:22" x14ac:dyDescent="0.3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 t="shared" si="2"/>
        <v>223.53</v>
      </c>
      <c r="K65" s="11">
        <f t="shared" si="3"/>
        <v>222.56</v>
      </c>
      <c r="L65" s="11">
        <f t="shared" si="1"/>
        <v>0.96999999999999886</v>
      </c>
      <c r="M65" s="11">
        <f t="shared" si="6"/>
        <v>22.540000000000077</v>
      </c>
      <c r="N65" s="11">
        <f t="shared" si="7"/>
        <v>225.99</v>
      </c>
      <c r="O65" s="11">
        <f t="shared" si="8"/>
        <v>219.77</v>
      </c>
      <c r="P65" s="11">
        <f t="shared" si="4"/>
        <v>6.2199999999999989</v>
      </c>
      <c r="Q65" s="11">
        <f t="shared" si="5"/>
        <v>48.787178187154062</v>
      </c>
      <c r="R65"/>
      <c r="S65"/>
      <c r="T65"/>
      <c r="U65"/>
      <c r="V65"/>
    </row>
    <row r="66" spans="1:22" x14ac:dyDescent="0.35">
      <c r="A66" s="8">
        <v>65</v>
      </c>
      <c r="B66" s="4" t="s">
        <v>7</v>
      </c>
      <c r="C66" s="5" t="str">
        <f t="shared" ref="C66:C129" si="9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 t="shared" ref="J66:J129" si="10">MAX($F66, $H65)</f>
        <v>225.25</v>
      </c>
      <c r="K66" s="11">
        <f t="shared" ref="K66:K129" si="11">MIN($G66,$H65)</f>
        <v>222.55</v>
      </c>
      <c r="L66" s="11">
        <f t="shared" ref="L66:L129" si="12">$J66-$K66</f>
        <v>2.6999999999999886</v>
      </c>
      <c r="M66" s="11">
        <f t="shared" si="6"/>
        <v>24.200000000000045</v>
      </c>
      <c r="N66" s="11">
        <f t="shared" si="7"/>
        <v>225.8</v>
      </c>
      <c r="O66" s="11">
        <f t="shared" si="8"/>
        <v>219.77</v>
      </c>
      <c r="P66" s="11">
        <f t="shared" ref="P66:P129" si="13">$N66-$O66</f>
        <v>6.0300000000000011</v>
      </c>
      <c r="Q66" s="11">
        <f t="shared" ref="Q66:Q129" si="14">100*LOG($M66/$P66)/LOG(14)</f>
        <v>52.655378374297598</v>
      </c>
      <c r="R66"/>
      <c r="S66"/>
      <c r="T66"/>
      <c r="U66"/>
      <c r="V66"/>
    </row>
    <row r="67" spans="1:22" x14ac:dyDescent="0.35">
      <c r="A67" s="8">
        <v>66</v>
      </c>
      <c r="B67" s="4" t="s">
        <v>7</v>
      </c>
      <c r="C67" s="5" t="str">
        <f t="shared" si="9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 t="shared" si="10"/>
        <v>223.97</v>
      </c>
      <c r="K67" s="11">
        <f t="shared" si="11"/>
        <v>222.44</v>
      </c>
      <c r="L67" s="11">
        <f t="shared" si="12"/>
        <v>1.5300000000000011</v>
      </c>
      <c r="M67" s="11">
        <f t="shared" si="6"/>
        <v>24.840000000000032</v>
      </c>
      <c r="N67" s="11">
        <f t="shared" si="7"/>
        <v>225.46</v>
      </c>
      <c r="O67" s="11">
        <f t="shared" si="8"/>
        <v>219.77</v>
      </c>
      <c r="P67" s="11">
        <f t="shared" si="13"/>
        <v>5.6899999999999977</v>
      </c>
      <c r="Q67" s="11">
        <f t="shared" si="14"/>
        <v>55.843614778231952</v>
      </c>
      <c r="R67"/>
      <c r="S67"/>
      <c r="T67"/>
      <c r="U67"/>
      <c r="V67"/>
    </row>
    <row r="68" spans="1:22" x14ac:dyDescent="0.35">
      <c r="A68" s="8">
        <v>67</v>
      </c>
      <c r="B68" s="4" t="s">
        <v>7</v>
      </c>
      <c r="C68" s="5" t="str">
        <f t="shared" si="9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 t="shared" si="10"/>
        <v>223.93</v>
      </c>
      <c r="K68" s="11">
        <f t="shared" si="11"/>
        <v>222.64</v>
      </c>
      <c r="L68" s="11">
        <f t="shared" si="12"/>
        <v>1.2900000000000205</v>
      </c>
      <c r="M68" s="11">
        <f t="shared" si="6"/>
        <v>25.150000000000063</v>
      </c>
      <c r="N68" s="11">
        <f t="shared" si="7"/>
        <v>225.46</v>
      </c>
      <c r="O68" s="11">
        <f t="shared" si="8"/>
        <v>219.77</v>
      </c>
      <c r="P68" s="11">
        <f t="shared" si="13"/>
        <v>5.6899999999999977</v>
      </c>
      <c r="Q68" s="11">
        <f t="shared" si="14"/>
        <v>56.313579539561324</v>
      </c>
      <c r="R68"/>
      <c r="S68"/>
      <c r="T68"/>
      <c r="U68"/>
      <c r="V68"/>
    </row>
    <row r="69" spans="1:22" x14ac:dyDescent="0.35">
      <c r="A69" s="8">
        <v>68</v>
      </c>
      <c r="B69" s="4" t="s">
        <v>7</v>
      </c>
      <c r="C69" s="5" t="str">
        <f t="shared" si="9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 t="shared" si="10"/>
        <v>224.18</v>
      </c>
      <c r="K69" s="11">
        <f t="shared" si="11"/>
        <v>222.73</v>
      </c>
      <c r="L69" s="11">
        <f t="shared" si="12"/>
        <v>1.4500000000000171</v>
      </c>
      <c r="M69" s="11">
        <f t="shared" si="6"/>
        <v>22.780000000000058</v>
      </c>
      <c r="N69" s="11">
        <f t="shared" si="7"/>
        <v>225.25</v>
      </c>
      <c r="O69" s="11">
        <f t="shared" si="8"/>
        <v>219.77</v>
      </c>
      <c r="P69" s="11">
        <f t="shared" si="13"/>
        <v>5.4799999999999898</v>
      </c>
      <c r="Q69" s="11">
        <f t="shared" si="14"/>
        <v>53.988135879823083</v>
      </c>
      <c r="R69"/>
      <c r="S69"/>
      <c r="T69"/>
      <c r="U69"/>
      <c r="V69"/>
    </row>
    <row r="70" spans="1:22" x14ac:dyDescent="0.35">
      <c r="A70" s="8">
        <v>69</v>
      </c>
      <c r="B70" s="4" t="s">
        <v>7</v>
      </c>
      <c r="C70" s="5" t="str">
        <f t="shared" si="9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 t="shared" si="10"/>
        <v>223.31</v>
      </c>
      <c r="K70" s="11">
        <f t="shared" si="11"/>
        <v>221.41</v>
      </c>
      <c r="L70" s="11">
        <f t="shared" si="12"/>
        <v>1.9000000000000057</v>
      </c>
      <c r="M70" s="11">
        <f t="shared" si="6"/>
        <v>23.200000000000045</v>
      </c>
      <c r="N70" s="11">
        <f t="shared" si="7"/>
        <v>225.25</v>
      </c>
      <c r="O70" s="11">
        <f t="shared" si="8"/>
        <v>219.77</v>
      </c>
      <c r="P70" s="11">
        <f t="shared" si="13"/>
        <v>5.4799999999999898</v>
      </c>
      <c r="Q70" s="11">
        <f t="shared" si="14"/>
        <v>54.680402790746584</v>
      </c>
      <c r="R70"/>
      <c r="S70"/>
      <c r="T70"/>
      <c r="U70"/>
      <c r="V70"/>
    </row>
    <row r="71" spans="1:22" x14ac:dyDescent="0.35">
      <c r="A71" s="8">
        <v>70</v>
      </c>
      <c r="B71" s="4" t="s">
        <v>7</v>
      </c>
      <c r="C71" s="5" t="str">
        <f t="shared" si="9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 t="shared" si="10"/>
        <v>223.04</v>
      </c>
      <c r="K71" s="11">
        <f t="shared" si="11"/>
        <v>221.82</v>
      </c>
      <c r="L71" s="11">
        <f t="shared" si="12"/>
        <v>1.2199999999999989</v>
      </c>
      <c r="M71" s="11">
        <f t="shared" si="6"/>
        <v>22.770000000000039</v>
      </c>
      <c r="N71" s="11">
        <f t="shared" si="7"/>
        <v>225.25</v>
      </c>
      <c r="O71" s="11">
        <f t="shared" si="8"/>
        <v>219.77</v>
      </c>
      <c r="P71" s="11">
        <f t="shared" si="13"/>
        <v>5.4799999999999898</v>
      </c>
      <c r="Q71" s="11">
        <f t="shared" si="14"/>
        <v>53.971498198691208</v>
      </c>
      <c r="R71"/>
      <c r="S71"/>
      <c r="T71"/>
      <c r="U71"/>
      <c r="V71"/>
    </row>
    <row r="72" spans="1:22" x14ac:dyDescent="0.35">
      <c r="A72" s="8">
        <v>71</v>
      </c>
      <c r="B72" s="4" t="s">
        <v>7</v>
      </c>
      <c r="C72" s="5" t="str">
        <f t="shared" si="9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 t="shared" si="10"/>
        <v>222.5</v>
      </c>
      <c r="K72" s="11">
        <f t="shared" si="11"/>
        <v>220.62</v>
      </c>
      <c r="L72" s="11">
        <f t="shared" si="12"/>
        <v>1.8799999999999955</v>
      </c>
      <c r="M72" s="11">
        <f t="shared" si="6"/>
        <v>22.680000000000035</v>
      </c>
      <c r="N72" s="11">
        <f t="shared" si="7"/>
        <v>225.25</v>
      </c>
      <c r="O72" s="11">
        <f t="shared" si="8"/>
        <v>219.77</v>
      </c>
      <c r="P72" s="11">
        <f t="shared" si="13"/>
        <v>5.4799999999999898</v>
      </c>
      <c r="Q72" s="11">
        <f t="shared" si="14"/>
        <v>53.821429415733988</v>
      </c>
      <c r="R72"/>
      <c r="S72"/>
      <c r="T72"/>
      <c r="U72"/>
      <c r="V72"/>
    </row>
    <row r="73" spans="1:22" x14ac:dyDescent="0.35">
      <c r="A73" s="8">
        <v>72</v>
      </c>
      <c r="B73" s="4" t="s">
        <v>7</v>
      </c>
      <c r="C73" s="5" t="str">
        <f t="shared" si="9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 t="shared" si="10"/>
        <v>222.58</v>
      </c>
      <c r="K73" s="11">
        <f t="shared" si="11"/>
        <v>220.62</v>
      </c>
      <c r="L73" s="11">
        <f t="shared" si="12"/>
        <v>1.960000000000008</v>
      </c>
      <c r="M73" s="11">
        <f t="shared" si="6"/>
        <v>22.450000000000045</v>
      </c>
      <c r="N73" s="11">
        <f t="shared" si="7"/>
        <v>225.25</v>
      </c>
      <c r="O73" s="11">
        <f t="shared" si="8"/>
        <v>220.62</v>
      </c>
      <c r="P73" s="11">
        <f t="shared" si="13"/>
        <v>4.6299999999999955</v>
      </c>
      <c r="Q73" s="11">
        <f t="shared" si="14"/>
        <v>59.821881410976509</v>
      </c>
      <c r="R73"/>
      <c r="S73"/>
      <c r="T73"/>
      <c r="U73"/>
      <c r="V73"/>
    </row>
    <row r="74" spans="1:22" x14ac:dyDescent="0.35">
      <c r="A74" s="8">
        <v>73</v>
      </c>
      <c r="B74" s="4" t="s">
        <v>7</v>
      </c>
      <c r="C74" s="5" t="str">
        <f t="shared" si="9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 t="shared" si="10"/>
        <v>222.58</v>
      </c>
      <c r="K74" s="11">
        <f t="shared" si="11"/>
        <v>221.16</v>
      </c>
      <c r="L74" s="11">
        <f t="shared" si="12"/>
        <v>1.4200000000000159</v>
      </c>
      <c r="M74" s="11">
        <f t="shared" si="6"/>
        <v>21.34000000000006</v>
      </c>
      <c r="N74" s="11">
        <f t="shared" si="7"/>
        <v>225.25</v>
      </c>
      <c r="O74" s="11">
        <f t="shared" si="8"/>
        <v>220.62</v>
      </c>
      <c r="P74" s="11">
        <f t="shared" si="13"/>
        <v>4.6299999999999955</v>
      </c>
      <c r="Q74" s="11">
        <f t="shared" si="14"/>
        <v>57.900461677285179</v>
      </c>
      <c r="R74"/>
      <c r="S74"/>
      <c r="T74"/>
      <c r="U74"/>
      <c r="V74"/>
    </row>
    <row r="75" spans="1:22" x14ac:dyDescent="0.35">
      <c r="A75" s="8">
        <v>74</v>
      </c>
      <c r="B75" s="4" t="s">
        <v>7</v>
      </c>
      <c r="C75" s="5" t="str">
        <f t="shared" si="9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 t="shared" si="10"/>
        <v>222.94</v>
      </c>
      <c r="K75" s="11">
        <f t="shared" si="11"/>
        <v>221.26</v>
      </c>
      <c r="L75" s="11">
        <f t="shared" si="12"/>
        <v>1.6800000000000068</v>
      </c>
      <c r="M75" s="11">
        <f t="shared" si="6"/>
        <v>21.990000000000066</v>
      </c>
      <c r="N75" s="11">
        <f t="shared" si="7"/>
        <v>225.25</v>
      </c>
      <c r="O75" s="11">
        <f t="shared" si="8"/>
        <v>220.62</v>
      </c>
      <c r="P75" s="11">
        <f t="shared" si="13"/>
        <v>4.6299999999999955</v>
      </c>
      <c r="Q75" s="11">
        <f t="shared" si="14"/>
        <v>59.037403961803001</v>
      </c>
      <c r="R75"/>
      <c r="S75"/>
      <c r="T75"/>
      <c r="U75"/>
      <c r="V75"/>
    </row>
    <row r="76" spans="1:22" x14ac:dyDescent="0.35">
      <c r="A76" s="8">
        <v>75</v>
      </c>
      <c r="B76" s="4" t="s">
        <v>7</v>
      </c>
      <c r="C76" s="5" t="str">
        <f t="shared" si="9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 t="shared" si="10"/>
        <v>223.79</v>
      </c>
      <c r="K76" s="11">
        <f t="shared" si="11"/>
        <v>221.5</v>
      </c>
      <c r="L76" s="11">
        <f t="shared" si="12"/>
        <v>2.289999999999992</v>
      </c>
      <c r="M76" s="11">
        <f t="shared" si="6"/>
        <v>23.09000000000006</v>
      </c>
      <c r="N76" s="11">
        <f t="shared" si="7"/>
        <v>225.25</v>
      </c>
      <c r="O76" s="11">
        <f t="shared" si="8"/>
        <v>220.62</v>
      </c>
      <c r="P76" s="11">
        <f t="shared" si="13"/>
        <v>4.6299999999999955</v>
      </c>
      <c r="Q76" s="11">
        <f t="shared" si="14"/>
        <v>60.88699693016985</v>
      </c>
      <c r="R76"/>
      <c r="S76"/>
      <c r="T76"/>
      <c r="U76"/>
      <c r="V76"/>
    </row>
    <row r="77" spans="1:22" x14ac:dyDescent="0.35">
      <c r="A77" s="8">
        <v>76</v>
      </c>
      <c r="B77" s="4" t="s">
        <v>7</v>
      </c>
      <c r="C77" s="5" t="str">
        <f t="shared" si="9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 t="shared" si="10"/>
        <v>223.31</v>
      </c>
      <c r="K77" s="11">
        <f t="shared" si="11"/>
        <v>222.16</v>
      </c>
      <c r="L77" s="11">
        <f t="shared" si="12"/>
        <v>1.1500000000000057</v>
      </c>
      <c r="M77" s="11">
        <f t="shared" si="6"/>
        <v>23.450000000000074</v>
      </c>
      <c r="N77" s="11">
        <f t="shared" si="7"/>
        <v>225.25</v>
      </c>
      <c r="O77" s="11">
        <f t="shared" si="8"/>
        <v>220.62</v>
      </c>
      <c r="P77" s="11">
        <f t="shared" si="13"/>
        <v>4.6299999999999955</v>
      </c>
      <c r="Q77" s="11">
        <f t="shared" si="14"/>
        <v>61.473224116380322</v>
      </c>
      <c r="R77"/>
      <c r="S77"/>
      <c r="T77"/>
      <c r="U77"/>
      <c r="V77"/>
    </row>
    <row r="78" spans="1:22" x14ac:dyDescent="0.35">
      <c r="A78" s="8">
        <v>77</v>
      </c>
      <c r="B78" s="4" t="s">
        <v>7</v>
      </c>
      <c r="C78" s="5" t="str">
        <f t="shared" si="9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 t="shared" si="10"/>
        <v>225.27</v>
      </c>
      <c r="K78" s="11">
        <f t="shared" si="11"/>
        <v>222.57</v>
      </c>
      <c r="L78" s="11">
        <f t="shared" si="12"/>
        <v>2.7000000000000171</v>
      </c>
      <c r="M78" s="11">
        <f t="shared" si="6"/>
        <v>24.140000000000072</v>
      </c>
      <c r="N78" s="11">
        <f t="shared" si="7"/>
        <v>225.27</v>
      </c>
      <c r="O78" s="11">
        <f t="shared" si="8"/>
        <v>220.62</v>
      </c>
      <c r="P78" s="11">
        <f t="shared" si="13"/>
        <v>4.6500000000000057</v>
      </c>
      <c r="Q78" s="11">
        <f t="shared" si="14"/>
        <v>62.408761552377285</v>
      </c>
      <c r="R78"/>
      <c r="S78"/>
      <c r="T78"/>
      <c r="U78"/>
      <c r="V78"/>
    </row>
    <row r="79" spans="1:22" x14ac:dyDescent="0.35">
      <c r="A79" s="8">
        <v>78</v>
      </c>
      <c r="B79" s="4" t="s">
        <v>7</v>
      </c>
      <c r="C79" s="5" t="str">
        <f t="shared" si="9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 t="shared" si="10"/>
        <v>226.73</v>
      </c>
      <c r="K79" s="11">
        <f t="shared" si="11"/>
        <v>225.04</v>
      </c>
      <c r="L79" s="11">
        <f t="shared" si="12"/>
        <v>1.6899999999999977</v>
      </c>
      <c r="M79" s="11">
        <f t="shared" si="6"/>
        <v>24.86000000000007</v>
      </c>
      <c r="N79" s="11">
        <f t="shared" si="7"/>
        <v>226.73</v>
      </c>
      <c r="O79" s="11">
        <f t="shared" si="8"/>
        <v>220.62</v>
      </c>
      <c r="P79" s="11">
        <f t="shared" si="13"/>
        <v>6.1099999999999852</v>
      </c>
      <c r="Q79" s="11">
        <f t="shared" si="14"/>
        <v>53.175552389521407</v>
      </c>
      <c r="R79"/>
      <c r="S79"/>
      <c r="T79"/>
      <c r="U79"/>
      <c r="V79"/>
    </row>
    <row r="80" spans="1:22" x14ac:dyDescent="0.35">
      <c r="A80" s="8">
        <v>79</v>
      </c>
      <c r="B80" s="4" t="s">
        <v>7</v>
      </c>
      <c r="C80" s="5" t="str">
        <f t="shared" si="9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 t="shared" si="10"/>
        <v>227.28</v>
      </c>
      <c r="K80" s="11">
        <f t="shared" si="11"/>
        <v>226.16</v>
      </c>
      <c r="L80" s="11">
        <f t="shared" si="12"/>
        <v>1.1200000000000045</v>
      </c>
      <c r="M80" s="11">
        <f t="shared" si="6"/>
        <v>23.280000000000086</v>
      </c>
      <c r="N80" s="11">
        <f t="shared" si="7"/>
        <v>227.28</v>
      </c>
      <c r="O80" s="11">
        <f t="shared" si="8"/>
        <v>220.62</v>
      </c>
      <c r="P80" s="11">
        <f t="shared" si="13"/>
        <v>6.6599999999999966</v>
      </c>
      <c r="Q80" s="11">
        <f t="shared" si="14"/>
        <v>47.421294121465451</v>
      </c>
      <c r="R80"/>
      <c r="S80"/>
      <c r="T80"/>
      <c r="U80"/>
      <c r="V80"/>
    </row>
    <row r="81" spans="1:22" x14ac:dyDescent="0.35">
      <c r="A81" s="8">
        <v>80</v>
      </c>
      <c r="B81" s="4" t="s">
        <v>7</v>
      </c>
      <c r="C81" s="5" t="str">
        <f t="shared" si="9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 t="shared" si="10"/>
        <v>226.73</v>
      </c>
      <c r="K81" s="11">
        <f t="shared" si="11"/>
        <v>225.81</v>
      </c>
      <c r="L81" s="11">
        <f t="shared" si="12"/>
        <v>0.91999999999998749</v>
      </c>
      <c r="M81" s="11">
        <f t="shared" ref="M81:M144" si="15">SUM($L68:$L81)</f>
        <v>22.670000000000073</v>
      </c>
      <c r="N81" s="11">
        <f t="shared" ref="N81:N144" si="16">MAX($J68:$J81)</f>
        <v>227.28</v>
      </c>
      <c r="O81" s="11">
        <f t="shared" ref="O81:O144" si="17">MIN($K68:$K81)</f>
        <v>220.62</v>
      </c>
      <c r="P81" s="11">
        <f t="shared" si="13"/>
        <v>6.6599999999999966</v>
      </c>
      <c r="Q81" s="11">
        <f t="shared" si="14"/>
        <v>46.415171289428642</v>
      </c>
      <c r="R81"/>
      <c r="S81"/>
      <c r="T81"/>
      <c r="U81"/>
      <c r="V81"/>
    </row>
    <row r="82" spans="1:22" x14ac:dyDescent="0.35">
      <c r="A82" s="8">
        <v>81</v>
      </c>
      <c r="B82" s="4" t="s">
        <v>7</v>
      </c>
      <c r="C82" s="5" t="str">
        <f t="shared" si="9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 t="shared" si="10"/>
        <v>226.71</v>
      </c>
      <c r="K82" s="11">
        <f t="shared" si="11"/>
        <v>225.76</v>
      </c>
      <c r="L82" s="11">
        <f t="shared" si="12"/>
        <v>0.95000000000001705</v>
      </c>
      <c r="M82" s="11">
        <f t="shared" si="15"/>
        <v>22.330000000000069</v>
      </c>
      <c r="N82" s="11">
        <f t="shared" si="16"/>
        <v>227.28</v>
      </c>
      <c r="O82" s="11">
        <f t="shared" si="17"/>
        <v>220.62</v>
      </c>
      <c r="P82" s="11">
        <f t="shared" si="13"/>
        <v>6.6599999999999966</v>
      </c>
      <c r="Q82" s="11">
        <f t="shared" si="14"/>
        <v>45.842565363146079</v>
      </c>
      <c r="R82"/>
      <c r="S82"/>
      <c r="T82"/>
      <c r="U82"/>
      <c r="V82"/>
    </row>
    <row r="83" spans="1:22" x14ac:dyDescent="0.35">
      <c r="A83" s="8">
        <v>82</v>
      </c>
      <c r="B83" s="4" t="s">
        <v>7</v>
      </c>
      <c r="C83" s="5" t="str">
        <f t="shared" si="9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 t="shared" si="10"/>
        <v>226.94</v>
      </c>
      <c r="K83" s="11">
        <f t="shared" si="11"/>
        <v>225.91</v>
      </c>
      <c r="L83" s="11">
        <f t="shared" si="12"/>
        <v>1.0300000000000011</v>
      </c>
      <c r="M83" s="11">
        <f t="shared" si="15"/>
        <v>21.910000000000053</v>
      </c>
      <c r="N83" s="11">
        <f t="shared" si="16"/>
        <v>227.28</v>
      </c>
      <c r="O83" s="11">
        <f t="shared" si="17"/>
        <v>220.62</v>
      </c>
      <c r="P83" s="11">
        <f t="shared" si="13"/>
        <v>6.6599999999999966</v>
      </c>
      <c r="Q83" s="11">
        <f t="shared" si="14"/>
        <v>45.123069351005256</v>
      </c>
      <c r="R83"/>
      <c r="S83"/>
      <c r="T83"/>
      <c r="U83"/>
      <c r="V83"/>
    </row>
    <row r="84" spans="1:22" x14ac:dyDescent="0.35">
      <c r="A84" s="8">
        <v>83</v>
      </c>
      <c r="B84" s="4" t="s">
        <v>7</v>
      </c>
      <c r="C84" s="5" t="str">
        <f t="shared" si="9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 t="shared" si="10"/>
        <v>226.76</v>
      </c>
      <c r="K84" s="11">
        <f t="shared" si="11"/>
        <v>226.12</v>
      </c>
      <c r="L84" s="11">
        <f t="shared" si="12"/>
        <v>0.63999999999998636</v>
      </c>
      <c r="M84" s="11">
        <f t="shared" si="15"/>
        <v>20.650000000000034</v>
      </c>
      <c r="N84" s="11">
        <f t="shared" si="16"/>
        <v>227.28</v>
      </c>
      <c r="O84" s="11">
        <f t="shared" si="17"/>
        <v>220.62</v>
      </c>
      <c r="P84" s="11">
        <f t="shared" si="13"/>
        <v>6.6599999999999966</v>
      </c>
      <c r="Q84" s="11">
        <f t="shared" si="14"/>
        <v>42.8787894130257</v>
      </c>
      <c r="R84"/>
      <c r="S84"/>
      <c r="T84"/>
      <c r="U84"/>
      <c r="V84"/>
    </row>
    <row r="85" spans="1:22" x14ac:dyDescent="0.35">
      <c r="A85" s="8">
        <v>84</v>
      </c>
      <c r="B85" s="4" t="s">
        <v>7</v>
      </c>
      <c r="C85" s="5" t="str">
        <f t="shared" si="9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 t="shared" si="10"/>
        <v>226.66</v>
      </c>
      <c r="K85" s="11">
        <f t="shared" si="11"/>
        <v>225.55</v>
      </c>
      <c r="L85" s="11">
        <f t="shared" si="12"/>
        <v>1.1099999999999852</v>
      </c>
      <c r="M85" s="11">
        <f t="shared" si="15"/>
        <v>20.54000000000002</v>
      </c>
      <c r="N85" s="11">
        <f t="shared" si="16"/>
        <v>227.28</v>
      </c>
      <c r="O85" s="11">
        <f t="shared" si="17"/>
        <v>220.62</v>
      </c>
      <c r="P85" s="11">
        <f t="shared" si="13"/>
        <v>6.6599999999999966</v>
      </c>
      <c r="Q85" s="11">
        <f t="shared" si="14"/>
        <v>42.676402187606506</v>
      </c>
      <c r="R85"/>
      <c r="S85"/>
      <c r="T85"/>
      <c r="U85"/>
      <c r="V85"/>
    </row>
    <row r="86" spans="1:22" x14ac:dyDescent="0.35">
      <c r="A86" s="8">
        <v>85</v>
      </c>
      <c r="B86" s="4" t="s">
        <v>7</v>
      </c>
      <c r="C86" s="5" t="str">
        <f t="shared" si="9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 t="shared" si="10"/>
        <v>226.71</v>
      </c>
      <c r="K86" s="11">
        <f t="shared" si="11"/>
        <v>225.62</v>
      </c>
      <c r="L86" s="11">
        <f t="shared" si="12"/>
        <v>1.0900000000000034</v>
      </c>
      <c r="M86" s="11">
        <f t="shared" si="15"/>
        <v>19.750000000000028</v>
      </c>
      <c r="N86" s="11">
        <f t="shared" si="16"/>
        <v>227.28</v>
      </c>
      <c r="O86" s="11">
        <f t="shared" si="17"/>
        <v>220.62</v>
      </c>
      <c r="P86" s="11">
        <f t="shared" si="13"/>
        <v>6.6599999999999966</v>
      </c>
      <c r="Q86" s="11">
        <f t="shared" si="14"/>
        <v>41.190238445987482</v>
      </c>
      <c r="R86"/>
      <c r="S86"/>
      <c r="T86"/>
      <c r="U86"/>
      <c r="V86"/>
    </row>
    <row r="87" spans="1:22" x14ac:dyDescent="0.35">
      <c r="A87" s="8">
        <v>86</v>
      </c>
      <c r="B87" s="4" t="s">
        <v>7</v>
      </c>
      <c r="C87" s="5" t="str">
        <f t="shared" si="9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 t="shared" si="10"/>
        <v>227.46</v>
      </c>
      <c r="K87" s="11">
        <f t="shared" si="11"/>
        <v>226.48</v>
      </c>
      <c r="L87" s="11">
        <f t="shared" si="12"/>
        <v>0.98000000000001819</v>
      </c>
      <c r="M87" s="11">
        <f t="shared" si="15"/>
        <v>18.770000000000039</v>
      </c>
      <c r="N87" s="11">
        <f t="shared" si="16"/>
        <v>227.46</v>
      </c>
      <c r="O87" s="11">
        <f t="shared" si="17"/>
        <v>221.16</v>
      </c>
      <c r="P87" s="11">
        <f t="shared" si="13"/>
        <v>6.3000000000000114</v>
      </c>
      <c r="Q87" s="11">
        <f t="shared" si="14"/>
        <v>41.367430898520439</v>
      </c>
      <c r="R87"/>
      <c r="S87"/>
      <c r="T87"/>
      <c r="U87"/>
      <c r="V87"/>
    </row>
    <row r="88" spans="1:22" x14ac:dyDescent="0.35">
      <c r="A88" s="8">
        <v>87</v>
      </c>
      <c r="B88" s="4" t="s">
        <v>7</v>
      </c>
      <c r="C88" s="5" t="str">
        <f t="shared" si="9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 t="shared" si="10"/>
        <v>227.65</v>
      </c>
      <c r="K88" s="11">
        <f t="shared" si="11"/>
        <v>226.94</v>
      </c>
      <c r="L88" s="11">
        <f t="shared" si="12"/>
        <v>0.71000000000000796</v>
      </c>
      <c r="M88" s="11">
        <f t="shared" si="15"/>
        <v>18.060000000000031</v>
      </c>
      <c r="N88" s="11">
        <f t="shared" si="16"/>
        <v>227.65</v>
      </c>
      <c r="O88" s="11">
        <f t="shared" si="17"/>
        <v>221.26</v>
      </c>
      <c r="P88" s="11">
        <f t="shared" si="13"/>
        <v>6.3900000000000148</v>
      </c>
      <c r="Q88" s="11">
        <f t="shared" si="14"/>
        <v>39.368802941119256</v>
      </c>
      <c r="R88"/>
      <c r="S88"/>
      <c r="T88"/>
      <c r="U88"/>
      <c r="V88"/>
    </row>
    <row r="89" spans="1:22" x14ac:dyDescent="0.35">
      <c r="A89" s="8">
        <v>88</v>
      </c>
      <c r="B89" s="4" t="s">
        <v>7</v>
      </c>
      <c r="C89" s="5" t="str">
        <f t="shared" si="9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 t="shared" si="10"/>
        <v>227.91</v>
      </c>
      <c r="K89" s="11">
        <f t="shared" si="11"/>
        <v>226.82</v>
      </c>
      <c r="L89" s="11">
        <f t="shared" si="12"/>
        <v>1.0900000000000034</v>
      </c>
      <c r="M89" s="11">
        <f t="shared" si="15"/>
        <v>17.470000000000027</v>
      </c>
      <c r="N89" s="11">
        <f t="shared" si="16"/>
        <v>227.91</v>
      </c>
      <c r="O89" s="11">
        <f t="shared" si="17"/>
        <v>221.5</v>
      </c>
      <c r="P89" s="11">
        <f t="shared" si="13"/>
        <v>6.4099999999999966</v>
      </c>
      <c r="Q89" s="11">
        <f t="shared" si="14"/>
        <v>37.991817834421916</v>
      </c>
      <c r="R89"/>
      <c r="S89"/>
      <c r="T89"/>
      <c r="U89"/>
      <c r="V89"/>
    </row>
    <row r="90" spans="1:22" x14ac:dyDescent="0.35">
      <c r="A90" s="8">
        <v>89</v>
      </c>
      <c r="B90" s="4" t="s">
        <v>7</v>
      </c>
      <c r="C90" s="5" t="str">
        <f t="shared" si="9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 t="shared" si="10"/>
        <v>227.61</v>
      </c>
      <c r="K90" s="11">
        <f t="shared" si="11"/>
        <v>226.92</v>
      </c>
      <c r="L90" s="11">
        <f t="shared" si="12"/>
        <v>0.69000000000002615</v>
      </c>
      <c r="M90" s="11">
        <f t="shared" si="15"/>
        <v>15.870000000000061</v>
      </c>
      <c r="N90" s="11">
        <f t="shared" si="16"/>
        <v>227.91</v>
      </c>
      <c r="O90" s="11">
        <f t="shared" si="17"/>
        <v>222.16</v>
      </c>
      <c r="P90" s="11">
        <f t="shared" si="13"/>
        <v>5.75</v>
      </c>
      <c r="Q90" s="11">
        <f t="shared" si="14"/>
        <v>38.469443931218819</v>
      </c>
      <c r="R90"/>
      <c r="S90"/>
      <c r="T90"/>
      <c r="U90"/>
      <c r="V90"/>
    </row>
    <row r="91" spans="1:22" x14ac:dyDescent="0.35">
      <c r="A91" s="8">
        <v>90</v>
      </c>
      <c r="B91" s="4" t="s">
        <v>7</v>
      </c>
      <c r="C91" s="5" t="str">
        <f t="shared" si="9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 t="shared" si="10"/>
        <v>227.61</v>
      </c>
      <c r="K91" s="11">
        <f t="shared" si="11"/>
        <v>225.95</v>
      </c>
      <c r="L91" s="11">
        <f t="shared" si="12"/>
        <v>1.660000000000025</v>
      </c>
      <c r="M91" s="11">
        <f t="shared" si="15"/>
        <v>16.380000000000081</v>
      </c>
      <c r="N91" s="11">
        <f t="shared" si="16"/>
        <v>227.91</v>
      </c>
      <c r="O91" s="11">
        <f t="shared" si="17"/>
        <v>222.57</v>
      </c>
      <c r="P91" s="11">
        <f t="shared" si="13"/>
        <v>5.3400000000000034</v>
      </c>
      <c r="Q91" s="11">
        <f t="shared" si="14"/>
        <v>42.47105255633943</v>
      </c>
      <c r="R91"/>
      <c r="S91"/>
      <c r="T91"/>
      <c r="U91"/>
      <c r="V91"/>
    </row>
    <row r="92" spans="1:22" x14ac:dyDescent="0.35">
      <c r="A92" s="8">
        <v>91</v>
      </c>
      <c r="B92" s="4" t="s">
        <v>7</v>
      </c>
      <c r="C92" s="5" t="str">
        <f t="shared" si="9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 t="shared" si="10"/>
        <v>227.19</v>
      </c>
      <c r="K92" s="11">
        <f t="shared" si="11"/>
        <v>226.47</v>
      </c>
      <c r="L92" s="11">
        <f t="shared" si="12"/>
        <v>0.71999999999999886</v>
      </c>
      <c r="M92" s="11">
        <f t="shared" si="15"/>
        <v>14.400000000000063</v>
      </c>
      <c r="N92" s="11">
        <f t="shared" si="16"/>
        <v>227.91</v>
      </c>
      <c r="O92" s="11">
        <f t="shared" si="17"/>
        <v>225.04</v>
      </c>
      <c r="P92" s="11">
        <f t="shared" si="13"/>
        <v>2.8700000000000045</v>
      </c>
      <c r="Q92" s="11">
        <f t="shared" si="14"/>
        <v>61.117132951619922</v>
      </c>
      <c r="R92"/>
      <c r="S92"/>
      <c r="T92"/>
      <c r="U92"/>
      <c r="V92"/>
    </row>
    <row r="93" spans="1:22" x14ac:dyDescent="0.35">
      <c r="A93" s="8">
        <v>92</v>
      </c>
      <c r="B93" s="4" t="s">
        <v>7</v>
      </c>
      <c r="C93" s="5" t="str">
        <f t="shared" si="9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 t="shared" si="10"/>
        <v>228.15</v>
      </c>
      <c r="K93" s="11">
        <f t="shared" si="11"/>
        <v>226.76</v>
      </c>
      <c r="L93" s="11">
        <f t="shared" si="12"/>
        <v>1.3900000000000148</v>
      </c>
      <c r="M93" s="11">
        <f t="shared" si="15"/>
        <v>14.10000000000008</v>
      </c>
      <c r="N93" s="11">
        <f t="shared" si="16"/>
        <v>228.15</v>
      </c>
      <c r="O93" s="11">
        <f t="shared" si="17"/>
        <v>225.55</v>
      </c>
      <c r="P93" s="11">
        <f t="shared" si="13"/>
        <v>2.5999999999999943</v>
      </c>
      <c r="Q93" s="11">
        <f t="shared" si="14"/>
        <v>64.063153664159756</v>
      </c>
      <c r="R93"/>
      <c r="S93"/>
      <c r="T93"/>
      <c r="U93"/>
      <c r="V93"/>
    </row>
    <row r="94" spans="1:22" x14ac:dyDescent="0.35">
      <c r="A94" s="8">
        <v>93</v>
      </c>
      <c r="B94" s="4" t="s">
        <v>7</v>
      </c>
      <c r="C94" s="5" t="str">
        <f t="shared" si="9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 t="shared" si="10"/>
        <v>228.36</v>
      </c>
      <c r="K94" s="11">
        <f t="shared" si="11"/>
        <v>227.38</v>
      </c>
      <c r="L94" s="11">
        <f t="shared" si="12"/>
        <v>0.98000000000001819</v>
      </c>
      <c r="M94" s="11">
        <f t="shared" si="15"/>
        <v>13.960000000000093</v>
      </c>
      <c r="N94" s="11">
        <f t="shared" si="16"/>
        <v>228.36</v>
      </c>
      <c r="O94" s="11">
        <f t="shared" si="17"/>
        <v>225.55</v>
      </c>
      <c r="P94" s="11">
        <f t="shared" si="13"/>
        <v>2.8100000000000023</v>
      </c>
      <c r="Q94" s="11">
        <f t="shared" si="14"/>
        <v>60.741826105849576</v>
      </c>
      <c r="R94"/>
      <c r="S94"/>
      <c r="T94"/>
      <c r="U94"/>
      <c r="V94"/>
    </row>
    <row r="95" spans="1:22" x14ac:dyDescent="0.35">
      <c r="A95" s="8">
        <v>94</v>
      </c>
      <c r="B95" s="4" t="s">
        <v>7</v>
      </c>
      <c r="C95" s="5" t="str">
        <f t="shared" si="9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 t="shared" si="10"/>
        <v>227.8</v>
      </c>
      <c r="K95" s="11">
        <f t="shared" si="11"/>
        <v>223.7</v>
      </c>
      <c r="L95" s="11">
        <f t="shared" si="12"/>
        <v>4.1000000000000227</v>
      </c>
      <c r="M95" s="11">
        <f t="shared" si="15"/>
        <v>17.140000000000128</v>
      </c>
      <c r="N95" s="11">
        <f t="shared" si="16"/>
        <v>228.36</v>
      </c>
      <c r="O95" s="11">
        <f t="shared" si="17"/>
        <v>223.7</v>
      </c>
      <c r="P95" s="11">
        <f t="shared" si="13"/>
        <v>4.660000000000025</v>
      </c>
      <c r="Q95" s="11">
        <f t="shared" si="14"/>
        <v>49.350934912124657</v>
      </c>
      <c r="R95"/>
      <c r="S95"/>
      <c r="T95"/>
      <c r="U95"/>
      <c r="V95"/>
    </row>
    <row r="96" spans="1:22" x14ac:dyDescent="0.35">
      <c r="A96" s="8">
        <v>95</v>
      </c>
      <c r="B96" s="4" t="s">
        <v>7</v>
      </c>
      <c r="C96" s="5" t="str">
        <f t="shared" si="9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 t="shared" si="10"/>
        <v>225.59</v>
      </c>
      <c r="K96" s="11">
        <f t="shared" si="11"/>
        <v>223.39</v>
      </c>
      <c r="L96" s="11">
        <f t="shared" si="12"/>
        <v>2.2000000000000171</v>
      </c>
      <c r="M96" s="11">
        <f t="shared" si="15"/>
        <v>18.390000000000128</v>
      </c>
      <c r="N96" s="11">
        <f t="shared" si="16"/>
        <v>228.36</v>
      </c>
      <c r="O96" s="11">
        <f t="shared" si="17"/>
        <v>223.39</v>
      </c>
      <c r="P96" s="11">
        <f t="shared" si="13"/>
        <v>4.9700000000000273</v>
      </c>
      <c r="Q96" s="11">
        <f t="shared" si="14"/>
        <v>49.577824014093714</v>
      </c>
      <c r="R96"/>
      <c r="S96"/>
      <c r="T96"/>
      <c r="U96"/>
      <c r="V96"/>
    </row>
    <row r="97" spans="1:22" x14ac:dyDescent="0.35">
      <c r="A97" s="8">
        <v>96</v>
      </c>
      <c r="B97" s="4" t="s">
        <v>7</v>
      </c>
      <c r="C97" s="5" t="str">
        <f t="shared" si="9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 t="shared" si="10"/>
        <v>226.86</v>
      </c>
      <c r="K97" s="11">
        <f t="shared" si="11"/>
        <v>224.66</v>
      </c>
      <c r="L97" s="11">
        <f t="shared" si="12"/>
        <v>2.2000000000000171</v>
      </c>
      <c r="M97" s="11">
        <f t="shared" si="15"/>
        <v>19.560000000000144</v>
      </c>
      <c r="N97" s="11">
        <f t="shared" si="16"/>
        <v>228.36</v>
      </c>
      <c r="O97" s="11">
        <f t="shared" si="17"/>
        <v>223.39</v>
      </c>
      <c r="P97" s="11">
        <f t="shared" si="13"/>
        <v>4.9700000000000273</v>
      </c>
      <c r="Q97" s="11">
        <f t="shared" si="14"/>
        <v>51.915008026668161</v>
      </c>
      <c r="R97"/>
      <c r="S97"/>
      <c r="T97"/>
      <c r="U97"/>
      <c r="V97"/>
    </row>
    <row r="98" spans="1:22" x14ac:dyDescent="0.35">
      <c r="A98" s="8">
        <v>97</v>
      </c>
      <c r="B98" s="4" t="s">
        <v>7</v>
      </c>
      <c r="C98" s="5" t="str">
        <f t="shared" si="9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 t="shared" si="10"/>
        <v>227.45</v>
      </c>
      <c r="K98" s="11">
        <f t="shared" si="11"/>
        <v>226.12</v>
      </c>
      <c r="L98" s="11">
        <f t="shared" si="12"/>
        <v>1.3299999999999841</v>
      </c>
      <c r="M98" s="11">
        <f t="shared" si="15"/>
        <v>20.250000000000142</v>
      </c>
      <c r="N98" s="11">
        <f t="shared" si="16"/>
        <v>228.36</v>
      </c>
      <c r="O98" s="11">
        <f t="shared" si="17"/>
        <v>223.39</v>
      </c>
      <c r="P98" s="11">
        <f t="shared" si="13"/>
        <v>4.9700000000000273</v>
      </c>
      <c r="Q98" s="11">
        <f t="shared" si="14"/>
        <v>53.228663799009055</v>
      </c>
      <c r="R98"/>
      <c r="S98"/>
      <c r="T98"/>
      <c r="U98"/>
      <c r="V98"/>
    </row>
    <row r="99" spans="1:22" x14ac:dyDescent="0.35">
      <c r="A99" s="8">
        <v>98</v>
      </c>
      <c r="B99" s="4" t="s">
        <v>7</v>
      </c>
      <c r="C99" s="5" t="str">
        <f t="shared" si="9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 t="shared" si="10"/>
        <v>227.96</v>
      </c>
      <c r="K99" s="11">
        <f t="shared" si="11"/>
        <v>227.26</v>
      </c>
      <c r="L99" s="11">
        <f t="shared" si="12"/>
        <v>0.70000000000001705</v>
      </c>
      <c r="M99" s="11">
        <f t="shared" si="15"/>
        <v>19.840000000000174</v>
      </c>
      <c r="N99" s="11">
        <f t="shared" si="16"/>
        <v>228.36</v>
      </c>
      <c r="O99" s="11">
        <f t="shared" si="17"/>
        <v>223.39</v>
      </c>
      <c r="P99" s="11">
        <f t="shared" si="13"/>
        <v>4.9700000000000273</v>
      </c>
      <c r="Q99" s="11">
        <f t="shared" si="14"/>
        <v>52.453588113222366</v>
      </c>
      <c r="R99"/>
      <c r="S99"/>
      <c r="T99"/>
      <c r="U99"/>
      <c r="V99"/>
    </row>
    <row r="100" spans="1:22" x14ac:dyDescent="0.35">
      <c r="A100" s="8">
        <v>99</v>
      </c>
      <c r="B100" s="4" t="s">
        <v>7</v>
      </c>
      <c r="C100" s="5" t="str">
        <f t="shared" si="9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 t="shared" si="10"/>
        <v>228.42</v>
      </c>
      <c r="K100" s="11">
        <f t="shared" si="11"/>
        <v>227.66</v>
      </c>
      <c r="L100" s="11">
        <f t="shared" si="12"/>
        <v>0.75999999999999091</v>
      </c>
      <c r="M100" s="11">
        <f t="shared" si="15"/>
        <v>19.510000000000161</v>
      </c>
      <c r="N100" s="11">
        <f t="shared" si="16"/>
        <v>228.42</v>
      </c>
      <c r="O100" s="11">
        <f t="shared" si="17"/>
        <v>223.39</v>
      </c>
      <c r="P100" s="11">
        <f t="shared" si="13"/>
        <v>5.0300000000000011</v>
      </c>
      <c r="Q100" s="11">
        <f t="shared" si="14"/>
        <v>51.363308985826244</v>
      </c>
      <c r="R100"/>
      <c r="S100"/>
      <c r="T100"/>
      <c r="U100"/>
      <c r="V100"/>
    </row>
    <row r="101" spans="1:22" x14ac:dyDescent="0.35">
      <c r="A101" s="8">
        <v>100</v>
      </c>
      <c r="B101" s="4" t="s">
        <v>7</v>
      </c>
      <c r="C101" s="5" t="str">
        <f t="shared" si="9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 t="shared" si="10"/>
        <v>229.7</v>
      </c>
      <c r="K101" s="11">
        <f t="shared" si="11"/>
        <v>228.31</v>
      </c>
      <c r="L101" s="11">
        <f t="shared" si="12"/>
        <v>1.3899999999999864</v>
      </c>
      <c r="M101" s="11">
        <f t="shared" si="15"/>
        <v>19.92000000000013</v>
      </c>
      <c r="N101" s="11">
        <f t="shared" si="16"/>
        <v>229.7</v>
      </c>
      <c r="O101" s="11">
        <f t="shared" si="17"/>
        <v>223.39</v>
      </c>
      <c r="P101" s="11">
        <f t="shared" si="13"/>
        <v>6.3100000000000023</v>
      </c>
      <c r="Q101" s="11">
        <f t="shared" si="14"/>
        <v>43.560576070203531</v>
      </c>
      <c r="R101"/>
      <c r="S101"/>
      <c r="T101"/>
      <c r="U101"/>
      <c r="V101"/>
    </row>
    <row r="102" spans="1:22" x14ac:dyDescent="0.35">
      <c r="A102" s="8">
        <v>101</v>
      </c>
      <c r="B102" s="4" t="s">
        <v>7</v>
      </c>
      <c r="C102" s="5" t="str">
        <f t="shared" si="9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 t="shared" si="10"/>
        <v>229.53</v>
      </c>
      <c r="K102" s="11">
        <f t="shared" si="11"/>
        <v>229.1</v>
      </c>
      <c r="L102" s="11">
        <f t="shared" si="12"/>
        <v>0.43000000000000682</v>
      </c>
      <c r="M102" s="11">
        <f t="shared" si="15"/>
        <v>19.640000000000128</v>
      </c>
      <c r="N102" s="11">
        <f t="shared" si="16"/>
        <v>229.7</v>
      </c>
      <c r="O102" s="11">
        <f t="shared" si="17"/>
        <v>223.39</v>
      </c>
      <c r="P102" s="11">
        <f t="shared" si="13"/>
        <v>6.3100000000000023</v>
      </c>
      <c r="Q102" s="11">
        <f t="shared" si="14"/>
        <v>43.024174337991219</v>
      </c>
      <c r="R102"/>
      <c r="S102"/>
      <c r="T102"/>
      <c r="U102"/>
      <c r="V102"/>
    </row>
    <row r="103" spans="1:22" x14ac:dyDescent="0.35">
      <c r="A103" s="8">
        <v>102</v>
      </c>
      <c r="B103" s="4" t="s">
        <v>7</v>
      </c>
      <c r="C103" s="5" t="str">
        <f t="shared" si="9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 t="shared" si="10"/>
        <v>229.43</v>
      </c>
      <c r="K103" s="11">
        <f t="shared" si="11"/>
        <v>228.83</v>
      </c>
      <c r="L103" s="11">
        <f t="shared" si="12"/>
        <v>0.59999999999999432</v>
      </c>
      <c r="M103" s="11">
        <f t="shared" si="15"/>
        <v>19.150000000000119</v>
      </c>
      <c r="N103" s="11">
        <f t="shared" si="16"/>
        <v>229.7</v>
      </c>
      <c r="O103" s="11">
        <f t="shared" si="17"/>
        <v>223.39</v>
      </c>
      <c r="P103" s="11">
        <f t="shared" si="13"/>
        <v>6.3100000000000023</v>
      </c>
      <c r="Q103" s="11">
        <f t="shared" si="14"/>
        <v>42.066802665305779</v>
      </c>
      <c r="R103"/>
      <c r="S103"/>
      <c r="T103"/>
      <c r="U103"/>
      <c r="V103"/>
    </row>
    <row r="104" spans="1:22" x14ac:dyDescent="0.35">
      <c r="A104" s="8">
        <v>103</v>
      </c>
      <c r="B104" s="4" t="s">
        <v>7</v>
      </c>
      <c r="C104" s="5" t="str">
        <f t="shared" si="9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 t="shared" si="10"/>
        <v>229.51</v>
      </c>
      <c r="K104" s="11">
        <f t="shared" si="11"/>
        <v>228.34</v>
      </c>
      <c r="L104" s="11">
        <f t="shared" si="12"/>
        <v>1.1699999999999875</v>
      </c>
      <c r="M104" s="11">
        <f t="shared" si="15"/>
        <v>19.630000000000081</v>
      </c>
      <c r="N104" s="11">
        <f t="shared" si="16"/>
        <v>229.7</v>
      </c>
      <c r="O104" s="11">
        <f t="shared" si="17"/>
        <v>223.39</v>
      </c>
      <c r="P104" s="11">
        <f t="shared" si="13"/>
        <v>6.3100000000000023</v>
      </c>
      <c r="Q104" s="11">
        <f t="shared" si="14"/>
        <v>43.004875983528144</v>
      </c>
      <c r="R104"/>
      <c r="S104"/>
      <c r="T104"/>
      <c r="U104"/>
      <c r="V104"/>
    </row>
    <row r="105" spans="1:22" x14ac:dyDescent="0.35">
      <c r="A105" s="8">
        <v>104</v>
      </c>
      <c r="B105" s="4" t="s">
        <v>7</v>
      </c>
      <c r="C105" s="5" t="str">
        <f t="shared" si="9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 t="shared" si="10"/>
        <v>230.94</v>
      </c>
      <c r="K105" s="11">
        <f t="shared" si="11"/>
        <v>229.09</v>
      </c>
      <c r="L105" s="11">
        <f t="shared" si="12"/>
        <v>1.8499999999999943</v>
      </c>
      <c r="M105" s="11">
        <f t="shared" si="15"/>
        <v>19.82000000000005</v>
      </c>
      <c r="N105" s="11">
        <f t="shared" si="16"/>
        <v>230.94</v>
      </c>
      <c r="O105" s="11">
        <f t="shared" si="17"/>
        <v>223.39</v>
      </c>
      <c r="P105" s="11">
        <f t="shared" si="13"/>
        <v>7.5500000000000114</v>
      </c>
      <c r="Q105" s="11">
        <f t="shared" si="14"/>
        <v>36.571542224951045</v>
      </c>
      <c r="R105"/>
      <c r="S105"/>
      <c r="T105"/>
      <c r="U105"/>
      <c r="V105"/>
    </row>
    <row r="106" spans="1:22" x14ac:dyDescent="0.35">
      <c r="A106" s="8">
        <v>105</v>
      </c>
      <c r="B106" s="4" t="s">
        <v>7</v>
      </c>
      <c r="C106" s="5" t="str">
        <f t="shared" si="9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 t="shared" si="10"/>
        <v>231.86</v>
      </c>
      <c r="K106" s="11">
        <f t="shared" si="11"/>
        <v>230.65</v>
      </c>
      <c r="L106" s="11">
        <f t="shared" si="12"/>
        <v>1.210000000000008</v>
      </c>
      <c r="M106" s="11">
        <f t="shared" si="15"/>
        <v>20.310000000000059</v>
      </c>
      <c r="N106" s="11">
        <f t="shared" si="16"/>
        <v>231.86</v>
      </c>
      <c r="O106" s="11">
        <f t="shared" si="17"/>
        <v>223.39</v>
      </c>
      <c r="P106" s="11">
        <f t="shared" si="13"/>
        <v>8.4700000000000273</v>
      </c>
      <c r="Q106" s="11">
        <f t="shared" si="14"/>
        <v>33.139972258800199</v>
      </c>
      <c r="R106"/>
      <c r="S106"/>
      <c r="T106"/>
      <c r="U106"/>
      <c r="V106"/>
    </row>
    <row r="107" spans="1:22" x14ac:dyDescent="0.35">
      <c r="A107" s="8">
        <v>106</v>
      </c>
      <c r="B107" s="4" t="s">
        <v>7</v>
      </c>
      <c r="C107" s="5" t="str">
        <f t="shared" si="9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 t="shared" si="10"/>
        <v>231.81</v>
      </c>
      <c r="K107" s="11">
        <f t="shared" si="11"/>
        <v>231.3</v>
      </c>
      <c r="L107" s="11">
        <f t="shared" si="12"/>
        <v>0.50999999999999091</v>
      </c>
      <c r="M107" s="11">
        <f t="shared" si="15"/>
        <v>19.430000000000035</v>
      </c>
      <c r="N107" s="11">
        <f t="shared" si="16"/>
        <v>231.86</v>
      </c>
      <c r="O107" s="11">
        <f t="shared" si="17"/>
        <v>223.39</v>
      </c>
      <c r="P107" s="11">
        <f t="shared" si="13"/>
        <v>8.4700000000000273</v>
      </c>
      <c r="Q107" s="11">
        <f t="shared" si="14"/>
        <v>31.461527773874845</v>
      </c>
      <c r="R107"/>
      <c r="S107"/>
      <c r="T107"/>
      <c r="U107"/>
      <c r="V107"/>
    </row>
    <row r="108" spans="1:22" x14ac:dyDescent="0.35">
      <c r="A108" s="8">
        <v>107</v>
      </c>
      <c r="B108" s="4" t="s">
        <v>7</v>
      </c>
      <c r="C108" s="5" t="str">
        <f t="shared" si="9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 t="shared" si="10"/>
        <v>231.51</v>
      </c>
      <c r="K108" s="11">
        <f t="shared" si="11"/>
        <v>230.69</v>
      </c>
      <c r="L108" s="11">
        <f t="shared" si="12"/>
        <v>0.81999999999999318</v>
      </c>
      <c r="M108" s="11">
        <f t="shared" si="15"/>
        <v>19.27000000000001</v>
      </c>
      <c r="N108" s="11">
        <f t="shared" si="16"/>
        <v>231.86</v>
      </c>
      <c r="O108" s="11">
        <f t="shared" si="17"/>
        <v>223.39</v>
      </c>
      <c r="P108" s="11">
        <f t="shared" si="13"/>
        <v>8.4700000000000273</v>
      </c>
      <c r="Q108" s="11">
        <f t="shared" si="14"/>
        <v>31.148204494752274</v>
      </c>
      <c r="R108"/>
      <c r="S108"/>
      <c r="T108"/>
      <c r="U108"/>
      <c r="V108"/>
    </row>
    <row r="109" spans="1:22" x14ac:dyDescent="0.35">
      <c r="A109" s="8">
        <v>108</v>
      </c>
      <c r="B109" s="4" t="s">
        <v>7</v>
      </c>
      <c r="C109" s="5" t="str">
        <f t="shared" si="9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 t="shared" si="10"/>
        <v>231.45</v>
      </c>
      <c r="K109" s="11">
        <f t="shared" si="11"/>
        <v>230.41</v>
      </c>
      <c r="L109" s="11">
        <f t="shared" si="12"/>
        <v>1.039999999999992</v>
      </c>
      <c r="M109" s="11">
        <f t="shared" si="15"/>
        <v>16.20999999999998</v>
      </c>
      <c r="N109" s="11">
        <f t="shared" si="16"/>
        <v>231.86</v>
      </c>
      <c r="O109" s="11">
        <f t="shared" si="17"/>
        <v>223.39</v>
      </c>
      <c r="P109" s="11">
        <f t="shared" si="13"/>
        <v>8.4700000000000273</v>
      </c>
      <c r="Q109" s="11">
        <f t="shared" si="14"/>
        <v>24.595821386655796</v>
      </c>
      <c r="R109"/>
      <c r="S109"/>
      <c r="T109"/>
      <c r="U109"/>
      <c r="V109"/>
    </row>
    <row r="110" spans="1:22" x14ac:dyDescent="0.35">
      <c r="A110" s="8">
        <v>109</v>
      </c>
      <c r="B110" s="4" t="s">
        <v>7</v>
      </c>
      <c r="C110" s="5" t="str">
        <f t="shared" si="9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 t="shared" si="10"/>
        <v>231.84</v>
      </c>
      <c r="K110" s="11">
        <f t="shared" si="11"/>
        <v>230.74</v>
      </c>
      <c r="L110" s="11">
        <f t="shared" si="12"/>
        <v>1.0999999999999943</v>
      </c>
      <c r="M110" s="11">
        <f t="shared" si="15"/>
        <v>15.109999999999957</v>
      </c>
      <c r="N110" s="11">
        <f t="shared" si="16"/>
        <v>231.86</v>
      </c>
      <c r="O110" s="11">
        <f t="shared" si="17"/>
        <v>224.66</v>
      </c>
      <c r="P110" s="11">
        <f t="shared" si="13"/>
        <v>7.2000000000000171</v>
      </c>
      <c r="Q110" s="11">
        <f t="shared" si="14"/>
        <v>28.088656579912271</v>
      </c>
      <c r="R110"/>
      <c r="S110"/>
      <c r="T110"/>
      <c r="U110"/>
      <c r="V110"/>
    </row>
    <row r="111" spans="1:22" x14ac:dyDescent="0.35">
      <c r="A111" s="8">
        <v>110</v>
      </c>
      <c r="B111" s="4" t="s">
        <v>7</v>
      </c>
      <c r="C111" s="5" t="str">
        <f t="shared" si="9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 t="shared" si="10"/>
        <v>232.48</v>
      </c>
      <c r="K111" s="11">
        <f t="shared" si="11"/>
        <v>229.58</v>
      </c>
      <c r="L111" s="11">
        <f t="shared" si="12"/>
        <v>2.8999999999999773</v>
      </c>
      <c r="M111" s="11">
        <f t="shared" si="15"/>
        <v>15.809999999999917</v>
      </c>
      <c r="N111" s="11">
        <f t="shared" si="16"/>
        <v>232.48</v>
      </c>
      <c r="O111" s="11">
        <f t="shared" si="17"/>
        <v>226.12</v>
      </c>
      <c r="P111" s="11">
        <f t="shared" si="13"/>
        <v>6.3599999999999852</v>
      </c>
      <c r="Q111" s="11">
        <f t="shared" si="14"/>
        <v>34.505285794685747</v>
      </c>
      <c r="R111"/>
      <c r="S111"/>
      <c r="T111"/>
      <c r="U111"/>
      <c r="V111"/>
    </row>
    <row r="112" spans="1:22" x14ac:dyDescent="0.35">
      <c r="A112" s="8">
        <v>111</v>
      </c>
      <c r="B112" s="4" t="s">
        <v>7</v>
      </c>
      <c r="C112" s="5" t="str">
        <f t="shared" si="9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 t="shared" si="10"/>
        <v>230.97</v>
      </c>
      <c r="K112" s="11">
        <f t="shared" si="11"/>
        <v>229.99</v>
      </c>
      <c r="L112" s="11">
        <f t="shared" si="12"/>
        <v>0.97999999999998977</v>
      </c>
      <c r="M112" s="11">
        <f t="shared" si="15"/>
        <v>15.459999999999923</v>
      </c>
      <c r="N112" s="11">
        <f t="shared" si="16"/>
        <v>232.48</v>
      </c>
      <c r="O112" s="11">
        <f t="shared" si="17"/>
        <v>227.26</v>
      </c>
      <c r="P112" s="11">
        <f t="shared" si="13"/>
        <v>5.2199999999999989</v>
      </c>
      <c r="Q112" s="11">
        <f t="shared" si="14"/>
        <v>41.141911889538747</v>
      </c>
      <c r="R112"/>
      <c r="S112"/>
      <c r="T112"/>
      <c r="U112"/>
      <c r="V112"/>
    </row>
    <row r="113" spans="1:22" x14ac:dyDescent="0.35">
      <c r="A113" s="8">
        <v>112</v>
      </c>
      <c r="B113" s="4" t="s">
        <v>7</v>
      </c>
      <c r="C113" s="5" t="str">
        <f t="shared" si="9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 t="shared" si="10"/>
        <v>232.1</v>
      </c>
      <c r="K113" s="11">
        <f t="shared" si="11"/>
        <v>230.92</v>
      </c>
      <c r="L113" s="11">
        <f t="shared" si="12"/>
        <v>1.1800000000000068</v>
      </c>
      <c r="M113" s="11">
        <f t="shared" si="15"/>
        <v>15.939999999999912</v>
      </c>
      <c r="N113" s="11">
        <f t="shared" si="16"/>
        <v>232.48</v>
      </c>
      <c r="O113" s="11">
        <f t="shared" si="17"/>
        <v>227.66</v>
      </c>
      <c r="P113" s="11">
        <f t="shared" si="13"/>
        <v>4.8199999999999932</v>
      </c>
      <c r="Q113" s="11">
        <f t="shared" si="14"/>
        <v>45.3214006333817</v>
      </c>
      <c r="R113"/>
      <c r="S113"/>
      <c r="T113"/>
      <c r="U113"/>
      <c r="V113"/>
    </row>
    <row r="114" spans="1:22" x14ac:dyDescent="0.35">
      <c r="A114" s="8">
        <v>113</v>
      </c>
      <c r="B114" s="4" t="s">
        <v>7</v>
      </c>
      <c r="C114" s="5" t="str">
        <f t="shared" si="9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 t="shared" si="10"/>
        <v>232.35</v>
      </c>
      <c r="K114" s="11">
        <f t="shared" si="11"/>
        <v>230.85</v>
      </c>
      <c r="L114" s="11">
        <f t="shared" si="12"/>
        <v>1.5</v>
      </c>
      <c r="M114" s="11">
        <f t="shared" si="15"/>
        <v>16.679999999999922</v>
      </c>
      <c r="N114" s="11">
        <f t="shared" si="16"/>
        <v>232.48</v>
      </c>
      <c r="O114" s="11">
        <f t="shared" si="17"/>
        <v>228.31</v>
      </c>
      <c r="P114" s="11">
        <f t="shared" si="13"/>
        <v>4.1699999999999875</v>
      </c>
      <c r="Q114" s="11">
        <f t="shared" si="14"/>
        <v>52.529907007438652</v>
      </c>
      <c r="R114"/>
      <c r="S114"/>
      <c r="T114"/>
      <c r="U114"/>
      <c r="V114"/>
    </row>
    <row r="115" spans="1:22" x14ac:dyDescent="0.35">
      <c r="A115" s="8">
        <v>114</v>
      </c>
      <c r="B115" s="4" t="s">
        <v>7</v>
      </c>
      <c r="C115" s="5" t="str">
        <f t="shared" si="9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 t="shared" si="10"/>
        <v>231.75</v>
      </c>
      <c r="K115" s="11">
        <f t="shared" si="11"/>
        <v>229.97</v>
      </c>
      <c r="L115" s="11">
        <f t="shared" si="12"/>
        <v>1.7800000000000011</v>
      </c>
      <c r="M115" s="11">
        <f t="shared" si="15"/>
        <v>17.069999999999936</v>
      </c>
      <c r="N115" s="11">
        <f t="shared" si="16"/>
        <v>232.48</v>
      </c>
      <c r="O115" s="11">
        <f t="shared" si="17"/>
        <v>228.34</v>
      </c>
      <c r="P115" s="11">
        <f t="shared" si="13"/>
        <v>4.1399999999999864</v>
      </c>
      <c r="Q115" s="11">
        <f t="shared" si="14"/>
        <v>53.679271498647296</v>
      </c>
      <c r="R115"/>
      <c r="S115"/>
      <c r="T115"/>
      <c r="U115"/>
      <c r="V115"/>
    </row>
    <row r="116" spans="1:22" x14ac:dyDescent="0.35">
      <c r="A116" s="8">
        <v>115</v>
      </c>
      <c r="B116" s="4" t="s">
        <v>7</v>
      </c>
      <c r="C116" s="5" t="str">
        <f t="shared" si="9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 t="shared" si="10"/>
        <v>231.54</v>
      </c>
      <c r="K116" s="11">
        <f t="shared" si="11"/>
        <v>230.4</v>
      </c>
      <c r="L116" s="11">
        <f t="shared" si="12"/>
        <v>1.1399999999999864</v>
      </c>
      <c r="M116" s="11">
        <f t="shared" si="15"/>
        <v>17.779999999999916</v>
      </c>
      <c r="N116" s="11">
        <f t="shared" si="16"/>
        <v>232.48</v>
      </c>
      <c r="O116" s="11">
        <f t="shared" si="17"/>
        <v>228.34</v>
      </c>
      <c r="P116" s="11">
        <f t="shared" si="13"/>
        <v>4.1399999999999864</v>
      </c>
      <c r="Q116" s="11">
        <f t="shared" si="14"/>
        <v>55.223447626315931</v>
      </c>
      <c r="R116"/>
      <c r="S116"/>
      <c r="T116"/>
      <c r="U116"/>
      <c r="V116"/>
    </row>
    <row r="117" spans="1:22" x14ac:dyDescent="0.35">
      <c r="A117" s="8">
        <v>116</v>
      </c>
      <c r="B117" s="4" t="s">
        <v>7</v>
      </c>
      <c r="C117" s="5" t="str">
        <f t="shared" si="9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 t="shared" si="10"/>
        <v>233.35</v>
      </c>
      <c r="K117" s="11">
        <f t="shared" si="11"/>
        <v>231.36</v>
      </c>
      <c r="L117" s="11">
        <f t="shared" si="12"/>
        <v>1.9899999999999807</v>
      </c>
      <c r="M117" s="11">
        <f t="shared" si="15"/>
        <v>19.169999999999902</v>
      </c>
      <c r="N117" s="11">
        <f t="shared" si="16"/>
        <v>233.35</v>
      </c>
      <c r="O117" s="11">
        <f t="shared" si="17"/>
        <v>228.34</v>
      </c>
      <c r="P117" s="11">
        <f t="shared" si="13"/>
        <v>5.0099999999999909</v>
      </c>
      <c r="Q117" s="11">
        <f t="shared" si="14"/>
        <v>50.848104999538236</v>
      </c>
      <c r="R117"/>
      <c r="S117"/>
      <c r="T117"/>
      <c r="U117"/>
      <c r="V117"/>
    </row>
    <row r="118" spans="1:22" x14ac:dyDescent="0.35">
      <c r="A118" s="8">
        <v>117</v>
      </c>
      <c r="B118" s="4" t="s">
        <v>7</v>
      </c>
      <c r="C118" s="5" t="str">
        <f t="shared" si="9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 t="shared" si="10"/>
        <v>233.28</v>
      </c>
      <c r="K118" s="11">
        <f t="shared" si="11"/>
        <v>231.69</v>
      </c>
      <c r="L118" s="11">
        <f t="shared" si="12"/>
        <v>1.5900000000000034</v>
      </c>
      <c r="M118" s="11">
        <f t="shared" si="15"/>
        <v>19.589999999999918</v>
      </c>
      <c r="N118" s="11">
        <f t="shared" si="16"/>
        <v>233.35</v>
      </c>
      <c r="O118" s="11">
        <f t="shared" si="17"/>
        <v>229.09</v>
      </c>
      <c r="P118" s="11">
        <f t="shared" si="13"/>
        <v>4.2599999999999909</v>
      </c>
      <c r="Q118" s="11">
        <f t="shared" si="14"/>
        <v>57.814207162282585</v>
      </c>
      <c r="R118"/>
      <c r="S118"/>
      <c r="T118"/>
      <c r="U118"/>
      <c r="V118"/>
    </row>
    <row r="119" spans="1:22" x14ac:dyDescent="0.35">
      <c r="A119" s="8">
        <v>118</v>
      </c>
      <c r="B119" s="4" t="s">
        <v>7</v>
      </c>
      <c r="C119" s="5" t="str">
        <f t="shared" si="9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 t="shared" si="10"/>
        <v>232.26</v>
      </c>
      <c r="K119" s="11">
        <f t="shared" si="11"/>
        <v>231.14</v>
      </c>
      <c r="L119" s="11">
        <f t="shared" si="12"/>
        <v>1.1200000000000045</v>
      </c>
      <c r="M119" s="11">
        <f t="shared" si="15"/>
        <v>18.859999999999928</v>
      </c>
      <c r="N119" s="11">
        <f t="shared" si="16"/>
        <v>233.35</v>
      </c>
      <c r="O119" s="11">
        <f t="shared" si="17"/>
        <v>229.58</v>
      </c>
      <c r="P119" s="11">
        <f t="shared" si="13"/>
        <v>3.7699999999999818</v>
      </c>
      <c r="Q119" s="11">
        <f t="shared" si="14"/>
        <v>61.005430146532902</v>
      </c>
      <c r="R119"/>
      <c r="S119"/>
      <c r="T119"/>
      <c r="U119"/>
      <c r="V119"/>
    </row>
    <row r="120" spans="1:22" x14ac:dyDescent="0.35">
      <c r="A120" s="8">
        <v>119</v>
      </c>
      <c r="B120" s="4" t="s">
        <v>7</v>
      </c>
      <c r="C120" s="5" t="str">
        <f t="shared" si="9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 t="shared" si="10"/>
        <v>232.21</v>
      </c>
      <c r="K120" s="11">
        <f t="shared" si="11"/>
        <v>231.36</v>
      </c>
      <c r="L120" s="11">
        <f t="shared" si="12"/>
        <v>0.84999999999999432</v>
      </c>
      <c r="M120" s="11">
        <f t="shared" si="15"/>
        <v>18.499999999999915</v>
      </c>
      <c r="N120" s="11">
        <f t="shared" si="16"/>
        <v>233.35</v>
      </c>
      <c r="O120" s="11">
        <f t="shared" si="17"/>
        <v>229.58</v>
      </c>
      <c r="P120" s="11">
        <f t="shared" si="13"/>
        <v>3.7699999999999818</v>
      </c>
      <c r="Q120" s="11">
        <f t="shared" si="14"/>
        <v>60.275148734880403</v>
      </c>
      <c r="R120"/>
      <c r="S120"/>
      <c r="T120"/>
      <c r="U120"/>
      <c r="V120"/>
    </row>
    <row r="121" spans="1:22" x14ac:dyDescent="0.35">
      <c r="A121" s="8">
        <v>120</v>
      </c>
      <c r="B121" s="4" t="s">
        <v>7</v>
      </c>
      <c r="C121" s="5" t="str">
        <f t="shared" si="9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 t="shared" si="10"/>
        <v>232.19</v>
      </c>
      <c r="K121" s="11">
        <f t="shared" si="11"/>
        <v>231.19</v>
      </c>
      <c r="L121" s="11">
        <f t="shared" si="12"/>
        <v>1</v>
      </c>
      <c r="M121" s="11">
        <f t="shared" si="15"/>
        <v>18.989999999999924</v>
      </c>
      <c r="N121" s="11">
        <f t="shared" si="16"/>
        <v>233.35</v>
      </c>
      <c r="O121" s="11">
        <f t="shared" si="17"/>
        <v>229.58</v>
      </c>
      <c r="P121" s="11">
        <f t="shared" si="13"/>
        <v>3.7699999999999818</v>
      </c>
      <c r="Q121" s="11">
        <f t="shared" si="14"/>
        <v>61.265721862889215</v>
      </c>
      <c r="R121"/>
      <c r="S121"/>
      <c r="T121"/>
      <c r="U121"/>
      <c r="V121"/>
    </row>
    <row r="122" spans="1:22" x14ac:dyDescent="0.35">
      <c r="A122" s="8">
        <v>121</v>
      </c>
      <c r="B122" s="4" t="s">
        <v>7</v>
      </c>
      <c r="C122" s="5" t="str">
        <f t="shared" si="9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 t="shared" si="10"/>
        <v>233.02</v>
      </c>
      <c r="K122" s="11">
        <f t="shared" si="11"/>
        <v>231.74</v>
      </c>
      <c r="L122" s="11">
        <f t="shared" si="12"/>
        <v>1.2800000000000011</v>
      </c>
      <c r="M122" s="11">
        <f t="shared" si="15"/>
        <v>19.449999999999932</v>
      </c>
      <c r="N122" s="11">
        <f t="shared" si="16"/>
        <v>233.35</v>
      </c>
      <c r="O122" s="11">
        <f t="shared" si="17"/>
        <v>229.58</v>
      </c>
      <c r="P122" s="11">
        <f t="shared" si="13"/>
        <v>3.7699999999999818</v>
      </c>
      <c r="Q122" s="11">
        <f t="shared" si="14"/>
        <v>62.172657266363409</v>
      </c>
      <c r="R122"/>
      <c r="S122"/>
      <c r="T122"/>
      <c r="U122"/>
      <c r="V122"/>
    </row>
    <row r="123" spans="1:22" x14ac:dyDescent="0.35">
      <c r="A123" s="8">
        <v>122</v>
      </c>
      <c r="B123" s="4" t="s">
        <v>7</v>
      </c>
      <c r="C123" s="5" t="str">
        <f t="shared" si="9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 t="shared" si="10"/>
        <v>232.06</v>
      </c>
      <c r="K123" s="11">
        <f t="shared" si="11"/>
        <v>230.09</v>
      </c>
      <c r="L123" s="11">
        <f t="shared" si="12"/>
        <v>1.9699999999999989</v>
      </c>
      <c r="M123" s="11">
        <f t="shared" si="15"/>
        <v>20.379999999999939</v>
      </c>
      <c r="N123" s="11">
        <f t="shared" si="16"/>
        <v>233.35</v>
      </c>
      <c r="O123" s="11">
        <f t="shared" si="17"/>
        <v>229.58</v>
      </c>
      <c r="P123" s="11">
        <f t="shared" si="13"/>
        <v>3.7699999999999818</v>
      </c>
      <c r="Q123" s="11">
        <f t="shared" si="14"/>
        <v>63.942492169379079</v>
      </c>
      <c r="R123"/>
      <c r="S123"/>
      <c r="T123"/>
      <c r="U123"/>
      <c r="V123"/>
    </row>
    <row r="124" spans="1:22" x14ac:dyDescent="0.35">
      <c r="A124" s="8">
        <v>123</v>
      </c>
      <c r="B124" s="4" t="s">
        <v>7</v>
      </c>
      <c r="C124" s="5" t="str">
        <f t="shared" si="9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 t="shared" si="10"/>
        <v>232.38</v>
      </c>
      <c r="K124" s="11">
        <f t="shared" si="11"/>
        <v>230.11</v>
      </c>
      <c r="L124" s="11">
        <f t="shared" si="12"/>
        <v>2.2699999999999818</v>
      </c>
      <c r="M124" s="11">
        <f t="shared" si="15"/>
        <v>21.549999999999926</v>
      </c>
      <c r="N124" s="11">
        <f t="shared" si="16"/>
        <v>233.35</v>
      </c>
      <c r="O124" s="11">
        <f t="shared" si="17"/>
        <v>229.58</v>
      </c>
      <c r="P124" s="11">
        <f t="shared" si="13"/>
        <v>3.7699999999999818</v>
      </c>
      <c r="Q124" s="11">
        <f t="shared" si="14"/>
        <v>66.057709149652695</v>
      </c>
      <c r="R124"/>
      <c r="S124"/>
      <c r="T124"/>
      <c r="U124"/>
      <c r="V124"/>
    </row>
    <row r="125" spans="1:22" x14ac:dyDescent="0.35">
      <c r="A125" s="8">
        <v>124</v>
      </c>
      <c r="B125" s="4" t="s">
        <v>7</v>
      </c>
      <c r="C125" s="5" t="str">
        <f t="shared" si="9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 t="shared" si="10"/>
        <v>232.39</v>
      </c>
      <c r="K125" s="11">
        <f t="shared" si="11"/>
        <v>228.8</v>
      </c>
      <c r="L125" s="11">
        <f t="shared" si="12"/>
        <v>3.589999999999975</v>
      </c>
      <c r="M125" s="11">
        <f t="shared" si="15"/>
        <v>22.239999999999924</v>
      </c>
      <c r="N125" s="11">
        <f t="shared" si="16"/>
        <v>233.35</v>
      </c>
      <c r="O125" s="11">
        <f t="shared" si="17"/>
        <v>228.8</v>
      </c>
      <c r="P125" s="11">
        <f t="shared" si="13"/>
        <v>4.5499999999999829</v>
      </c>
      <c r="Q125" s="11">
        <f t="shared" si="14"/>
        <v>60.126213197909323</v>
      </c>
      <c r="R125"/>
      <c r="S125"/>
      <c r="T125"/>
      <c r="U125"/>
      <c r="V125"/>
    </row>
    <row r="126" spans="1:22" x14ac:dyDescent="0.35">
      <c r="A126" s="8">
        <v>125</v>
      </c>
      <c r="B126" s="4" t="s">
        <v>7</v>
      </c>
      <c r="C126" s="5" t="str">
        <f t="shared" si="9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 t="shared" si="10"/>
        <v>231.42</v>
      </c>
      <c r="K126" s="11">
        <f t="shared" si="11"/>
        <v>230.13</v>
      </c>
      <c r="L126" s="11">
        <f t="shared" si="12"/>
        <v>1.289999999999992</v>
      </c>
      <c r="M126" s="11">
        <f t="shared" si="15"/>
        <v>22.549999999999926</v>
      </c>
      <c r="N126" s="11">
        <f t="shared" si="16"/>
        <v>233.35</v>
      </c>
      <c r="O126" s="11">
        <f t="shared" si="17"/>
        <v>228.8</v>
      </c>
      <c r="P126" s="11">
        <f t="shared" si="13"/>
        <v>4.5499999999999829</v>
      </c>
      <c r="Q126" s="11">
        <f t="shared" si="14"/>
        <v>60.650741271284815</v>
      </c>
      <c r="R126"/>
      <c r="S126"/>
      <c r="T126"/>
      <c r="U126"/>
      <c r="V126"/>
    </row>
    <row r="127" spans="1:22" x14ac:dyDescent="0.35">
      <c r="A127" s="8">
        <v>126</v>
      </c>
      <c r="B127" s="4" t="s">
        <v>7</v>
      </c>
      <c r="C127" s="5" t="str">
        <f t="shared" si="9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 t="shared" si="10"/>
        <v>232.06</v>
      </c>
      <c r="K127" s="11">
        <f t="shared" si="11"/>
        <v>230.56</v>
      </c>
      <c r="L127" s="11">
        <f t="shared" si="12"/>
        <v>1.5</v>
      </c>
      <c r="M127" s="11">
        <f t="shared" si="15"/>
        <v>22.869999999999919</v>
      </c>
      <c r="N127" s="11">
        <f t="shared" si="16"/>
        <v>233.35</v>
      </c>
      <c r="O127" s="11">
        <f t="shared" si="17"/>
        <v>228.8</v>
      </c>
      <c r="P127" s="11">
        <f t="shared" si="13"/>
        <v>4.5499999999999829</v>
      </c>
      <c r="Q127" s="11">
        <f t="shared" si="14"/>
        <v>61.184679732108506</v>
      </c>
      <c r="R127"/>
      <c r="S127"/>
      <c r="T127"/>
      <c r="U127"/>
      <c r="V127"/>
    </row>
    <row r="128" spans="1:22" x14ac:dyDescent="0.35">
      <c r="A128" s="8">
        <v>127</v>
      </c>
      <c r="B128" s="4" t="s">
        <v>7</v>
      </c>
      <c r="C128" s="5" t="str">
        <f t="shared" si="9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 t="shared" si="10"/>
        <v>231.71</v>
      </c>
      <c r="K128" s="11">
        <f t="shared" si="11"/>
        <v>230.46</v>
      </c>
      <c r="L128" s="11">
        <f t="shared" si="12"/>
        <v>1.25</v>
      </c>
      <c r="M128" s="11">
        <f t="shared" si="15"/>
        <v>22.619999999999919</v>
      </c>
      <c r="N128" s="11">
        <f t="shared" si="16"/>
        <v>233.35</v>
      </c>
      <c r="O128" s="11">
        <f t="shared" si="17"/>
        <v>228.8</v>
      </c>
      <c r="P128" s="11">
        <f t="shared" si="13"/>
        <v>4.5499999999999829</v>
      </c>
      <c r="Q128" s="11">
        <f t="shared" si="14"/>
        <v>60.768184901800375</v>
      </c>
      <c r="R128"/>
      <c r="S128"/>
      <c r="T128"/>
      <c r="U128"/>
      <c r="V128"/>
    </row>
    <row r="129" spans="1:22" x14ac:dyDescent="0.35">
      <c r="A129" s="8">
        <v>128</v>
      </c>
      <c r="B129" s="4" t="s">
        <v>7</v>
      </c>
      <c r="C129" s="5" t="str">
        <f t="shared" si="9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 t="shared" si="10"/>
        <v>231.48</v>
      </c>
      <c r="K129" s="11">
        <f t="shared" si="11"/>
        <v>229.16</v>
      </c>
      <c r="L129" s="11">
        <f t="shared" si="12"/>
        <v>2.3199999999999932</v>
      </c>
      <c r="M129" s="11">
        <f t="shared" si="15"/>
        <v>23.159999999999911</v>
      </c>
      <c r="N129" s="11">
        <f t="shared" si="16"/>
        <v>233.35</v>
      </c>
      <c r="O129" s="11">
        <f t="shared" si="17"/>
        <v>228.8</v>
      </c>
      <c r="P129" s="11">
        <f t="shared" si="13"/>
        <v>4.5499999999999829</v>
      </c>
      <c r="Q129" s="11">
        <f t="shared" si="14"/>
        <v>61.662147369082554</v>
      </c>
      <c r="R129"/>
      <c r="S129"/>
      <c r="T129"/>
      <c r="U129"/>
      <c r="V129"/>
    </row>
    <row r="130" spans="1:22" x14ac:dyDescent="0.35">
      <c r="A130" s="8">
        <v>129</v>
      </c>
      <c r="B130" s="4" t="s">
        <v>7</v>
      </c>
      <c r="C130" s="5" t="str">
        <f t="shared" ref="C130:C193" si="1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 t="shared" ref="J130:J193" si="19">MAX($F130, $H129)</f>
        <v>231.01</v>
      </c>
      <c r="K130" s="11">
        <f t="shared" ref="K130:K193" si="20">MIN($G130,$H129)</f>
        <v>229.36</v>
      </c>
      <c r="L130" s="11">
        <f t="shared" ref="L130:L193" si="21">$J130-$K130</f>
        <v>1.6499999999999773</v>
      </c>
      <c r="M130" s="11">
        <f t="shared" si="15"/>
        <v>23.669999999999902</v>
      </c>
      <c r="N130" s="11">
        <f t="shared" si="16"/>
        <v>233.35</v>
      </c>
      <c r="O130" s="11">
        <f t="shared" si="17"/>
        <v>228.8</v>
      </c>
      <c r="P130" s="11">
        <f t="shared" ref="P130:P193" si="22">$N130-$O130</f>
        <v>4.5499999999999829</v>
      </c>
      <c r="Q130" s="11">
        <f t="shared" ref="Q130:Q193" si="23">100*LOG($M130/$P130)/LOG(14)</f>
        <v>62.487509159319728</v>
      </c>
      <c r="R130"/>
      <c r="S130"/>
      <c r="T130"/>
      <c r="U130"/>
      <c r="V130"/>
    </row>
    <row r="131" spans="1:22" x14ac:dyDescent="0.35">
      <c r="A131" s="8">
        <v>130</v>
      </c>
      <c r="B131" s="4" t="s">
        <v>7</v>
      </c>
      <c r="C131" s="5" t="str">
        <f t="shared" si="1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 t="shared" si="19"/>
        <v>231.51</v>
      </c>
      <c r="K131" s="11">
        <f t="shared" si="20"/>
        <v>230.52</v>
      </c>
      <c r="L131" s="11">
        <f t="shared" si="21"/>
        <v>0.98999999999998067</v>
      </c>
      <c r="M131" s="11">
        <f t="shared" si="15"/>
        <v>22.669999999999902</v>
      </c>
      <c r="N131" s="11">
        <f t="shared" si="16"/>
        <v>233.28</v>
      </c>
      <c r="O131" s="11">
        <f t="shared" si="17"/>
        <v>228.8</v>
      </c>
      <c r="P131" s="11">
        <f t="shared" si="22"/>
        <v>4.4799999999999898</v>
      </c>
      <c r="Q131" s="11">
        <f t="shared" si="23"/>
        <v>61.439340475749518</v>
      </c>
      <c r="R131"/>
      <c r="S131"/>
      <c r="T131"/>
      <c r="U131"/>
      <c r="V131"/>
    </row>
    <row r="132" spans="1:22" x14ac:dyDescent="0.35">
      <c r="A132" s="8">
        <v>131</v>
      </c>
      <c r="B132" s="4" t="s">
        <v>7</v>
      </c>
      <c r="C132" s="5" t="str">
        <f t="shared" si="1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 t="shared" si="19"/>
        <v>231.27</v>
      </c>
      <c r="K132" s="11">
        <f t="shared" si="20"/>
        <v>229.65</v>
      </c>
      <c r="L132" s="11">
        <f t="shared" si="21"/>
        <v>1.6200000000000045</v>
      </c>
      <c r="M132" s="11">
        <f t="shared" si="15"/>
        <v>22.699999999999903</v>
      </c>
      <c r="N132" s="11">
        <f t="shared" si="16"/>
        <v>233.02</v>
      </c>
      <c r="O132" s="11">
        <f t="shared" si="17"/>
        <v>228.8</v>
      </c>
      <c r="P132" s="11">
        <f t="shared" si="22"/>
        <v>4.2199999999999989</v>
      </c>
      <c r="Q132" s="11">
        <f t="shared" si="23"/>
        <v>63.754954375497569</v>
      </c>
      <c r="R132"/>
      <c r="S132"/>
      <c r="T132"/>
      <c r="U132"/>
      <c r="V132"/>
    </row>
    <row r="133" spans="1:22" x14ac:dyDescent="0.35">
      <c r="A133" s="8">
        <v>132</v>
      </c>
      <c r="B133" s="4" t="s">
        <v>7</v>
      </c>
      <c r="C133" s="5" t="str">
        <f t="shared" si="1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 t="shared" si="19"/>
        <v>232.84</v>
      </c>
      <c r="K133" s="11">
        <f t="shared" si="20"/>
        <v>230.93</v>
      </c>
      <c r="L133" s="11">
        <f t="shared" si="21"/>
        <v>1.9099999999999966</v>
      </c>
      <c r="M133" s="11">
        <f t="shared" si="15"/>
        <v>23.489999999999895</v>
      </c>
      <c r="N133" s="11">
        <f t="shared" si="16"/>
        <v>233.02</v>
      </c>
      <c r="O133" s="11">
        <f t="shared" si="17"/>
        <v>228.8</v>
      </c>
      <c r="P133" s="11">
        <f t="shared" si="22"/>
        <v>4.2199999999999989</v>
      </c>
      <c r="Q133" s="11">
        <f t="shared" si="23"/>
        <v>65.051245812578685</v>
      </c>
      <c r="R133"/>
      <c r="S133"/>
      <c r="T133"/>
      <c r="U133"/>
      <c r="V133"/>
    </row>
    <row r="134" spans="1:22" x14ac:dyDescent="0.35">
      <c r="A134" s="8">
        <v>133</v>
      </c>
      <c r="B134" s="4" t="s">
        <v>7</v>
      </c>
      <c r="C134" s="5" t="str">
        <f t="shared" si="1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 t="shared" si="19"/>
        <v>233.18</v>
      </c>
      <c r="K134" s="11">
        <f t="shared" si="20"/>
        <v>232.42</v>
      </c>
      <c r="L134" s="11">
        <f t="shared" si="21"/>
        <v>0.76000000000001933</v>
      </c>
      <c r="M134" s="11">
        <f t="shared" si="15"/>
        <v>23.39999999999992</v>
      </c>
      <c r="N134" s="11">
        <f t="shared" si="16"/>
        <v>233.18</v>
      </c>
      <c r="O134" s="11">
        <f t="shared" si="17"/>
        <v>228.8</v>
      </c>
      <c r="P134" s="11">
        <f t="shared" si="22"/>
        <v>4.3799999999999955</v>
      </c>
      <c r="Q134" s="11">
        <f t="shared" si="23"/>
        <v>63.495676246623745</v>
      </c>
      <c r="R134"/>
      <c r="S134"/>
      <c r="T134"/>
      <c r="U134"/>
      <c r="V134"/>
    </row>
    <row r="135" spans="1:22" x14ac:dyDescent="0.35">
      <c r="A135" s="8">
        <v>134</v>
      </c>
      <c r="B135" s="4" t="s">
        <v>7</v>
      </c>
      <c r="C135" s="5" t="str">
        <f t="shared" si="1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 t="shared" si="19"/>
        <v>234.53</v>
      </c>
      <c r="K135" s="11">
        <f t="shared" si="20"/>
        <v>232.95</v>
      </c>
      <c r="L135" s="11">
        <f t="shared" si="21"/>
        <v>1.5800000000000125</v>
      </c>
      <c r="M135" s="11">
        <f t="shared" si="15"/>
        <v>23.979999999999933</v>
      </c>
      <c r="N135" s="11">
        <f t="shared" si="16"/>
        <v>234.53</v>
      </c>
      <c r="O135" s="11">
        <f t="shared" si="17"/>
        <v>228.8</v>
      </c>
      <c r="P135" s="11">
        <f t="shared" si="22"/>
        <v>5.7299999999999898</v>
      </c>
      <c r="Q135" s="11">
        <f t="shared" si="23"/>
        <v>54.243028478711167</v>
      </c>
      <c r="R135"/>
      <c r="S135"/>
      <c r="T135"/>
      <c r="U135"/>
      <c r="V135"/>
    </row>
    <row r="136" spans="1:22" x14ac:dyDescent="0.35">
      <c r="A136" s="8">
        <v>135</v>
      </c>
      <c r="B136" s="4" t="s">
        <v>7</v>
      </c>
      <c r="C136" s="5" t="str">
        <f t="shared" si="1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 t="shared" si="19"/>
        <v>234.47</v>
      </c>
      <c r="K136" s="11">
        <f t="shared" si="20"/>
        <v>233.92</v>
      </c>
      <c r="L136" s="11">
        <f t="shared" si="21"/>
        <v>0.55000000000001137</v>
      </c>
      <c r="M136" s="11">
        <f t="shared" si="15"/>
        <v>23.249999999999943</v>
      </c>
      <c r="N136" s="11">
        <f t="shared" si="16"/>
        <v>234.53</v>
      </c>
      <c r="O136" s="11">
        <f t="shared" si="17"/>
        <v>228.8</v>
      </c>
      <c r="P136" s="11">
        <f t="shared" si="22"/>
        <v>5.7299999999999898</v>
      </c>
      <c r="Q136" s="11">
        <f t="shared" si="23"/>
        <v>53.071586796900121</v>
      </c>
      <c r="R136"/>
      <c r="S136"/>
      <c r="T136"/>
      <c r="U136"/>
      <c r="V136"/>
    </row>
    <row r="137" spans="1:22" x14ac:dyDescent="0.35">
      <c r="A137" s="8">
        <v>136</v>
      </c>
      <c r="B137" s="4" t="s">
        <v>7</v>
      </c>
      <c r="C137" s="5" t="str">
        <f t="shared" si="1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 t="shared" si="19"/>
        <v>234.29</v>
      </c>
      <c r="K137" s="11">
        <f t="shared" si="20"/>
        <v>233.29</v>
      </c>
      <c r="L137" s="11">
        <f t="shared" si="21"/>
        <v>1</v>
      </c>
      <c r="M137" s="11">
        <f t="shared" si="15"/>
        <v>22.279999999999944</v>
      </c>
      <c r="N137" s="11">
        <f t="shared" si="16"/>
        <v>234.53</v>
      </c>
      <c r="O137" s="11">
        <f t="shared" si="17"/>
        <v>228.8</v>
      </c>
      <c r="P137" s="11">
        <f t="shared" si="22"/>
        <v>5.7299999999999898</v>
      </c>
      <c r="Q137" s="11">
        <f t="shared" si="23"/>
        <v>51.456778490310782</v>
      </c>
      <c r="R137"/>
      <c r="S137"/>
      <c r="T137"/>
      <c r="U137"/>
      <c r="V137"/>
    </row>
    <row r="138" spans="1:22" x14ac:dyDescent="0.35">
      <c r="A138" s="8">
        <v>137</v>
      </c>
      <c r="B138" s="4" t="s">
        <v>7</v>
      </c>
      <c r="C138" s="5" t="str">
        <f t="shared" si="1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 t="shared" si="19"/>
        <v>235.51</v>
      </c>
      <c r="K138" s="11">
        <f t="shared" si="20"/>
        <v>234.24</v>
      </c>
      <c r="L138" s="11">
        <f t="shared" si="21"/>
        <v>1.2699999999999818</v>
      </c>
      <c r="M138" s="11">
        <f t="shared" si="15"/>
        <v>21.279999999999944</v>
      </c>
      <c r="N138" s="11">
        <f t="shared" si="16"/>
        <v>235.51</v>
      </c>
      <c r="O138" s="11">
        <f t="shared" si="17"/>
        <v>228.8</v>
      </c>
      <c r="P138" s="11">
        <f t="shared" si="22"/>
        <v>6.7099999999999795</v>
      </c>
      <c r="Q138" s="11">
        <f t="shared" si="23"/>
        <v>43.734128112257302</v>
      </c>
      <c r="R138"/>
      <c r="S138"/>
      <c r="T138"/>
      <c r="U138"/>
      <c r="V138"/>
    </row>
    <row r="139" spans="1:22" x14ac:dyDescent="0.35">
      <c r="A139" s="8">
        <v>138</v>
      </c>
      <c r="B139" s="4" t="s">
        <v>7</v>
      </c>
      <c r="C139" s="5" t="str">
        <f t="shared" si="1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 t="shared" si="19"/>
        <v>235.91</v>
      </c>
      <c r="K139" s="11">
        <f t="shared" si="20"/>
        <v>235.01</v>
      </c>
      <c r="L139" s="11">
        <f t="shared" si="21"/>
        <v>0.90000000000000568</v>
      </c>
      <c r="M139" s="11">
        <f t="shared" si="15"/>
        <v>18.589999999999975</v>
      </c>
      <c r="N139" s="11">
        <f t="shared" si="16"/>
        <v>235.91</v>
      </c>
      <c r="O139" s="11">
        <f t="shared" si="17"/>
        <v>229.16</v>
      </c>
      <c r="P139" s="11">
        <f t="shared" si="22"/>
        <v>6.75</v>
      </c>
      <c r="Q139" s="11">
        <f t="shared" si="23"/>
        <v>38.3879988312572</v>
      </c>
      <c r="R139"/>
      <c r="S139"/>
      <c r="T139"/>
      <c r="U139"/>
      <c r="V139"/>
    </row>
    <row r="140" spans="1:22" x14ac:dyDescent="0.35">
      <c r="A140" s="8">
        <v>139</v>
      </c>
      <c r="B140" s="4" t="s">
        <v>7</v>
      </c>
      <c r="C140" s="5" t="str">
        <f t="shared" si="1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 t="shared" si="19"/>
        <v>235.61</v>
      </c>
      <c r="K140" s="11">
        <f t="shared" si="20"/>
        <v>234.73</v>
      </c>
      <c r="L140" s="11">
        <f t="shared" si="21"/>
        <v>0.88000000000002387</v>
      </c>
      <c r="M140" s="11">
        <f t="shared" si="15"/>
        <v>18.180000000000007</v>
      </c>
      <c r="N140" s="11">
        <f t="shared" si="16"/>
        <v>235.91</v>
      </c>
      <c r="O140" s="11">
        <f t="shared" si="17"/>
        <v>229.16</v>
      </c>
      <c r="P140" s="11">
        <f t="shared" si="22"/>
        <v>6.75</v>
      </c>
      <c r="Q140" s="11">
        <f t="shared" si="23"/>
        <v>37.542935227153173</v>
      </c>
      <c r="R140"/>
      <c r="S140"/>
      <c r="T140"/>
      <c r="U140"/>
      <c r="V140"/>
    </row>
    <row r="141" spans="1:22" x14ac:dyDescent="0.35">
      <c r="A141" s="8">
        <v>140</v>
      </c>
      <c r="B141" s="4" t="s">
        <v>7</v>
      </c>
      <c r="C141" s="5" t="str">
        <f t="shared" si="1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 t="shared" si="19"/>
        <v>235.49</v>
      </c>
      <c r="K141" s="11">
        <f t="shared" si="20"/>
        <v>234.83</v>
      </c>
      <c r="L141" s="11">
        <f t="shared" si="21"/>
        <v>0.65999999999999659</v>
      </c>
      <c r="M141" s="11">
        <f t="shared" si="15"/>
        <v>17.340000000000003</v>
      </c>
      <c r="N141" s="11">
        <f t="shared" si="16"/>
        <v>235.91</v>
      </c>
      <c r="O141" s="11">
        <f t="shared" si="17"/>
        <v>229.16</v>
      </c>
      <c r="P141" s="11">
        <f t="shared" si="22"/>
        <v>6.75</v>
      </c>
      <c r="Q141" s="11">
        <f t="shared" si="23"/>
        <v>35.750396775408596</v>
      </c>
      <c r="R141"/>
      <c r="S141"/>
      <c r="T141"/>
      <c r="U141"/>
      <c r="V141"/>
    </row>
    <row r="142" spans="1:22" x14ac:dyDescent="0.35">
      <c r="A142" s="8">
        <v>141</v>
      </c>
      <c r="B142" s="4" t="s">
        <v>7</v>
      </c>
      <c r="C142" s="5" t="str">
        <f t="shared" si="1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 t="shared" si="19"/>
        <v>236.28</v>
      </c>
      <c r="K142" s="11">
        <f t="shared" si="20"/>
        <v>235.34</v>
      </c>
      <c r="L142" s="11">
        <f t="shared" si="21"/>
        <v>0.93999999999999773</v>
      </c>
      <c r="M142" s="11">
        <f t="shared" si="15"/>
        <v>17.03</v>
      </c>
      <c r="N142" s="11">
        <f t="shared" si="16"/>
        <v>236.28</v>
      </c>
      <c r="O142" s="11">
        <f t="shared" si="17"/>
        <v>229.16</v>
      </c>
      <c r="P142" s="11">
        <f t="shared" si="22"/>
        <v>7.1200000000000045</v>
      </c>
      <c r="Q142" s="11">
        <f t="shared" si="23"/>
        <v>33.044707269691962</v>
      </c>
      <c r="R142"/>
      <c r="S142"/>
      <c r="T142"/>
      <c r="U142"/>
      <c r="V142"/>
    </row>
    <row r="143" spans="1:22" x14ac:dyDescent="0.35">
      <c r="A143" s="8">
        <v>142</v>
      </c>
      <c r="B143" s="4" t="s">
        <v>7</v>
      </c>
      <c r="C143" s="5" t="str">
        <f t="shared" si="1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 t="shared" si="19"/>
        <v>236.27</v>
      </c>
      <c r="K143" s="11">
        <f t="shared" si="20"/>
        <v>235.64</v>
      </c>
      <c r="L143" s="11">
        <f t="shared" si="21"/>
        <v>0.63000000000002387</v>
      </c>
      <c r="M143" s="11">
        <f t="shared" si="15"/>
        <v>15.340000000000032</v>
      </c>
      <c r="N143" s="11">
        <f t="shared" si="16"/>
        <v>236.28</v>
      </c>
      <c r="O143" s="11">
        <f t="shared" si="17"/>
        <v>229.36</v>
      </c>
      <c r="P143" s="11">
        <f t="shared" si="22"/>
        <v>6.9199999999999875</v>
      </c>
      <c r="Q143" s="11">
        <f t="shared" si="23"/>
        <v>30.164105090721527</v>
      </c>
      <c r="R143"/>
      <c r="S143"/>
      <c r="T143"/>
      <c r="U143"/>
      <c r="V143"/>
    </row>
    <row r="144" spans="1:22" x14ac:dyDescent="0.35">
      <c r="A144" s="8">
        <v>143</v>
      </c>
      <c r="B144" s="4" t="s">
        <v>7</v>
      </c>
      <c r="C144" s="5" t="str">
        <f t="shared" si="1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 t="shared" si="19"/>
        <v>236.47</v>
      </c>
      <c r="K144" s="11">
        <f t="shared" si="20"/>
        <v>234.26</v>
      </c>
      <c r="L144" s="11">
        <f t="shared" si="21"/>
        <v>2.210000000000008</v>
      </c>
      <c r="M144" s="11">
        <f t="shared" si="15"/>
        <v>15.900000000000063</v>
      </c>
      <c r="N144" s="11">
        <f t="shared" si="16"/>
        <v>236.47</v>
      </c>
      <c r="O144" s="11">
        <f t="shared" si="17"/>
        <v>229.65</v>
      </c>
      <c r="P144" s="11">
        <f t="shared" si="22"/>
        <v>6.8199999999999932</v>
      </c>
      <c r="Q144" s="11">
        <f t="shared" si="23"/>
        <v>32.074317896467349</v>
      </c>
      <c r="R144"/>
      <c r="S144"/>
      <c r="T144"/>
      <c r="U144"/>
      <c r="V144"/>
    </row>
    <row r="145" spans="1:22" x14ac:dyDescent="0.35">
      <c r="A145" s="8">
        <v>144</v>
      </c>
      <c r="B145" s="4" t="s">
        <v>7</v>
      </c>
      <c r="C145" s="5" t="str">
        <f t="shared" si="1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 t="shared" si="19"/>
        <v>235.7</v>
      </c>
      <c r="K145" s="11">
        <f t="shared" si="20"/>
        <v>234.68</v>
      </c>
      <c r="L145" s="11">
        <f t="shared" si="21"/>
        <v>1.0199999999999818</v>
      </c>
      <c r="M145" s="11">
        <f t="shared" ref="M145:M208" si="24">SUM($L132:$L145)</f>
        <v>15.930000000000064</v>
      </c>
      <c r="N145" s="11">
        <f t="shared" ref="N145:N208" si="25">MAX($J132:$J145)</f>
        <v>236.47</v>
      </c>
      <c r="O145" s="11">
        <f t="shared" ref="O145:O208" si="26">MIN($K132:$K145)</f>
        <v>229.65</v>
      </c>
      <c r="P145" s="11">
        <f t="shared" si="22"/>
        <v>6.8199999999999932</v>
      </c>
      <c r="Q145" s="11">
        <f t="shared" si="23"/>
        <v>32.145745473072743</v>
      </c>
      <c r="R145"/>
      <c r="S145"/>
      <c r="T145"/>
      <c r="U145"/>
      <c r="V145"/>
    </row>
    <row r="146" spans="1:22" x14ac:dyDescent="0.35">
      <c r="A146" s="8">
        <v>145</v>
      </c>
      <c r="B146" s="4" t="s">
        <v>7</v>
      </c>
      <c r="C146" s="5" t="str">
        <f t="shared" si="1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 t="shared" si="19"/>
        <v>235.97</v>
      </c>
      <c r="K146" s="11">
        <f t="shared" si="20"/>
        <v>235.07</v>
      </c>
      <c r="L146" s="11">
        <f t="shared" si="21"/>
        <v>0.90000000000000568</v>
      </c>
      <c r="M146" s="11">
        <f t="shared" si="24"/>
        <v>15.210000000000065</v>
      </c>
      <c r="N146" s="11">
        <f t="shared" si="25"/>
        <v>236.47</v>
      </c>
      <c r="O146" s="11">
        <f t="shared" si="26"/>
        <v>230.93</v>
      </c>
      <c r="P146" s="11">
        <f t="shared" si="22"/>
        <v>5.539999999999992</v>
      </c>
      <c r="Q146" s="11">
        <f t="shared" si="23"/>
        <v>38.269672817575888</v>
      </c>
      <c r="R146"/>
      <c r="S146"/>
      <c r="T146"/>
      <c r="U146"/>
      <c r="V146"/>
    </row>
    <row r="147" spans="1:22" x14ac:dyDescent="0.35">
      <c r="A147" s="8">
        <v>146</v>
      </c>
      <c r="B147" s="4" t="s">
        <v>7</v>
      </c>
      <c r="C147" s="5" t="str">
        <f t="shared" si="1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 t="shared" si="19"/>
        <v>235.99</v>
      </c>
      <c r="K147" s="11">
        <f t="shared" si="20"/>
        <v>235.24</v>
      </c>
      <c r="L147" s="11">
        <f t="shared" si="21"/>
        <v>0.75</v>
      </c>
      <c r="M147" s="11">
        <f t="shared" si="24"/>
        <v>14.050000000000068</v>
      </c>
      <c r="N147" s="11">
        <f t="shared" si="25"/>
        <v>236.47</v>
      </c>
      <c r="O147" s="11">
        <f t="shared" si="26"/>
        <v>232.42</v>
      </c>
      <c r="P147" s="11">
        <f t="shared" si="22"/>
        <v>4.0500000000000114</v>
      </c>
      <c r="Q147" s="11">
        <f t="shared" si="23"/>
        <v>47.134463533713948</v>
      </c>
      <c r="R147"/>
      <c r="S147"/>
      <c r="T147"/>
      <c r="U147"/>
      <c r="V147"/>
    </row>
    <row r="148" spans="1:22" x14ac:dyDescent="0.35">
      <c r="A148" s="8">
        <v>147</v>
      </c>
      <c r="B148" s="4" t="s">
        <v>7</v>
      </c>
      <c r="C148" s="5" t="str">
        <f t="shared" si="1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 t="shared" si="19"/>
        <v>236.09</v>
      </c>
      <c r="K148" s="11">
        <f t="shared" si="20"/>
        <v>234.91</v>
      </c>
      <c r="L148" s="11">
        <f t="shared" si="21"/>
        <v>1.1800000000000068</v>
      </c>
      <c r="M148" s="11">
        <f t="shared" si="24"/>
        <v>14.470000000000056</v>
      </c>
      <c r="N148" s="11">
        <f t="shared" si="25"/>
        <v>236.47</v>
      </c>
      <c r="O148" s="11">
        <f t="shared" si="26"/>
        <v>232.95</v>
      </c>
      <c r="P148" s="11">
        <f t="shared" si="22"/>
        <v>3.5200000000000102</v>
      </c>
      <c r="Q148" s="11">
        <f t="shared" si="23"/>
        <v>53.565208120714658</v>
      </c>
      <c r="R148"/>
      <c r="S148"/>
      <c r="T148"/>
      <c r="U148"/>
      <c r="V148"/>
    </row>
    <row r="149" spans="1:22" x14ac:dyDescent="0.35">
      <c r="A149" s="8">
        <v>148</v>
      </c>
      <c r="B149" s="4" t="s">
        <v>7</v>
      </c>
      <c r="C149" s="5" t="str">
        <f t="shared" si="1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 t="shared" si="19"/>
        <v>235.93</v>
      </c>
      <c r="K149" s="11">
        <f t="shared" si="20"/>
        <v>235.17</v>
      </c>
      <c r="L149" s="11">
        <f t="shared" si="21"/>
        <v>0.76000000000001933</v>
      </c>
      <c r="M149" s="11">
        <f t="shared" si="24"/>
        <v>13.650000000000063</v>
      </c>
      <c r="N149" s="11">
        <f t="shared" si="25"/>
        <v>236.47</v>
      </c>
      <c r="O149" s="11">
        <f t="shared" si="26"/>
        <v>233.29</v>
      </c>
      <c r="P149" s="11">
        <f t="shared" si="22"/>
        <v>3.1800000000000068</v>
      </c>
      <c r="Q149" s="11">
        <f t="shared" si="23"/>
        <v>55.203739171944306</v>
      </c>
      <c r="R149"/>
      <c r="S149"/>
      <c r="T149"/>
      <c r="U149"/>
      <c r="V149"/>
    </row>
    <row r="150" spans="1:22" x14ac:dyDescent="0.35">
      <c r="A150" s="8">
        <v>149</v>
      </c>
      <c r="B150" s="4" t="s">
        <v>7</v>
      </c>
      <c r="C150" s="5" t="str">
        <f t="shared" si="1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 t="shared" si="19"/>
        <v>236.27</v>
      </c>
      <c r="K150" s="11">
        <f t="shared" si="20"/>
        <v>235.48</v>
      </c>
      <c r="L150" s="11">
        <f t="shared" si="21"/>
        <v>0.79000000000002046</v>
      </c>
      <c r="M150" s="11">
        <f t="shared" si="24"/>
        <v>13.890000000000072</v>
      </c>
      <c r="N150" s="11">
        <f t="shared" si="25"/>
        <v>236.47</v>
      </c>
      <c r="O150" s="11">
        <f t="shared" si="26"/>
        <v>233.29</v>
      </c>
      <c r="P150" s="11">
        <f t="shared" si="22"/>
        <v>3.1800000000000068</v>
      </c>
      <c r="Q150" s="11">
        <f t="shared" si="23"/>
        <v>55.864188452059992</v>
      </c>
      <c r="R150"/>
      <c r="S150"/>
      <c r="T150"/>
      <c r="U150"/>
      <c r="V150"/>
    </row>
    <row r="151" spans="1:22" x14ac:dyDescent="0.35">
      <c r="A151" s="8">
        <v>150</v>
      </c>
      <c r="B151" s="4" t="s">
        <v>7</v>
      </c>
      <c r="C151" s="5" t="str">
        <f t="shared" si="1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 t="shared" si="19"/>
        <v>236.34</v>
      </c>
      <c r="K151" s="11">
        <f t="shared" si="20"/>
        <v>235.87</v>
      </c>
      <c r="L151" s="11">
        <f t="shared" si="21"/>
        <v>0.46999999999999886</v>
      </c>
      <c r="M151" s="11">
        <f t="shared" si="24"/>
        <v>13.36000000000007</v>
      </c>
      <c r="N151" s="11">
        <f t="shared" si="25"/>
        <v>236.47</v>
      </c>
      <c r="O151" s="11">
        <f t="shared" si="26"/>
        <v>234.24</v>
      </c>
      <c r="P151" s="11">
        <f t="shared" si="22"/>
        <v>2.2299999999999898</v>
      </c>
      <c r="Q151" s="11">
        <f t="shared" si="23"/>
        <v>67.837237279626663</v>
      </c>
      <c r="R151"/>
      <c r="S151"/>
      <c r="T151"/>
      <c r="U151"/>
      <c r="V151"/>
    </row>
    <row r="152" spans="1:22" x14ac:dyDescent="0.35">
      <c r="A152" s="8">
        <v>151</v>
      </c>
      <c r="B152" s="4" t="s">
        <v>7</v>
      </c>
      <c r="C152" s="5" t="str">
        <f t="shared" si="1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 t="shared" si="19"/>
        <v>237.33</v>
      </c>
      <c r="K152" s="11">
        <f t="shared" si="20"/>
        <v>235.35</v>
      </c>
      <c r="L152" s="11">
        <f t="shared" si="21"/>
        <v>1.9800000000000182</v>
      </c>
      <c r="M152" s="11">
        <f t="shared" si="24"/>
        <v>14.070000000000107</v>
      </c>
      <c r="N152" s="11">
        <f t="shared" si="25"/>
        <v>237.33</v>
      </c>
      <c r="O152" s="11">
        <f t="shared" si="26"/>
        <v>234.26</v>
      </c>
      <c r="P152" s="11">
        <f t="shared" si="22"/>
        <v>3.0700000000000216</v>
      </c>
      <c r="Q152" s="11">
        <f t="shared" si="23"/>
        <v>57.686026462681454</v>
      </c>
      <c r="R152"/>
      <c r="S152"/>
      <c r="T152"/>
      <c r="U152"/>
      <c r="V152"/>
    </row>
    <row r="153" spans="1:22" x14ac:dyDescent="0.35">
      <c r="A153" s="8">
        <v>152</v>
      </c>
      <c r="B153" s="4" t="s">
        <v>7</v>
      </c>
      <c r="C153" s="5" t="str">
        <f t="shared" si="1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 t="shared" si="19"/>
        <v>235.81</v>
      </c>
      <c r="K153" s="11">
        <f t="shared" si="20"/>
        <v>234.62</v>
      </c>
      <c r="L153" s="11">
        <f t="shared" si="21"/>
        <v>1.1899999999999977</v>
      </c>
      <c r="M153" s="11">
        <f t="shared" si="24"/>
        <v>14.360000000000099</v>
      </c>
      <c r="N153" s="11">
        <f t="shared" si="25"/>
        <v>237.33</v>
      </c>
      <c r="O153" s="11">
        <f t="shared" si="26"/>
        <v>234.26</v>
      </c>
      <c r="P153" s="11">
        <f t="shared" si="22"/>
        <v>3.0700000000000216</v>
      </c>
      <c r="Q153" s="11">
        <f t="shared" si="23"/>
        <v>58.45909388584176</v>
      </c>
      <c r="R153"/>
      <c r="S153"/>
      <c r="T153"/>
      <c r="U153"/>
      <c r="V153"/>
    </row>
    <row r="154" spans="1:22" x14ac:dyDescent="0.35">
      <c r="A154" s="8">
        <v>153</v>
      </c>
      <c r="B154" s="4" t="s">
        <v>7</v>
      </c>
      <c r="C154" s="5" t="str">
        <f t="shared" si="1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 t="shared" si="19"/>
        <v>235.75</v>
      </c>
      <c r="K154" s="11">
        <f t="shared" si="20"/>
        <v>232.37</v>
      </c>
      <c r="L154" s="11">
        <f t="shared" si="21"/>
        <v>3.3799999999999955</v>
      </c>
      <c r="M154" s="11">
        <f t="shared" si="24"/>
        <v>16.86000000000007</v>
      </c>
      <c r="N154" s="11">
        <f t="shared" si="25"/>
        <v>237.33</v>
      </c>
      <c r="O154" s="11">
        <f t="shared" si="26"/>
        <v>232.37</v>
      </c>
      <c r="P154" s="11">
        <f t="shared" si="22"/>
        <v>4.960000000000008</v>
      </c>
      <c r="Q154" s="11">
        <f t="shared" si="23"/>
        <v>46.362699214846245</v>
      </c>
      <c r="R154"/>
      <c r="S154"/>
      <c r="T154"/>
      <c r="U154"/>
      <c r="V154"/>
    </row>
    <row r="155" spans="1:22" x14ac:dyDescent="0.35">
      <c r="A155" s="8">
        <v>154</v>
      </c>
      <c r="B155" s="4" t="s">
        <v>7</v>
      </c>
      <c r="C155" s="5" t="str">
        <f t="shared" si="1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 t="shared" si="19"/>
        <v>233.42</v>
      </c>
      <c r="K155" s="11">
        <f t="shared" si="20"/>
        <v>232.41</v>
      </c>
      <c r="L155" s="11">
        <f t="shared" si="21"/>
        <v>1.0099999999999909</v>
      </c>
      <c r="M155" s="11">
        <f t="shared" si="24"/>
        <v>17.210000000000065</v>
      </c>
      <c r="N155" s="11">
        <f t="shared" si="25"/>
        <v>237.33</v>
      </c>
      <c r="O155" s="11">
        <f t="shared" si="26"/>
        <v>232.37</v>
      </c>
      <c r="P155" s="11">
        <f t="shared" si="22"/>
        <v>4.960000000000008</v>
      </c>
      <c r="Q155" s="11">
        <f t="shared" si="23"/>
        <v>47.141259703819543</v>
      </c>
      <c r="R155"/>
      <c r="S155"/>
      <c r="T155"/>
      <c r="U155"/>
      <c r="V155"/>
    </row>
    <row r="156" spans="1:22" x14ac:dyDescent="0.35">
      <c r="A156" s="8">
        <v>155</v>
      </c>
      <c r="B156" s="4" t="s">
        <v>7</v>
      </c>
      <c r="C156" s="5" t="str">
        <f t="shared" si="1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 t="shared" si="19"/>
        <v>235.31</v>
      </c>
      <c r="K156" s="11">
        <f t="shared" si="20"/>
        <v>232.77</v>
      </c>
      <c r="L156" s="11">
        <f t="shared" si="21"/>
        <v>2.539999999999992</v>
      </c>
      <c r="M156" s="11">
        <f t="shared" si="24"/>
        <v>18.810000000000059</v>
      </c>
      <c r="N156" s="11">
        <f t="shared" si="25"/>
        <v>237.33</v>
      </c>
      <c r="O156" s="11">
        <f t="shared" si="26"/>
        <v>232.37</v>
      </c>
      <c r="P156" s="11">
        <f t="shared" si="22"/>
        <v>4.960000000000008</v>
      </c>
      <c r="Q156" s="11">
        <f t="shared" si="23"/>
        <v>50.509812258244374</v>
      </c>
      <c r="R156"/>
      <c r="S156"/>
      <c r="T156"/>
      <c r="U156"/>
      <c r="V156"/>
    </row>
    <row r="157" spans="1:22" x14ac:dyDescent="0.35">
      <c r="A157" s="8">
        <v>156</v>
      </c>
      <c r="B157" s="4" t="s">
        <v>7</v>
      </c>
      <c r="C157" s="5" t="str">
        <f t="shared" si="1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 t="shared" si="19"/>
        <v>235.51</v>
      </c>
      <c r="K157" s="11">
        <f t="shared" si="20"/>
        <v>234.71</v>
      </c>
      <c r="L157" s="11">
        <f t="shared" si="21"/>
        <v>0.79999999999998295</v>
      </c>
      <c r="M157" s="11">
        <f t="shared" si="24"/>
        <v>18.980000000000018</v>
      </c>
      <c r="N157" s="11">
        <f t="shared" si="25"/>
        <v>237.33</v>
      </c>
      <c r="O157" s="11">
        <f t="shared" si="26"/>
        <v>232.37</v>
      </c>
      <c r="P157" s="11">
        <f t="shared" si="22"/>
        <v>4.960000000000008</v>
      </c>
      <c r="Q157" s="11">
        <f t="shared" si="23"/>
        <v>50.850735123688615</v>
      </c>
      <c r="R157"/>
      <c r="S157"/>
      <c r="T157"/>
      <c r="U157"/>
      <c r="V157"/>
    </row>
    <row r="158" spans="1:22" x14ac:dyDescent="0.35">
      <c r="A158" s="8">
        <v>157</v>
      </c>
      <c r="B158" s="4" t="s">
        <v>7</v>
      </c>
      <c r="C158" s="5" t="str">
        <f t="shared" si="1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 t="shared" si="19"/>
        <v>236.06</v>
      </c>
      <c r="K158" s="11">
        <f t="shared" si="20"/>
        <v>234.99</v>
      </c>
      <c r="L158" s="11">
        <f t="shared" si="21"/>
        <v>1.0699999999999932</v>
      </c>
      <c r="M158" s="11">
        <f t="shared" si="24"/>
        <v>17.840000000000003</v>
      </c>
      <c r="N158" s="11">
        <f t="shared" si="25"/>
        <v>237.33</v>
      </c>
      <c r="O158" s="11">
        <f t="shared" si="26"/>
        <v>232.37</v>
      </c>
      <c r="P158" s="11">
        <f t="shared" si="22"/>
        <v>4.960000000000008</v>
      </c>
      <c r="Q158" s="11">
        <f t="shared" si="23"/>
        <v>48.503583914247109</v>
      </c>
      <c r="R158"/>
      <c r="S158"/>
      <c r="T158"/>
      <c r="U158"/>
      <c r="V158"/>
    </row>
    <row r="159" spans="1:22" x14ac:dyDescent="0.35">
      <c r="A159" s="8">
        <v>158</v>
      </c>
      <c r="B159" s="4" t="s">
        <v>7</v>
      </c>
      <c r="C159" s="5" t="str">
        <f t="shared" si="1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 t="shared" si="19"/>
        <v>235.46</v>
      </c>
      <c r="K159" s="11">
        <f t="shared" si="20"/>
        <v>231.79</v>
      </c>
      <c r="L159" s="11">
        <f t="shared" si="21"/>
        <v>3.6700000000000159</v>
      </c>
      <c r="M159" s="11">
        <f t="shared" si="24"/>
        <v>20.490000000000038</v>
      </c>
      <c r="N159" s="11">
        <f t="shared" si="25"/>
        <v>237.33</v>
      </c>
      <c r="O159" s="11">
        <f t="shared" si="26"/>
        <v>231.79</v>
      </c>
      <c r="P159" s="11">
        <f t="shared" si="22"/>
        <v>5.5400000000000205</v>
      </c>
      <c r="Q159" s="11">
        <f t="shared" si="23"/>
        <v>49.560971897578888</v>
      </c>
      <c r="R159"/>
      <c r="S159"/>
      <c r="T159"/>
      <c r="U159"/>
      <c r="V159"/>
    </row>
    <row r="160" spans="1:22" x14ac:dyDescent="0.35">
      <c r="A160" s="8">
        <v>159</v>
      </c>
      <c r="B160" s="4" t="s">
        <v>7</v>
      </c>
      <c r="C160" s="5" t="str">
        <f t="shared" si="1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 t="shared" si="19"/>
        <v>232.83</v>
      </c>
      <c r="K160" s="11">
        <f t="shared" si="20"/>
        <v>230.94</v>
      </c>
      <c r="L160" s="11">
        <f t="shared" si="21"/>
        <v>1.8900000000000148</v>
      </c>
      <c r="M160" s="11">
        <f t="shared" si="24"/>
        <v>21.480000000000047</v>
      </c>
      <c r="N160" s="11">
        <f t="shared" si="25"/>
        <v>237.33</v>
      </c>
      <c r="O160" s="11">
        <f t="shared" si="26"/>
        <v>230.94</v>
      </c>
      <c r="P160" s="11">
        <f t="shared" si="22"/>
        <v>6.3900000000000148</v>
      </c>
      <c r="Q160" s="11">
        <f t="shared" si="23"/>
        <v>45.940191887683291</v>
      </c>
      <c r="R160"/>
      <c r="S160"/>
      <c r="T160"/>
      <c r="U160"/>
      <c r="V160"/>
    </row>
    <row r="161" spans="1:22" x14ac:dyDescent="0.35">
      <c r="A161" s="8">
        <v>160</v>
      </c>
      <c r="B161" s="4" t="s">
        <v>7</v>
      </c>
      <c r="C161" s="5" t="str">
        <f t="shared" si="1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 t="shared" si="19"/>
        <v>231.89</v>
      </c>
      <c r="K161" s="11">
        <f t="shared" si="20"/>
        <v>230.58</v>
      </c>
      <c r="L161" s="11">
        <f t="shared" si="21"/>
        <v>1.3099999999999739</v>
      </c>
      <c r="M161" s="11">
        <f t="shared" si="24"/>
        <v>22.04000000000002</v>
      </c>
      <c r="N161" s="11">
        <f t="shared" si="25"/>
        <v>237.33</v>
      </c>
      <c r="O161" s="11">
        <f t="shared" si="26"/>
        <v>230.58</v>
      </c>
      <c r="P161" s="11">
        <f t="shared" si="22"/>
        <v>6.75</v>
      </c>
      <c r="Q161" s="11">
        <f t="shared" si="23"/>
        <v>44.838604532050425</v>
      </c>
      <c r="R161"/>
      <c r="S161"/>
      <c r="T161"/>
      <c r="U161"/>
      <c r="V161"/>
    </row>
    <row r="162" spans="1:22" x14ac:dyDescent="0.35">
      <c r="A162" s="8">
        <v>161</v>
      </c>
      <c r="B162" s="4" t="s">
        <v>7</v>
      </c>
      <c r="C162" s="5" t="str">
        <f t="shared" si="1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 t="shared" si="19"/>
        <v>234.2</v>
      </c>
      <c r="K162" s="11">
        <f t="shared" si="20"/>
        <v>231.6</v>
      </c>
      <c r="L162" s="11">
        <f t="shared" si="21"/>
        <v>2.5999999999999943</v>
      </c>
      <c r="M162" s="11">
        <f t="shared" si="24"/>
        <v>23.460000000000008</v>
      </c>
      <c r="N162" s="11">
        <f t="shared" si="25"/>
        <v>237.33</v>
      </c>
      <c r="O162" s="11">
        <f t="shared" si="26"/>
        <v>230.58</v>
      </c>
      <c r="P162" s="11">
        <f t="shared" si="22"/>
        <v>6.75</v>
      </c>
      <c r="Q162" s="11">
        <f t="shared" si="23"/>
        <v>47.204519748819038</v>
      </c>
      <c r="R162"/>
      <c r="S162"/>
      <c r="T162"/>
      <c r="U162"/>
      <c r="V162"/>
    </row>
    <row r="163" spans="1:22" x14ac:dyDescent="0.35">
      <c r="A163" s="8">
        <v>162</v>
      </c>
      <c r="B163" s="4" t="s">
        <v>7</v>
      </c>
      <c r="C163" s="5" t="str">
        <f t="shared" si="1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 t="shared" si="19"/>
        <v>234.03</v>
      </c>
      <c r="K163" s="11">
        <f t="shared" si="20"/>
        <v>232.81</v>
      </c>
      <c r="L163" s="11">
        <f t="shared" si="21"/>
        <v>1.2199999999999989</v>
      </c>
      <c r="M163" s="11">
        <f t="shared" si="24"/>
        <v>23.919999999999987</v>
      </c>
      <c r="N163" s="11">
        <f t="shared" si="25"/>
        <v>237.33</v>
      </c>
      <c r="O163" s="11">
        <f t="shared" si="26"/>
        <v>230.58</v>
      </c>
      <c r="P163" s="11">
        <f t="shared" si="22"/>
        <v>6.75</v>
      </c>
      <c r="Q163" s="11">
        <f t="shared" si="23"/>
        <v>47.940316036349174</v>
      </c>
      <c r="R163"/>
      <c r="S163"/>
      <c r="T163"/>
      <c r="U163"/>
      <c r="V163"/>
    </row>
    <row r="164" spans="1:22" x14ac:dyDescent="0.35">
      <c r="A164" s="8">
        <v>163</v>
      </c>
      <c r="B164" s="4" t="s">
        <v>7</v>
      </c>
      <c r="C164" s="5" t="str">
        <f t="shared" si="1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 t="shared" si="19"/>
        <v>233.78</v>
      </c>
      <c r="K164" s="11">
        <f t="shared" si="20"/>
        <v>232.41</v>
      </c>
      <c r="L164" s="11">
        <f t="shared" si="21"/>
        <v>1.3700000000000045</v>
      </c>
      <c r="M164" s="11">
        <f t="shared" si="24"/>
        <v>24.499999999999972</v>
      </c>
      <c r="N164" s="11">
        <f t="shared" si="25"/>
        <v>237.33</v>
      </c>
      <c r="O164" s="11">
        <f t="shared" si="26"/>
        <v>230.58</v>
      </c>
      <c r="P164" s="11">
        <f t="shared" si="22"/>
        <v>6.75</v>
      </c>
      <c r="Q164" s="11">
        <f t="shared" si="23"/>
        <v>48.848147336540841</v>
      </c>
      <c r="R164"/>
      <c r="S164"/>
      <c r="T164"/>
      <c r="U164"/>
      <c r="V164"/>
    </row>
    <row r="165" spans="1:22" x14ac:dyDescent="0.35">
      <c r="A165" s="8">
        <v>164</v>
      </c>
      <c r="B165" s="4" t="s">
        <v>7</v>
      </c>
      <c r="C165" s="5" t="str">
        <f t="shared" si="1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 t="shared" si="19"/>
        <v>234.19</v>
      </c>
      <c r="K165" s="11">
        <f t="shared" si="20"/>
        <v>232.64</v>
      </c>
      <c r="L165" s="11">
        <f t="shared" si="21"/>
        <v>1.5500000000000114</v>
      </c>
      <c r="M165" s="11">
        <f t="shared" si="24"/>
        <v>25.579999999999984</v>
      </c>
      <c r="N165" s="11">
        <f t="shared" si="25"/>
        <v>237.33</v>
      </c>
      <c r="O165" s="11">
        <f t="shared" si="26"/>
        <v>230.58</v>
      </c>
      <c r="P165" s="11">
        <f t="shared" si="22"/>
        <v>6.75</v>
      </c>
      <c r="Q165" s="11">
        <f t="shared" si="23"/>
        <v>50.48273397912449</v>
      </c>
      <c r="R165"/>
      <c r="S165"/>
      <c r="T165"/>
      <c r="U165"/>
      <c r="V165"/>
    </row>
    <row r="166" spans="1:22" x14ac:dyDescent="0.35">
      <c r="A166" s="8">
        <v>165</v>
      </c>
      <c r="B166" s="4" t="s">
        <v>7</v>
      </c>
      <c r="C166" s="5" t="str">
        <f t="shared" si="1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 t="shared" si="19"/>
        <v>233.8</v>
      </c>
      <c r="K166" s="11">
        <f t="shared" si="20"/>
        <v>232.74</v>
      </c>
      <c r="L166" s="11">
        <f t="shared" si="21"/>
        <v>1.0600000000000023</v>
      </c>
      <c r="M166" s="11">
        <f t="shared" si="24"/>
        <v>24.659999999999968</v>
      </c>
      <c r="N166" s="11">
        <f t="shared" si="25"/>
        <v>236.06</v>
      </c>
      <c r="O166" s="11">
        <f t="shared" si="26"/>
        <v>230.58</v>
      </c>
      <c r="P166" s="11">
        <f t="shared" si="22"/>
        <v>5.4799999999999898</v>
      </c>
      <c r="Q166" s="11">
        <f t="shared" si="23"/>
        <v>56.992979269440518</v>
      </c>
      <c r="R166"/>
      <c r="S166"/>
      <c r="T166"/>
      <c r="U166"/>
      <c r="V166"/>
    </row>
    <row r="167" spans="1:22" x14ac:dyDescent="0.35">
      <c r="A167" s="8">
        <v>166</v>
      </c>
      <c r="B167" s="4" t="s">
        <v>7</v>
      </c>
      <c r="C167" s="5" t="str">
        <f t="shared" si="1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 t="shared" si="19"/>
        <v>233.75</v>
      </c>
      <c r="K167" s="11">
        <f t="shared" si="20"/>
        <v>231.63</v>
      </c>
      <c r="L167" s="11">
        <f t="shared" si="21"/>
        <v>2.1200000000000045</v>
      </c>
      <c r="M167" s="11">
        <f t="shared" si="24"/>
        <v>25.589999999999975</v>
      </c>
      <c r="N167" s="11">
        <f t="shared" si="25"/>
        <v>236.06</v>
      </c>
      <c r="O167" s="11">
        <f t="shared" si="26"/>
        <v>230.58</v>
      </c>
      <c r="P167" s="11">
        <f t="shared" si="22"/>
        <v>5.4799999999999898</v>
      </c>
      <c r="Q167" s="11">
        <f t="shared" si="23"/>
        <v>58.395720771872988</v>
      </c>
      <c r="R167"/>
      <c r="S167"/>
      <c r="T167"/>
      <c r="U167"/>
      <c r="V167"/>
    </row>
    <row r="168" spans="1:22" x14ac:dyDescent="0.35">
      <c r="A168" s="8">
        <v>167</v>
      </c>
      <c r="B168" s="4" t="s">
        <v>7</v>
      </c>
      <c r="C168" s="5" t="str">
        <f t="shared" si="1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 t="shared" si="19"/>
        <v>234.87</v>
      </c>
      <c r="K168" s="11">
        <f t="shared" si="20"/>
        <v>233.24</v>
      </c>
      <c r="L168" s="11">
        <f t="shared" si="21"/>
        <v>1.6299999999999955</v>
      </c>
      <c r="M168" s="11">
        <f t="shared" si="24"/>
        <v>23.839999999999975</v>
      </c>
      <c r="N168" s="11">
        <f t="shared" si="25"/>
        <v>236.06</v>
      </c>
      <c r="O168" s="11">
        <f t="shared" si="26"/>
        <v>230.58</v>
      </c>
      <c r="P168" s="11">
        <f t="shared" si="22"/>
        <v>5.4799999999999898</v>
      </c>
      <c r="Q168" s="11">
        <f t="shared" si="23"/>
        <v>55.71154990602539</v>
      </c>
      <c r="R168"/>
      <c r="S168"/>
      <c r="T168"/>
      <c r="U168"/>
      <c r="V168"/>
    </row>
    <row r="169" spans="1:22" x14ac:dyDescent="0.35">
      <c r="A169" s="8">
        <v>168</v>
      </c>
      <c r="B169" s="4" t="s">
        <v>7</v>
      </c>
      <c r="C169" s="5" t="str">
        <f t="shared" si="1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 t="shared" si="19"/>
        <v>236.25</v>
      </c>
      <c r="K169" s="11">
        <f t="shared" si="20"/>
        <v>234.57</v>
      </c>
      <c r="L169" s="11">
        <f t="shared" si="21"/>
        <v>1.6800000000000068</v>
      </c>
      <c r="M169" s="11">
        <f t="shared" si="24"/>
        <v>24.509999999999991</v>
      </c>
      <c r="N169" s="11">
        <f t="shared" si="25"/>
        <v>236.25</v>
      </c>
      <c r="O169" s="11">
        <f t="shared" si="26"/>
        <v>230.58</v>
      </c>
      <c r="P169" s="11">
        <f t="shared" si="22"/>
        <v>5.6699999999999875</v>
      </c>
      <c r="Q169" s="11">
        <f t="shared" si="23"/>
        <v>55.470264452867326</v>
      </c>
      <c r="R169"/>
      <c r="S169"/>
      <c r="T169"/>
      <c r="U169"/>
      <c r="V169"/>
    </row>
    <row r="170" spans="1:22" x14ac:dyDescent="0.35">
      <c r="A170" s="8">
        <v>169</v>
      </c>
      <c r="B170" s="4" t="s">
        <v>7</v>
      </c>
      <c r="C170" s="5" t="str">
        <f t="shared" si="1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 t="shared" si="19"/>
        <v>236.78</v>
      </c>
      <c r="K170" s="11">
        <f t="shared" si="20"/>
        <v>235.98</v>
      </c>
      <c r="L170" s="11">
        <f t="shared" si="21"/>
        <v>0.80000000000001137</v>
      </c>
      <c r="M170" s="11">
        <f t="shared" si="24"/>
        <v>22.77000000000001</v>
      </c>
      <c r="N170" s="11">
        <f t="shared" si="25"/>
        <v>236.78</v>
      </c>
      <c r="O170" s="11">
        <f t="shared" si="26"/>
        <v>230.58</v>
      </c>
      <c r="P170" s="11">
        <f t="shared" si="22"/>
        <v>6.1999999999999886</v>
      </c>
      <c r="Q170" s="11">
        <f t="shared" si="23"/>
        <v>49.293911633752145</v>
      </c>
      <c r="R170"/>
      <c r="S170"/>
      <c r="T170"/>
      <c r="U170"/>
      <c r="V170"/>
    </row>
    <row r="171" spans="1:22" x14ac:dyDescent="0.35">
      <c r="A171" s="8">
        <v>170</v>
      </c>
      <c r="B171" s="4" t="s">
        <v>7</v>
      </c>
      <c r="C171" s="5" t="str">
        <f t="shared" si="1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 t="shared" si="19"/>
        <v>236.31</v>
      </c>
      <c r="K171" s="11">
        <f t="shared" si="20"/>
        <v>233.56</v>
      </c>
      <c r="L171" s="11">
        <f t="shared" si="21"/>
        <v>2.75</v>
      </c>
      <c r="M171" s="11">
        <f t="shared" si="24"/>
        <v>24.720000000000027</v>
      </c>
      <c r="N171" s="11">
        <f t="shared" si="25"/>
        <v>236.78</v>
      </c>
      <c r="O171" s="11">
        <f t="shared" si="26"/>
        <v>230.58</v>
      </c>
      <c r="P171" s="11">
        <f t="shared" si="22"/>
        <v>6.1999999999999886</v>
      </c>
      <c r="Q171" s="11">
        <f t="shared" si="23"/>
        <v>52.407476147556075</v>
      </c>
      <c r="R171"/>
      <c r="S171"/>
      <c r="T171"/>
      <c r="U171"/>
      <c r="V171"/>
    </row>
    <row r="172" spans="1:22" x14ac:dyDescent="0.35">
      <c r="A172" s="8">
        <v>171</v>
      </c>
      <c r="B172" s="4" t="s">
        <v>7</v>
      </c>
      <c r="C172" s="5" t="str">
        <f t="shared" si="1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 t="shared" si="19"/>
        <v>235.78</v>
      </c>
      <c r="K172" s="11">
        <f t="shared" si="20"/>
        <v>234.62</v>
      </c>
      <c r="L172" s="11">
        <f t="shared" si="21"/>
        <v>1.1599999999999966</v>
      </c>
      <c r="M172" s="11">
        <f t="shared" si="24"/>
        <v>24.810000000000031</v>
      </c>
      <c r="N172" s="11">
        <f t="shared" si="25"/>
        <v>236.78</v>
      </c>
      <c r="O172" s="11">
        <f t="shared" si="26"/>
        <v>230.58</v>
      </c>
      <c r="P172" s="11">
        <f t="shared" si="22"/>
        <v>6.1999999999999886</v>
      </c>
      <c r="Q172" s="11">
        <f t="shared" si="23"/>
        <v>52.54518308834276</v>
      </c>
      <c r="R172"/>
      <c r="S172"/>
      <c r="T172"/>
      <c r="U172"/>
      <c r="V172"/>
    </row>
    <row r="173" spans="1:22" x14ac:dyDescent="0.35">
      <c r="A173" s="8">
        <v>172</v>
      </c>
      <c r="B173" s="4" t="s">
        <v>7</v>
      </c>
      <c r="C173" s="5" t="str">
        <f t="shared" si="1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 t="shared" si="19"/>
        <v>235.77</v>
      </c>
      <c r="K173" s="11">
        <f t="shared" si="20"/>
        <v>234.94</v>
      </c>
      <c r="L173" s="11">
        <f t="shared" si="21"/>
        <v>0.83000000000001251</v>
      </c>
      <c r="M173" s="11">
        <f t="shared" si="24"/>
        <v>21.970000000000027</v>
      </c>
      <c r="N173" s="11">
        <f t="shared" si="25"/>
        <v>236.78</v>
      </c>
      <c r="O173" s="11">
        <f t="shared" si="26"/>
        <v>230.58</v>
      </c>
      <c r="P173" s="11">
        <f t="shared" si="22"/>
        <v>6.1999999999999886</v>
      </c>
      <c r="Q173" s="11">
        <f t="shared" si="23"/>
        <v>47.938655221632345</v>
      </c>
      <c r="R173"/>
      <c r="S173"/>
      <c r="T173"/>
      <c r="U173"/>
      <c r="V173"/>
    </row>
    <row r="174" spans="1:22" x14ac:dyDescent="0.35">
      <c r="A174" s="8">
        <v>173</v>
      </c>
      <c r="B174" s="4" t="s">
        <v>7</v>
      </c>
      <c r="C174" s="5" t="str">
        <f t="shared" si="1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 t="shared" si="19"/>
        <v>235.62</v>
      </c>
      <c r="K174" s="11">
        <f t="shared" si="20"/>
        <v>234.85</v>
      </c>
      <c r="L174" s="11">
        <f t="shared" si="21"/>
        <v>0.77000000000001023</v>
      </c>
      <c r="M174" s="11">
        <f t="shared" si="24"/>
        <v>20.850000000000023</v>
      </c>
      <c r="N174" s="11">
        <f t="shared" si="25"/>
        <v>236.78</v>
      </c>
      <c r="O174" s="11">
        <f t="shared" si="26"/>
        <v>230.58</v>
      </c>
      <c r="P174" s="11">
        <f t="shared" si="22"/>
        <v>6.1999999999999886</v>
      </c>
      <c r="Q174" s="11">
        <f t="shared" si="23"/>
        <v>45.955979909332967</v>
      </c>
      <c r="R174"/>
      <c r="S174"/>
      <c r="T174"/>
      <c r="U174"/>
      <c r="V174"/>
    </row>
    <row r="175" spans="1:22" x14ac:dyDescent="0.35">
      <c r="A175" s="8">
        <v>174</v>
      </c>
      <c r="B175" s="4" t="s">
        <v>7</v>
      </c>
      <c r="C175" s="5" t="str">
        <f t="shared" si="1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 t="shared" si="19"/>
        <v>237.71</v>
      </c>
      <c r="K175" s="11">
        <f t="shared" si="20"/>
        <v>235.11</v>
      </c>
      <c r="L175" s="11">
        <f t="shared" si="21"/>
        <v>2.5999999999999943</v>
      </c>
      <c r="M175" s="11">
        <f t="shared" si="24"/>
        <v>22.140000000000043</v>
      </c>
      <c r="N175" s="11">
        <f t="shared" si="25"/>
        <v>237.71</v>
      </c>
      <c r="O175" s="11">
        <f t="shared" si="26"/>
        <v>231.6</v>
      </c>
      <c r="P175" s="11">
        <f t="shared" si="22"/>
        <v>6.1100000000000136</v>
      </c>
      <c r="Q175" s="11">
        <f t="shared" si="23"/>
        <v>48.784811896628341</v>
      </c>
      <c r="R175"/>
      <c r="S175"/>
      <c r="T175"/>
      <c r="U175"/>
      <c r="V175"/>
    </row>
    <row r="176" spans="1:22" x14ac:dyDescent="0.35">
      <c r="A176" s="8">
        <v>175</v>
      </c>
      <c r="B176" s="4" t="s">
        <v>7</v>
      </c>
      <c r="C176" s="5" t="str">
        <f t="shared" si="1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 t="shared" si="19"/>
        <v>238.46</v>
      </c>
      <c r="K176" s="11">
        <f t="shared" si="20"/>
        <v>237.62</v>
      </c>
      <c r="L176" s="11">
        <f t="shared" si="21"/>
        <v>0.84000000000000341</v>
      </c>
      <c r="M176" s="11">
        <f t="shared" si="24"/>
        <v>20.380000000000052</v>
      </c>
      <c r="N176" s="11">
        <f t="shared" si="25"/>
        <v>238.46</v>
      </c>
      <c r="O176" s="11">
        <f t="shared" si="26"/>
        <v>231.63</v>
      </c>
      <c r="P176" s="11">
        <f t="shared" si="22"/>
        <v>6.8300000000000125</v>
      </c>
      <c r="Q176" s="11">
        <f t="shared" si="23"/>
        <v>41.424994521481658</v>
      </c>
      <c r="R176"/>
      <c r="S176"/>
      <c r="T176"/>
      <c r="U176"/>
      <c r="V176"/>
    </row>
    <row r="177" spans="1:22" x14ac:dyDescent="0.35">
      <c r="A177" s="8">
        <v>176</v>
      </c>
      <c r="B177" s="4" t="s">
        <v>7</v>
      </c>
      <c r="C177" s="5" t="str">
        <f t="shared" si="1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 t="shared" si="19"/>
        <v>238.57</v>
      </c>
      <c r="K177" s="11">
        <f t="shared" si="20"/>
        <v>237.98</v>
      </c>
      <c r="L177" s="11">
        <f t="shared" si="21"/>
        <v>0.59000000000000341</v>
      </c>
      <c r="M177" s="11">
        <f t="shared" si="24"/>
        <v>19.750000000000057</v>
      </c>
      <c r="N177" s="11">
        <f t="shared" si="25"/>
        <v>238.57</v>
      </c>
      <c r="O177" s="11">
        <f t="shared" si="26"/>
        <v>231.63</v>
      </c>
      <c r="P177" s="11">
        <f t="shared" si="22"/>
        <v>6.9399999999999977</v>
      </c>
      <c r="Q177" s="11">
        <f t="shared" si="23"/>
        <v>39.629746011652315</v>
      </c>
      <c r="R177"/>
      <c r="S177"/>
      <c r="T177"/>
      <c r="U177"/>
      <c r="V177"/>
    </row>
    <row r="178" spans="1:22" x14ac:dyDescent="0.35">
      <c r="A178" s="8">
        <v>177</v>
      </c>
      <c r="B178" s="4" t="s">
        <v>7</v>
      </c>
      <c r="C178" s="5" t="str">
        <f t="shared" si="1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 t="shared" si="19"/>
        <v>238.68</v>
      </c>
      <c r="K178" s="11">
        <f t="shared" si="20"/>
        <v>237.99</v>
      </c>
      <c r="L178" s="11">
        <f t="shared" si="21"/>
        <v>0.68999999999999773</v>
      </c>
      <c r="M178" s="11">
        <f t="shared" si="24"/>
        <v>19.07000000000005</v>
      </c>
      <c r="N178" s="11">
        <f t="shared" si="25"/>
        <v>238.68</v>
      </c>
      <c r="O178" s="11">
        <f t="shared" si="26"/>
        <v>231.63</v>
      </c>
      <c r="P178" s="11">
        <f t="shared" si="22"/>
        <v>7.0500000000000114</v>
      </c>
      <c r="Q178" s="11">
        <f t="shared" si="23"/>
        <v>37.70622152165307</v>
      </c>
      <c r="R178"/>
      <c r="S178"/>
      <c r="T178"/>
      <c r="U178"/>
      <c r="V178"/>
    </row>
    <row r="179" spans="1:22" x14ac:dyDescent="0.35">
      <c r="A179" s="8">
        <v>178</v>
      </c>
      <c r="B179" s="4" t="s">
        <v>7</v>
      </c>
      <c r="C179" s="5" t="str">
        <f t="shared" si="1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 t="shared" si="19"/>
        <v>238.88</v>
      </c>
      <c r="K179" s="11">
        <f t="shared" si="20"/>
        <v>238.19</v>
      </c>
      <c r="L179" s="11">
        <f t="shared" si="21"/>
        <v>0.68999999999999773</v>
      </c>
      <c r="M179" s="11">
        <f t="shared" si="24"/>
        <v>18.210000000000036</v>
      </c>
      <c r="N179" s="11">
        <f t="shared" si="25"/>
        <v>238.88</v>
      </c>
      <c r="O179" s="11">
        <f t="shared" si="26"/>
        <v>231.63</v>
      </c>
      <c r="P179" s="11">
        <f t="shared" si="22"/>
        <v>7.25</v>
      </c>
      <c r="Q179" s="11">
        <f t="shared" si="23"/>
        <v>34.89766647120171</v>
      </c>
      <c r="R179"/>
      <c r="S179"/>
      <c r="T179"/>
      <c r="U179"/>
      <c r="V179"/>
    </row>
    <row r="180" spans="1:22" x14ac:dyDescent="0.35">
      <c r="A180" s="8">
        <v>179</v>
      </c>
      <c r="B180" s="4" t="s">
        <v>7</v>
      </c>
      <c r="C180" s="5" t="str">
        <f t="shared" si="1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 t="shared" si="19"/>
        <v>239.67</v>
      </c>
      <c r="K180" s="11">
        <f t="shared" si="20"/>
        <v>238.78</v>
      </c>
      <c r="L180" s="11">
        <f t="shared" si="21"/>
        <v>0.88999999999998636</v>
      </c>
      <c r="M180" s="11">
        <f t="shared" si="24"/>
        <v>18.04000000000002</v>
      </c>
      <c r="N180" s="11">
        <f t="shared" si="25"/>
        <v>239.67</v>
      </c>
      <c r="O180" s="11">
        <f t="shared" si="26"/>
        <v>231.63</v>
      </c>
      <c r="P180" s="11">
        <f t="shared" si="22"/>
        <v>8.039999999999992</v>
      </c>
      <c r="Q180" s="11">
        <f t="shared" si="23"/>
        <v>30.623147984489776</v>
      </c>
      <c r="R180"/>
      <c r="S180"/>
      <c r="T180"/>
      <c r="U180"/>
      <c r="V180"/>
    </row>
    <row r="181" spans="1:22" x14ac:dyDescent="0.35">
      <c r="A181" s="8">
        <v>180</v>
      </c>
      <c r="B181" s="4" t="s">
        <v>7</v>
      </c>
      <c r="C181" s="5" t="str">
        <f t="shared" si="1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 t="shared" si="19"/>
        <v>239.62</v>
      </c>
      <c r="K181" s="11">
        <f t="shared" si="20"/>
        <v>239.17</v>
      </c>
      <c r="L181" s="11">
        <f t="shared" si="21"/>
        <v>0.45000000000001705</v>
      </c>
      <c r="M181" s="11">
        <f t="shared" si="24"/>
        <v>16.370000000000033</v>
      </c>
      <c r="N181" s="11">
        <f t="shared" si="25"/>
        <v>239.67</v>
      </c>
      <c r="O181" s="11">
        <f t="shared" si="26"/>
        <v>233.24</v>
      </c>
      <c r="P181" s="11">
        <f t="shared" si="22"/>
        <v>6.4299999999999784</v>
      </c>
      <c r="Q181" s="11">
        <f t="shared" si="23"/>
        <v>35.40945634817853</v>
      </c>
      <c r="R181"/>
      <c r="S181"/>
      <c r="T181"/>
      <c r="U181"/>
      <c r="V181"/>
    </row>
    <row r="182" spans="1:22" x14ac:dyDescent="0.35">
      <c r="A182" s="8">
        <v>181</v>
      </c>
      <c r="B182" s="4" t="s">
        <v>7</v>
      </c>
      <c r="C182" s="5" t="str">
        <f t="shared" si="1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 t="shared" si="19"/>
        <v>239.74</v>
      </c>
      <c r="K182" s="11">
        <f t="shared" si="20"/>
        <v>238.52</v>
      </c>
      <c r="L182" s="11">
        <f t="shared" si="21"/>
        <v>1.2199999999999989</v>
      </c>
      <c r="M182" s="11">
        <f t="shared" si="24"/>
        <v>15.960000000000036</v>
      </c>
      <c r="N182" s="11">
        <f t="shared" si="25"/>
        <v>239.74</v>
      </c>
      <c r="O182" s="11">
        <f t="shared" si="26"/>
        <v>233.56</v>
      </c>
      <c r="P182" s="11">
        <f t="shared" si="22"/>
        <v>6.1800000000000068</v>
      </c>
      <c r="Q182" s="11">
        <f t="shared" si="23"/>
        <v>35.950993178703811</v>
      </c>
      <c r="R182"/>
      <c r="S182"/>
      <c r="T182"/>
      <c r="U182"/>
      <c r="V182"/>
    </row>
    <row r="183" spans="1:22" x14ac:dyDescent="0.35">
      <c r="A183" s="8">
        <v>182</v>
      </c>
      <c r="B183" s="4" t="s">
        <v>7</v>
      </c>
      <c r="C183" s="5" t="str">
        <f t="shared" si="1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 t="shared" si="19"/>
        <v>239.61</v>
      </c>
      <c r="K183" s="11">
        <f t="shared" si="20"/>
        <v>238.78</v>
      </c>
      <c r="L183" s="11">
        <f t="shared" si="21"/>
        <v>0.83000000000001251</v>
      </c>
      <c r="M183" s="11">
        <f t="shared" si="24"/>
        <v>15.110000000000042</v>
      </c>
      <c r="N183" s="11">
        <f t="shared" si="25"/>
        <v>239.74</v>
      </c>
      <c r="O183" s="11">
        <f t="shared" si="26"/>
        <v>233.56</v>
      </c>
      <c r="P183" s="11">
        <f t="shared" si="22"/>
        <v>6.1800000000000068</v>
      </c>
      <c r="Q183" s="11">
        <f t="shared" si="23"/>
        <v>33.877191479784571</v>
      </c>
      <c r="R183"/>
      <c r="S183"/>
      <c r="T183"/>
      <c r="U183"/>
      <c r="V183"/>
    </row>
    <row r="184" spans="1:22" x14ac:dyDescent="0.35">
      <c r="A184" s="8">
        <v>183</v>
      </c>
      <c r="B184" s="4" t="s">
        <v>7</v>
      </c>
      <c r="C184" s="5" t="str">
        <f t="shared" si="1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 t="shared" si="19"/>
        <v>239.2</v>
      </c>
      <c r="K184" s="11">
        <f t="shared" si="20"/>
        <v>238.62</v>
      </c>
      <c r="L184" s="11">
        <f t="shared" si="21"/>
        <v>0.57999999999998408</v>
      </c>
      <c r="M184" s="11">
        <f t="shared" si="24"/>
        <v>14.890000000000015</v>
      </c>
      <c r="N184" s="11">
        <f t="shared" si="25"/>
        <v>239.74</v>
      </c>
      <c r="O184" s="11">
        <f t="shared" si="26"/>
        <v>233.56</v>
      </c>
      <c r="P184" s="11">
        <f t="shared" si="22"/>
        <v>6.1800000000000068</v>
      </c>
      <c r="Q184" s="11">
        <f t="shared" si="23"/>
        <v>33.321427517246072</v>
      </c>
      <c r="R184"/>
      <c r="S184"/>
      <c r="T184"/>
      <c r="U184"/>
      <c r="V184"/>
    </row>
    <row r="185" spans="1:22" x14ac:dyDescent="0.35">
      <c r="A185" s="8">
        <v>184</v>
      </c>
      <c r="B185" s="4" t="s">
        <v>7</v>
      </c>
      <c r="C185" s="5" t="str">
        <f t="shared" si="1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 t="shared" si="19"/>
        <v>239.13</v>
      </c>
      <c r="K185" s="11">
        <f t="shared" si="20"/>
        <v>237.72</v>
      </c>
      <c r="L185" s="11">
        <f t="shared" si="21"/>
        <v>1.4099999999999966</v>
      </c>
      <c r="M185" s="11">
        <f t="shared" si="24"/>
        <v>13.550000000000011</v>
      </c>
      <c r="N185" s="11">
        <f t="shared" si="25"/>
        <v>239.74</v>
      </c>
      <c r="O185" s="11">
        <f t="shared" si="26"/>
        <v>234.62</v>
      </c>
      <c r="P185" s="11">
        <f t="shared" si="22"/>
        <v>5.1200000000000045</v>
      </c>
      <c r="Q185" s="11">
        <f t="shared" si="23"/>
        <v>36.878020699011437</v>
      </c>
      <c r="R185"/>
      <c r="S185"/>
      <c r="T185"/>
      <c r="U185"/>
      <c r="V185"/>
    </row>
    <row r="186" spans="1:22" x14ac:dyDescent="0.35">
      <c r="A186" s="8">
        <v>185</v>
      </c>
      <c r="B186" s="4" t="s">
        <v>7</v>
      </c>
      <c r="C186" s="5" t="str">
        <f t="shared" si="1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 t="shared" si="19"/>
        <v>239.27</v>
      </c>
      <c r="K186" s="11">
        <f t="shared" si="20"/>
        <v>238.41</v>
      </c>
      <c r="L186" s="11">
        <f t="shared" si="21"/>
        <v>0.86000000000001364</v>
      </c>
      <c r="M186" s="11">
        <f t="shared" si="24"/>
        <v>13.250000000000028</v>
      </c>
      <c r="N186" s="11">
        <f t="shared" si="25"/>
        <v>239.74</v>
      </c>
      <c r="O186" s="11">
        <f t="shared" si="26"/>
        <v>234.85</v>
      </c>
      <c r="P186" s="11">
        <f t="shared" si="22"/>
        <v>4.8900000000000148</v>
      </c>
      <c r="Q186" s="11">
        <f t="shared" si="23"/>
        <v>37.771261645565367</v>
      </c>
      <c r="R186"/>
      <c r="S186"/>
      <c r="T186"/>
      <c r="U186"/>
      <c r="V186"/>
    </row>
    <row r="187" spans="1:22" x14ac:dyDescent="0.35">
      <c r="A187" s="8">
        <v>186</v>
      </c>
      <c r="B187" s="4" t="s">
        <v>7</v>
      </c>
      <c r="C187" s="5" t="str">
        <f t="shared" si="1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 t="shared" si="19"/>
        <v>240.03</v>
      </c>
      <c r="K187" s="11">
        <f t="shared" si="20"/>
        <v>238.47</v>
      </c>
      <c r="L187" s="11">
        <f t="shared" si="21"/>
        <v>1.5600000000000023</v>
      </c>
      <c r="M187" s="11">
        <f t="shared" si="24"/>
        <v>13.980000000000018</v>
      </c>
      <c r="N187" s="11">
        <f t="shared" si="25"/>
        <v>240.03</v>
      </c>
      <c r="O187" s="11">
        <f t="shared" si="26"/>
        <v>234.85</v>
      </c>
      <c r="P187" s="11">
        <f t="shared" si="22"/>
        <v>5.1800000000000068</v>
      </c>
      <c r="Q187" s="11">
        <f t="shared" si="23"/>
        <v>37.620352896199257</v>
      </c>
      <c r="R187"/>
      <c r="S187"/>
      <c r="T187"/>
      <c r="U187"/>
      <c r="V187"/>
    </row>
    <row r="188" spans="1:22" x14ac:dyDescent="0.35">
      <c r="A188" s="8">
        <v>187</v>
      </c>
      <c r="B188" s="4" t="s">
        <v>7</v>
      </c>
      <c r="C188" s="5" t="str">
        <f t="shared" si="1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 t="shared" si="19"/>
        <v>239.98</v>
      </c>
      <c r="K188" s="11">
        <f t="shared" si="20"/>
        <v>239.2</v>
      </c>
      <c r="L188" s="11">
        <f t="shared" si="21"/>
        <v>0.78000000000000114</v>
      </c>
      <c r="M188" s="11">
        <f t="shared" si="24"/>
        <v>13.990000000000009</v>
      </c>
      <c r="N188" s="11">
        <f t="shared" si="25"/>
        <v>240.03</v>
      </c>
      <c r="O188" s="11">
        <f t="shared" si="26"/>
        <v>235.11</v>
      </c>
      <c r="P188" s="11">
        <f t="shared" si="22"/>
        <v>4.9199999999999875</v>
      </c>
      <c r="Q188" s="11">
        <f t="shared" si="23"/>
        <v>39.598770608197789</v>
      </c>
      <c r="R188"/>
      <c r="S188"/>
      <c r="T188"/>
      <c r="U188"/>
      <c r="V188"/>
    </row>
    <row r="189" spans="1:22" x14ac:dyDescent="0.35">
      <c r="A189" s="8">
        <v>188</v>
      </c>
      <c r="B189" s="4" t="s">
        <v>7</v>
      </c>
      <c r="C189" s="5" t="str">
        <f t="shared" si="1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 t="shared" si="19"/>
        <v>240.82</v>
      </c>
      <c r="K189" s="11">
        <f t="shared" si="20"/>
        <v>239.68</v>
      </c>
      <c r="L189" s="11">
        <f t="shared" si="21"/>
        <v>1.1399999999999864</v>
      </c>
      <c r="M189" s="11">
        <f t="shared" si="24"/>
        <v>12.530000000000001</v>
      </c>
      <c r="N189" s="11">
        <f t="shared" si="25"/>
        <v>240.82</v>
      </c>
      <c r="O189" s="11">
        <f t="shared" si="26"/>
        <v>237.62</v>
      </c>
      <c r="P189" s="11">
        <f t="shared" si="22"/>
        <v>3.1999999999999886</v>
      </c>
      <c r="Q189" s="11">
        <f t="shared" si="23"/>
        <v>51.722065443015445</v>
      </c>
      <c r="R189"/>
      <c r="S189"/>
      <c r="T189"/>
      <c r="U189"/>
      <c r="V189"/>
    </row>
    <row r="190" spans="1:22" x14ac:dyDescent="0.35">
      <c r="A190" s="8">
        <v>189</v>
      </c>
      <c r="B190" s="4" t="s">
        <v>7</v>
      </c>
      <c r="C190" s="5" t="str">
        <f t="shared" si="1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 t="shared" si="19"/>
        <v>241.78</v>
      </c>
      <c r="K190" s="11">
        <f t="shared" si="20"/>
        <v>240.74</v>
      </c>
      <c r="L190" s="11">
        <f t="shared" si="21"/>
        <v>1.039999999999992</v>
      </c>
      <c r="M190" s="11">
        <f t="shared" si="24"/>
        <v>12.72999999999999</v>
      </c>
      <c r="N190" s="11">
        <f t="shared" si="25"/>
        <v>241.78</v>
      </c>
      <c r="O190" s="11">
        <f t="shared" si="26"/>
        <v>237.72</v>
      </c>
      <c r="P190" s="11">
        <f t="shared" si="22"/>
        <v>4.0600000000000023</v>
      </c>
      <c r="Q190" s="11">
        <f t="shared" si="23"/>
        <v>43.302524205575914</v>
      </c>
      <c r="R190"/>
      <c r="S190"/>
      <c r="T190"/>
      <c r="U190"/>
      <c r="V190"/>
    </row>
    <row r="191" spans="1:22" x14ac:dyDescent="0.35">
      <c r="A191" s="8">
        <v>190</v>
      </c>
      <c r="B191" s="4" t="s">
        <v>7</v>
      </c>
      <c r="C191" s="5" t="str">
        <f t="shared" si="1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 t="shared" si="19"/>
        <v>242.33</v>
      </c>
      <c r="K191" s="11">
        <f t="shared" si="20"/>
        <v>241.69</v>
      </c>
      <c r="L191" s="11">
        <f t="shared" si="21"/>
        <v>0.64000000000001478</v>
      </c>
      <c r="M191" s="11">
        <f t="shared" si="24"/>
        <v>12.780000000000001</v>
      </c>
      <c r="N191" s="11">
        <f t="shared" si="25"/>
        <v>242.33</v>
      </c>
      <c r="O191" s="11">
        <f t="shared" si="26"/>
        <v>237.72</v>
      </c>
      <c r="P191" s="11">
        <f t="shared" si="22"/>
        <v>4.6100000000000136</v>
      </c>
      <c r="Q191" s="11">
        <f t="shared" si="23"/>
        <v>38.637038327980598</v>
      </c>
      <c r="R191"/>
      <c r="S191"/>
      <c r="T191"/>
      <c r="U191"/>
      <c r="V191"/>
    </row>
    <row r="192" spans="1:22" x14ac:dyDescent="0.35">
      <c r="A192" s="8">
        <v>191</v>
      </c>
      <c r="B192" s="4" t="s">
        <v>7</v>
      </c>
      <c r="C192" s="5" t="str">
        <f t="shared" si="1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 t="shared" si="19"/>
        <v>242.85</v>
      </c>
      <c r="K192" s="11">
        <f t="shared" si="20"/>
        <v>242.01</v>
      </c>
      <c r="L192" s="11">
        <f t="shared" si="21"/>
        <v>0.84000000000000341</v>
      </c>
      <c r="M192" s="11">
        <f t="shared" si="24"/>
        <v>12.930000000000007</v>
      </c>
      <c r="N192" s="11">
        <f t="shared" si="25"/>
        <v>242.85</v>
      </c>
      <c r="O192" s="11">
        <f t="shared" si="26"/>
        <v>237.72</v>
      </c>
      <c r="P192" s="11">
        <f t="shared" si="22"/>
        <v>5.1299999999999955</v>
      </c>
      <c r="Q192" s="11">
        <f t="shared" si="23"/>
        <v>35.029346396800776</v>
      </c>
      <c r="R192"/>
      <c r="S192"/>
      <c r="T192"/>
      <c r="U192"/>
      <c r="V192"/>
    </row>
    <row r="193" spans="1:22" x14ac:dyDescent="0.35">
      <c r="A193" s="8">
        <v>192</v>
      </c>
      <c r="B193" s="4" t="s">
        <v>7</v>
      </c>
      <c r="C193" s="5" t="str">
        <f t="shared" si="1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 t="shared" si="19"/>
        <v>244.04</v>
      </c>
      <c r="K193" s="11">
        <f t="shared" si="20"/>
        <v>242.58</v>
      </c>
      <c r="L193" s="11">
        <f t="shared" si="21"/>
        <v>1.4599999999999795</v>
      </c>
      <c r="M193" s="11">
        <f t="shared" si="24"/>
        <v>13.699999999999989</v>
      </c>
      <c r="N193" s="11">
        <f t="shared" si="25"/>
        <v>244.04</v>
      </c>
      <c r="O193" s="11">
        <f t="shared" si="26"/>
        <v>237.72</v>
      </c>
      <c r="P193" s="11">
        <f t="shared" si="22"/>
        <v>6.3199999999999932</v>
      </c>
      <c r="Q193" s="11">
        <f t="shared" si="23"/>
        <v>29.316400822111195</v>
      </c>
      <c r="R193"/>
      <c r="S193"/>
      <c r="T193"/>
      <c r="U193"/>
      <c r="V193"/>
    </row>
    <row r="194" spans="1:22" x14ac:dyDescent="0.35">
      <c r="A194" s="8">
        <v>193</v>
      </c>
      <c r="B194" s="4" t="s">
        <v>7</v>
      </c>
      <c r="C194" s="5" t="str">
        <f t="shared" ref="C194:C257" si="27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 t="shared" ref="J194:J257" si="28">MAX($F194, $H193)</f>
        <v>244.06</v>
      </c>
      <c r="K194" s="11">
        <f t="shared" ref="K194:K257" si="29">MIN($G194,$H193)</f>
        <v>243.25</v>
      </c>
      <c r="L194" s="11">
        <f t="shared" ref="L194:L257" si="30">$J194-$K194</f>
        <v>0.81000000000000227</v>
      </c>
      <c r="M194" s="11">
        <f t="shared" si="24"/>
        <v>13.620000000000005</v>
      </c>
      <c r="N194" s="11">
        <f t="shared" si="25"/>
        <v>244.06</v>
      </c>
      <c r="O194" s="11">
        <f t="shared" si="26"/>
        <v>237.72</v>
      </c>
      <c r="P194" s="11">
        <f t="shared" ref="P194:P257" si="31">$N194-$O194</f>
        <v>6.3400000000000034</v>
      </c>
      <c r="Q194" s="11">
        <f t="shared" ref="Q194:Q257" si="32">100*LOG($M194/$P194)/LOG(14)</f>
        <v>28.974760180132556</v>
      </c>
      <c r="R194"/>
      <c r="S194"/>
      <c r="T194"/>
      <c r="U194"/>
      <c r="V194"/>
    </row>
    <row r="195" spans="1:22" x14ac:dyDescent="0.35">
      <c r="A195" s="8">
        <v>194</v>
      </c>
      <c r="B195" s="4" t="s">
        <v>7</v>
      </c>
      <c r="C195" s="5" t="str">
        <f t="shared" si="27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 t="shared" si="28"/>
        <v>244.06</v>
      </c>
      <c r="K195" s="11">
        <f t="shared" si="29"/>
        <v>243.05</v>
      </c>
      <c r="L195" s="11">
        <f t="shared" si="30"/>
        <v>1.0099999999999909</v>
      </c>
      <c r="M195" s="11">
        <f t="shared" si="24"/>
        <v>14.179999999999978</v>
      </c>
      <c r="N195" s="11">
        <f t="shared" si="25"/>
        <v>244.06</v>
      </c>
      <c r="O195" s="11">
        <f t="shared" si="26"/>
        <v>237.72</v>
      </c>
      <c r="P195" s="11">
        <f t="shared" si="31"/>
        <v>6.3400000000000034</v>
      </c>
      <c r="Q195" s="11">
        <f t="shared" si="32"/>
        <v>30.501563706923982</v>
      </c>
      <c r="R195"/>
      <c r="S195"/>
      <c r="T195"/>
      <c r="U195"/>
      <c r="V195"/>
    </row>
    <row r="196" spans="1:22" x14ac:dyDescent="0.35">
      <c r="A196" s="8">
        <v>195</v>
      </c>
      <c r="B196" s="4" t="s">
        <v>7</v>
      </c>
      <c r="C196" s="5" t="str">
        <f t="shared" si="27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 t="shared" si="28"/>
        <v>244.4</v>
      </c>
      <c r="K196" s="11">
        <f t="shared" si="29"/>
        <v>243.34</v>
      </c>
      <c r="L196" s="11">
        <f t="shared" si="30"/>
        <v>1.0600000000000023</v>
      </c>
      <c r="M196" s="11">
        <f t="shared" si="24"/>
        <v>14.019999999999982</v>
      </c>
      <c r="N196" s="11">
        <f t="shared" si="25"/>
        <v>244.4</v>
      </c>
      <c r="O196" s="11">
        <f t="shared" si="26"/>
        <v>237.72</v>
      </c>
      <c r="P196" s="11">
        <f t="shared" si="31"/>
        <v>6.6800000000000068</v>
      </c>
      <c r="Q196" s="11">
        <f t="shared" si="32"/>
        <v>28.092110229601158</v>
      </c>
      <c r="R196"/>
      <c r="S196"/>
      <c r="T196"/>
      <c r="U196"/>
      <c r="V196"/>
    </row>
    <row r="197" spans="1:22" x14ac:dyDescent="0.35">
      <c r="A197" s="8">
        <v>196</v>
      </c>
      <c r="B197" s="4" t="s">
        <v>7</v>
      </c>
      <c r="C197" s="5" t="str">
        <f t="shared" si="27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 t="shared" si="28"/>
        <v>244.37</v>
      </c>
      <c r="K197" s="11">
        <f t="shared" si="29"/>
        <v>243.7</v>
      </c>
      <c r="L197" s="11">
        <f t="shared" si="30"/>
        <v>0.67000000000001592</v>
      </c>
      <c r="M197" s="11">
        <f t="shared" si="24"/>
        <v>13.859999999999985</v>
      </c>
      <c r="N197" s="11">
        <f t="shared" si="25"/>
        <v>244.4</v>
      </c>
      <c r="O197" s="11">
        <f t="shared" si="26"/>
        <v>237.72</v>
      </c>
      <c r="P197" s="11">
        <f t="shared" si="31"/>
        <v>6.6800000000000068</v>
      </c>
      <c r="Q197" s="11">
        <f t="shared" si="32"/>
        <v>27.657186451482257</v>
      </c>
      <c r="R197"/>
      <c r="S197"/>
      <c r="T197"/>
      <c r="U197"/>
      <c r="V197"/>
    </row>
    <row r="198" spans="1:22" x14ac:dyDescent="0.35">
      <c r="A198" s="8">
        <v>197</v>
      </c>
      <c r="B198" s="4" t="s">
        <v>7</v>
      </c>
      <c r="C198" s="5" t="str">
        <f t="shared" si="27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 t="shared" si="28"/>
        <v>244.41</v>
      </c>
      <c r="K198" s="11">
        <f t="shared" si="29"/>
        <v>243.74</v>
      </c>
      <c r="L198" s="11">
        <f t="shared" si="30"/>
        <v>0.66999999999998749</v>
      </c>
      <c r="M198" s="11">
        <f t="shared" si="24"/>
        <v>13.949999999999989</v>
      </c>
      <c r="N198" s="11">
        <f t="shared" si="25"/>
        <v>244.41</v>
      </c>
      <c r="O198" s="11">
        <f t="shared" si="26"/>
        <v>237.72</v>
      </c>
      <c r="P198" s="11">
        <f t="shared" si="31"/>
        <v>6.6899999999999977</v>
      </c>
      <c r="Q198" s="11">
        <f t="shared" si="32"/>
        <v>27.845762419809628</v>
      </c>
      <c r="R198"/>
      <c r="S198"/>
      <c r="T198"/>
      <c r="U198"/>
      <c r="V198"/>
    </row>
    <row r="199" spans="1:22" x14ac:dyDescent="0.35">
      <c r="A199" s="8">
        <v>198</v>
      </c>
      <c r="B199" s="4" t="s">
        <v>7</v>
      </c>
      <c r="C199" s="5" t="str">
        <f t="shared" si="27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 t="shared" si="28"/>
        <v>244.61</v>
      </c>
      <c r="K199" s="11">
        <f t="shared" si="29"/>
        <v>244</v>
      </c>
      <c r="L199" s="11">
        <f t="shared" si="30"/>
        <v>0.61000000000001364</v>
      </c>
      <c r="M199" s="11">
        <f t="shared" si="24"/>
        <v>13.150000000000006</v>
      </c>
      <c r="N199" s="11">
        <f t="shared" si="25"/>
        <v>244.61</v>
      </c>
      <c r="O199" s="11">
        <f t="shared" si="26"/>
        <v>238.41</v>
      </c>
      <c r="P199" s="11">
        <f t="shared" si="31"/>
        <v>6.2000000000000171</v>
      </c>
      <c r="Q199" s="11">
        <f t="shared" si="32"/>
        <v>28.490190725880861</v>
      </c>
      <c r="R199"/>
      <c r="S199"/>
      <c r="T199"/>
      <c r="U199"/>
      <c r="V199"/>
    </row>
    <row r="200" spans="1:22" x14ac:dyDescent="0.35">
      <c r="A200" s="8">
        <v>199</v>
      </c>
      <c r="B200" s="4" t="s">
        <v>7</v>
      </c>
      <c r="C200" s="5" t="str">
        <f t="shared" si="27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 t="shared" si="28"/>
        <v>244.84</v>
      </c>
      <c r="K200" s="11">
        <f t="shared" si="29"/>
        <v>244.18</v>
      </c>
      <c r="L200" s="11">
        <f t="shared" si="30"/>
        <v>0.65999999999999659</v>
      </c>
      <c r="M200" s="11">
        <f t="shared" si="24"/>
        <v>12.949999999999989</v>
      </c>
      <c r="N200" s="11">
        <f t="shared" si="25"/>
        <v>244.84</v>
      </c>
      <c r="O200" s="11">
        <f t="shared" si="26"/>
        <v>238.47</v>
      </c>
      <c r="P200" s="11">
        <f t="shared" si="31"/>
        <v>6.3700000000000045</v>
      </c>
      <c r="Q200" s="11">
        <f t="shared" si="32"/>
        <v>26.884460242662062</v>
      </c>
      <c r="R200"/>
      <c r="S200"/>
      <c r="T200"/>
      <c r="U200"/>
      <c r="V200"/>
    </row>
    <row r="201" spans="1:22" x14ac:dyDescent="0.35">
      <c r="A201" s="8">
        <v>200</v>
      </c>
      <c r="B201" s="4" t="s">
        <v>7</v>
      </c>
      <c r="C201" s="5" t="str">
        <f t="shared" si="27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 t="shared" si="28"/>
        <v>244.85</v>
      </c>
      <c r="K201" s="11">
        <f t="shared" si="29"/>
        <v>244.33</v>
      </c>
      <c r="L201" s="11">
        <f t="shared" si="30"/>
        <v>0.51999999999998181</v>
      </c>
      <c r="M201" s="11">
        <f t="shared" si="24"/>
        <v>11.909999999999968</v>
      </c>
      <c r="N201" s="11">
        <f t="shared" si="25"/>
        <v>244.85</v>
      </c>
      <c r="O201" s="11">
        <f t="shared" si="26"/>
        <v>239.2</v>
      </c>
      <c r="P201" s="11">
        <f t="shared" si="31"/>
        <v>5.6500000000000057</v>
      </c>
      <c r="Q201" s="11">
        <f t="shared" si="32"/>
        <v>28.257167051296019</v>
      </c>
      <c r="R201"/>
      <c r="S201"/>
      <c r="T201"/>
      <c r="U201"/>
      <c r="V201"/>
    </row>
    <row r="202" spans="1:22" x14ac:dyDescent="0.35">
      <c r="A202" s="8">
        <v>201</v>
      </c>
      <c r="B202" s="4" t="s">
        <v>7</v>
      </c>
      <c r="C202" s="5" t="str">
        <f t="shared" si="27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 t="shared" si="28"/>
        <v>245.26</v>
      </c>
      <c r="K202" s="11">
        <f t="shared" si="29"/>
        <v>244.8</v>
      </c>
      <c r="L202" s="11">
        <f t="shared" si="30"/>
        <v>0.45999999999997954</v>
      </c>
      <c r="M202" s="11">
        <f t="shared" si="24"/>
        <v>11.589999999999947</v>
      </c>
      <c r="N202" s="11">
        <f t="shared" si="25"/>
        <v>245.26</v>
      </c>
      <c r="O202" s="11">
        <f t="shared" si="26"/>
        <v>239.68</v>
      </c>
      <c r="P202" s="11">
        <f t="shared" si="31"/>
        <v>5.5799999999999841</v>
      </c>
      <c r="Q202" s="11">
        <f t="shared" si="32"/>
        <v>27.697537024138953</v>
      </c>
      <c r="R202"/>
      <c r="S202"/>
      <c r="T202"/>
      <c r="U202"/>
      <c r="V202"/>
    </row>
    <row r="203" spans="1:22" x14ac:dyDescent="0.35">
      <c r="A203" s="8">
        <v>202</v>
      </c>
      <c r="B203" s="4" t="s">
        <v>7</v>
      </c>
      <c r="C203" s="5" t="str">
        <f t="shared" si="27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 t="shared" si="28"/>
        <v>245.14</v>
      </c>
      <c r="K203" s="11">
        <f t="shared" si="29"/>
        <v>243.72</v>
      </c>
      <c r="L203" s="11">
        <f t="shared" si="30"/>
        <v>1.4199999999999875</v>
      </c>
      <c r="M203" s="11">
        <f t="shared" si="24"/>
        <v>11.869999999999948</v>
      </c>
      <c r="N203" s="11">
        <f t="shared" si="25"/>
        <v>245.26</v>
      </c>
      <c r="O203" s="11">
        <f t="shared" si="26"/>
        <v>240.74</v>
      </c>
      <c r="P203" s="11">
        <f t="shared" si="31"/>
        <v>4.5199999999999818</v>
      </c>
      <c r="Q203" s="11">
        <f t="shared" si="32"/>
        <v>36.585117115216079</v>
      </c>
      <c r="R203"/>
      <c r="S203"/>
      <c r="T203"/>
      <c r="U203"/>
      <c r="V203"/>
    </row>
    <row r="204" spans="1:22" x14ac:dyDescent="0.35">
      <c r="A204" s="8">
        <v>203</v>
      </c>
      <c r="B204" s="4" t="s">
        <v>7</v>
      </c>
      <c r="C204" s="5" t="str">
        <f t="shared" si="27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 t="shared" si="28"/>
        <v>246.4</v>
      </c>
      <c r="K204" s="11">
        <f t="shared" si="29"/>
        <v>245.09</v>
      </c>
      <c r="L204" s="11">
        <f t="shared" si="30"/>
        <v>1.3100000000000023</v>
      </c>
      <c r="M204" s="11">
        <f t="shared" si="24"/>
        <v>12.139999999999958</v>
      </c>
      <c r="N204" s="11">
        <f t="shared" si="25"/>
        <v>246.4</v>
      </c>
      <c r="O204" s="11">
        <f t="shared" si="26"/>
        <v>241.69</v>
      </c>
      <c r="P204" s="11">
        <f t="shared" si="31"/>
        <v>4.710000000000008</v>
      </c>
      <c r="Q204" s="11">
        <f t="shared" si="32"/>
        <v>35.877124266226332</v>
      </c>
      <c r="R204"/>
      <c r="S204"/>
      <c r="T204"/>
      <c r="U204"/>
      <c r="V204"/>
    </row>
    <row r="205" spans="1:22" x14ac:dyDescent="0.35">
      <c r="A205" s="8">
        <v>204</v>
      </c>
      <c r="B205" s="4" t="s">
        <v>7</v>
      </c>
      <c r="C205" s="5" t="str">
        <f t="shared" si="27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 t="shared" si="28"/>
        <v>246.75</v>
      </c>
      <c r="K205" s="11">
        <f t="shared" si="29"/>
        <v>245.33</v>
      </c>
      <c r="L205" s="11">
        <f t="shared" si="30"/>
        <v>1.4199999999999875</v>
      </c>
      <c r="M205" s="11">
        <f t="shared" si="24"/>
        <v>12.919999999999931</v>
      </c>
      <c r="N205" s="11">
        <f t="shared" si="25"/>
        <v>246.75</v>
      </c>
      <c r="O205" s="11">
        <f t="shared" si="26"/>
        <v>242.01</v>
      </c>
      <c r="P205" s="11">
        <f t="shared" si="31"/>
        <v>4.7400000000000091</v>
      </c>
      <c r="Q205" s="11">
        <f t="shared" si="32"/>
        <v>37.996118970013057</v>
      </c>
      <c r="R205"/>
      <c r="S205"/>
      <c r="T205"/>
      <c r="U205"/>
      <c r="V205"/>
    </row>
    <row r="206" spans="1:22" x14ac:dyDescent="0.35">
      <c r="A206" s="8">
        <v>205</v>
      </c>
      <c r="B206" s="4" t="s">
        <v>7</v>
      </c>
      <c r="C206" s="5" t="str">
        <f t="shared" si="27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 t="shared" si="28"/>
        <v>246.1</v>
      </c>
      <c r="K206" s="11">
        <f t="shared" si="29"/>
        <v>245.41</v>
      </c>
      <c r="L206" s="11">
        <f t="shared" si="30"/>
        <v>0.68999999999999773</v>
      </c>
      <c r="M206" s="11">
        <f t="shared" si="24"/>
        <v>12.769999999999925</v>
      </c>
      <c r="N206" s="11">
        <f t="shared" si="25"/>
        <v>246.75</v>
      </c>
      <c r="O206" s="11">
        <f t="shared" si="26"/>
        <v>242.58</v>
      </c>
      <c r="P206" s="11">
        <f t="shared" si="31"/>
        <v>4.1699999999999875</v>
      </c>
      <c r="Q206" s="11">
        <f t="shared" si="32"/>
        <v>42.40842446559877</v>
      </c>
      <c r="R206"/>
      <c r="S206"/>
      <c r="T206"/>
      <c r="U206"/>
      <c r="V206"/>
    </row>
    <row r="207" spans="1:22" x14ac:dyDescent="0.35">
      <c r="A207" s="8">
        <v>206</v>
      </c>
      <c r="B207" s="4" t="s">
        <v>7</v>
      </c>
      <c r="C207" s="5" t="str">
        <f t="shared" si="27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 t="shared" si="28"/>
        <v>245.84</v>
      </c>
      <c r="K207" s="11">
        <f t="shared" si="29"/>
        <v>243.39</v>
      </c>
      <c r="L207" s="11">
        <f t="shared" si="30"/>
        <v>2.4500000000000171</v>
      </c>
      <c r="M207" s="11">
        <f t="shared" si="24"/>
        <v>13.759999999999962</v>
      </c>
      <c r="N207" s="11">
        <f t="shared" si="25"/>
        <v>246.75</v>
      </c>
      <c r="O207" s="11">
        <f t="shared" si="26"/>
        <v>243.05</v>
      </c>
      <c r="P207" s="11">
        <f t="shared" si="31"/>
        <v>3.6999999999999886</v>
      </c>
      <c r="Q207" s="11">
        <f t="shared" si="32"/>
        <v>49.769021616764235</v>
      </c>
      <c r="R207"/>
      <c r="S207"/>
      <c r="T207"/>
      <c r="U207"/>
      <c r="V207"/>
    </row>
    <row r="208" spans="1:22" x14ac:dyDescent="0.35">
      <c r="A208" s="8">
        <v>207</v>
      </c>
      <c r="B208" s="4" t="s">
        <v>7</v>
      </c>
      <c r="C208" s="5" t="str">
        <f t="shared" si="27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 t="shared" si="28"/>
        <v>245.59</v>
      </c>
      <c r="K208" s="11">
        <f t="shared" si="29"/>
        <v>244.63</v>
      </c>
      <c r="L208" s="11">
        <f t="shared" si="30"/>
        <v>0.96000000000000796</v>
      </c>
      <c r="M208" s="11">
        <f t="shared" si="24"/>
        <v>13.909999999999968</v>
      </c>
      <c r="N208" s="11">
        <f t="shared" si="25"/>
        <v>246.75</v>
      </c>
      <c r="O208" s="11">
        <f t="shared" si="26"/>
        <v>243.05</v>
      </c>
      <c r="P208" s="11">
        <f t="shared" si="31"/>
        <v>3.6999999999999886</v>
      </c>
      <c r="Q208" s="11">
        <f t="shared" si="32"/>
        <v>50.179856702023088</v>
      </c>
      <c r="R208"/>
      <c r="S208"/>
      <c r="T208"/>
      <c r="U208"/>
      <c r="V208"/>
    </row>
    <row r="209" spans="1:22" x14ac:dyDescent="0.35">
      <c r="A209" s="8">
        <v>208</v>
      </c>
      <c r="B209" s="4" t="s">
        <v>7</v>
      </c>
      <c r="C209" s="5" t="str">
        <f t="shared" si="27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 t="shared" si="28"/>
        <v>247.12</v>
      </c>
      <c r="K209" s="11">
        <f t="shared" si="29"/>
        <v>244.94</v>
      </c>
      <c r="L209" s="11">
        <f t="shared" si="30"/>
        <v>2.1800000000000068</v>
      </c>
      <c r="M209" s="11">
        <f t="shared" ref="M209:M272" si="33">SUM($L196:$L209)</f>
        <v>15.079999999999984</v>
      </c>
      <c r="N209" s="11">
        <f t="shared" ref="N209:N272" si="34">MAX($J196:$J209)</f>
        <v>247.12</v>
      </c>
      <c r="O209" s="11">
        <f t="shared" ref="O209:O272" si="35">MIN($K196:$K209)</f>
        <v>243.34</v>
      </c>
      <c r="P209" s="11">
        <f t="shared" si="31"/>
        <v>3.7800000000000011</v>
      </c>
      <c r="Q209" s="11">
        <f t="shared" si="32"/>
        <v>52.429529946968998</v>
      </c>
      <c r="R209"/>
      <c r="S209"/>
      <c r="T209"/>
      <c r="U209"/>
      <c r="V209"/>
    </row>
    <row r="210" spans="1:22" x14ac:dyDescent="0.35">
      <c r="A210" s="8">
        <v>209</v>
      </c>
      <c r="B210" s="4" t="s">
        <v>7</v>
      </c>
      <c r="C210" s="5" t="str">
        <f t="shared" si="27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 t="shared" si="28"/>
        <v>246.94</v>
      </c>
      <c r="K210" s="11">
        <f t="shared" si="29"/>
        <v>245.7</v>
      </c>
      <c r="L210" s="11">
        <f t="shared" si="30"/>
        <v>1.2400000000000091</v>
      </c>
      <c r="M210" s="11">
        <f t="shared" si="33"/>
        <v>15.259999999999991</v>
      </c>
      <c r="N210" s="11">
        <f t="shared" si="34"/>
        <v>247.12</v>
      </c>
      <c r="O210" s="11">
        <f t="shared" si="35"/>
        <v>243.39</v>
      </c>
      <c r="P210" s="11">
        <f t="shared" si="31"/>
        <v>3.7300000000000182</v>
      </c>
      <c r="Q210" s="11">
        <f t="shared" si="32"/>
        <v>53.383713055069194</v>
      </c>
      <c r="R210"/>
      <c r="S210"/>
      <c r="T210"/>
      <c r="U210"/>
      <c r="V210"/>
    </row>
    <row r="211" spans="1:22" x14ac:dyDescent="0.35">
      <c r="A211" s="8">
        <v>210</v>
      </c>
      <c r="B211" s="4" t="s">
        <v>7</v>
      </c>
      <c r="C211" s="5" t="str">
        <f t="shared" si="27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 t="shared" si="28"/>
        <v>246.69</v>
      </c>
      <c r="K211" s="11">
        <f t="shared" si="29"/>
        <v>246.02</v>
      </c>
      <c r="L211" s="11">
        <f t="shared" si="30"/>
        <v>0.66999999999998749</v>
      </c>
      <c r="M211" s="11">
        <f t="shared" si="33"/>
        <v>15.259999999999962</v>
      </c>
      <c r="N211" s="11">
        <f t="shared" si="34"/>
        <v>247.12</v>
      </c>
      <c r="O211" s="11">
        <f t="shared" si="35"/>
        <v>243.39</v>
      </c>
      <c r="P211" s="11">
        <f t="shared" si="31"/>
        <v>3.7300000000000182</v>
      </c>
      <c r="Q211" s="11">
        <f t="shared" si="32"/>
        <v>53.383713055069137</v>
      </c>
      <c r="R211"/>
      <c r="S211"/>
      <c r="T211"/>
      <c r="U211"/>
      <c r="V211"/>
    </row>
    <row r="212" spans="1:22" x14ac:dyDescent="0.35">
      <c r="A212" s="8">
        <v>211</v>
      </c>
      <c r="B212" s="4" t="s">
        <v>7</v>
      </c>
      <c r="C212" s="5" t="str">
        <f t="shared" si="27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 t="shared" si="28"/>
        <v>247.63</v>
      </c>
      <c r="K212" s="11">
        <f t="shared" si="29"/>
        <v>246.33</v>
      </c>
      <c r="L212" s="11">
        <f t="shared" si="30"/>
        <v>1.2999999999999829</v>
      </c>
      <c r="M212" s="11">
        <f t="shared" si="33"/>
        <v>15.889999999999958</v>
      </c>
      <c r="N212" s="11">
        <f t="shared" si="34"/>
        <v>247.63</v>
      </c>
      <c r="O212" s="11">
        <f t="shared" si="35"/>
        <v>243.39</v>
      </c>
      <c r="P212" s="11">
        <f t="shared" si="31"/>
        <v>4.2400000000000091</v>
      </c>
      <c r="Q212" s="11">
        <f t="shared" si="32"/>
        <v>50.060553686317881</v>
      </c>
      <c r="R212"/>
      <c r="S212"/>
      <c r="T212"/>
      <c r="U212"/>
      <c r="V212"/>
    </row>
    <row r="213" spans="1:22" x14ac:dyDescent="0.35">
      <c r="A213" s="8">
        <v>212</v>
      </c>
      <c r="B213" s="4" t="s">
        <v>7</v>
      </c>
      <c r="C213" s="5" t="str">
        <f t="shared" si="27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 t="shared" si="28"/>
        <v>246.98</v>
      </c>
      <c r="K213" s="11">
        <f t="shared" si="29"/>
        <v>245.49</v>
      </c>
      <c r="L213" s="11">
        <f t="shared" si="30"/>
        <v>1.4899999999999807</v>
      </c>
      <c r="M213" s="11">
        <f t="shared" si="33"/>
        <v>16.769999999999925</v>
      </c>
      <c r="N213" s="11">
        <f t="shared" si="34"/>
        <v>247.63</v>
      </c>
      <c r="O213" s="11">
        <f t="shared" si="35"/>
        <v>243.39</v>
      </c>
      <c r="P213" s="11">
        <f t="shared" si="31"/>
        <v>4.2400000000000091</v>
      </c>
      <c r="Q213" s="11">
        <f t="shared" si="32"/>
        <v>52.103010084729995</v>
      </c>
      <c r="R213"/>
      <c r="S213"/>
      <c r="T213"/>
      <c r="U213"/>
      <c r="V213"/>
    </row>
    <row r="214" spans="1:22" x14ac:dyDescent="0.35">
      <c r="A214" s="8">
        <v>213</v>
      </c>
      <c r="B214" s="4" t="s">
        <v>7</v>
      </c>
      <c r="C214" s="5" t="str">
        <f t="shared" si="27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 t="shared" si="28"/>
        <v>247.7</v>
      </c>
      <c r="K214" s="11">
        <f t="shared" si="29"/>
        <v>246.55</v>
      </c>
      <c r="L214" s="11">
        <f t="shared" si="30"/>
        <v>1.1499999999999773</v>
      </c>
      <c r="M214" s="11">
        <f t="shared" si="33"/>
        <v>17.259999999999906</v>
      </c>
      <c r="N214" s="11">
        <f t="shared" si="34"/>
        <v>247.7</v>
      </c>
      <c r="O214" s="11">
        <f t="shared" si="35"/>
        <v>243.39</v>
      </c>
      <c r="P214" s="11">
        <f t="shared" si="31"/>
        <v>4.3100000000000023</v>
      </c>
      <c r="Q214" s="11">
        <f t="shared" si="32"/>
        <v>52.573840134874708</v>
      </c>
      <c r="R214"/>
      <c r="S214"/>
      <c r="T214"/>
      <c r="U214"/>
      <c r="V214"/>
    </row>
    <row r="215" spans="1:22" x14ac:dyDescent="0.35">
      <c r="A215" s="8">
        <v>214</v>
      </c>
      <c r="B215" s="4" t="s">
        <v>7</v>
      </c>
      <c r="C215" s="5" t="str">
        <f t="shared" si="27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 t="shared" si="28"/>
        <v>248.18</v>
      </c>
      <c r="K215" s="11">
        <f t="shared" si="29"/>
        <v>247.43</v>
      </c>
      <c r="L215" s="11">
        <f t="shared" si="30"/>
        <v>0.75</v>
      </c>
      <c r="M215" s="11">
        <f t="shared" si="33"/>
        <v>17.489999999999924</v>
      </c>
      <c r="N215" s="11">
        <f t="shared" si="34"/>
        <v>248.18</v>
      </c>
      <c r="O215" s="11">
        <f t="shared" si="35"/>
        <v>243.39</v>
      </c>
      <c r="P215" s="11">
        <f t="shared" si="31"/>
        <v>4.7900000000000205</v>
      </c>
      <c r="Q215" s="11">
        <f t="shared" si="32"/>
        <v>49.074298730618615</v>
      </c>
      <c r="R215"/>
      <c r="S215"/>
      <c r="T215"/>
      <c r="U215"/>
      <c r="V215"/>
    </row>
    <row r="216" spans="1:22" x14ac:dyDescent="0.35">
      <c r="A216" s="8">
        <v>215</v>
      </c>
      <c r="B216" s="4" t="s">
        <v>7</v>
      </c>
      <c r="C216" s="5" t="str">
        <f t="shared" si="27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 t="shared" si="28"/>
        <v>248.52</v>
      </c>
      <c r="K216" s="11">
        <f t="shared" si="29"/>
        <v>247.31</v>
      </c>
      <c r="L216" s="11">
        <f t="shared" si="30"/>
        <v>1.210000000000008</v>
      </c>
      <c r="M216" s="11">
        <f t="shared" si="33"/>
        <v>18.239999999999952</v>
      </c>
      <c r="N216" s="11">
        <f t="shared" si="34"/>
        <v>248.52</v>
      </c>
      <c r="O216" s="11">
        <f t="shared" si="35"/>
        <v>243.39</v>
      </c>
      <c r="P216" s="11">
        <f t="shared" si="31"/>
        <v>5.1300000000000239</v>
      </c>
      <c r="Q216" s="11">
        <f t="shared" si="32"/>
        <v>48.066834745436658</v>
      </c>
      <c r="R216"/>
      <c r="S216"/>
      <c r="T216"/>
      <c r="U216"/>
      <c r="V216"/>
    </row>
    <row r="217" spans="1:22" x14ac:dyDescent="0.35">
      <c r="A217" s="8">
        <v>216</v>
      </c>
      <c r="B217" s="4" t="s">
        <v>7</v>
      </c>
      <c r="C217" s="5" t="str">
        <f t="shared" si="27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 t="shared" si="28"/>
        <v>248.39</v>
      </c>
      <c r="K217" s="11">
        <f t="shared" si="29"/>
        <v>247.37</v>
      </c>
      <c r="L217" s="11">
        <f t="shared" si="30"/>
        <v>1.0199999999999818</v>
      </c>
      <c r="M217" s="11">
        <f t="shared" si="33"/>
        <v>17.839999999999947</v>
      </c>
      <c r="N217" s="11">
        <f t="shared" si="34"/>
        <v>248.52</v>
      </c>
      <c r="O217" s="11">
        <f t="shared" si="35"/>
        <v>243.39</v>
      </c>
      <c r="P217" s="11">
        <f t="shared" si="31"/>
        <v>5.1300000000000239</v>
      </c>
      <c r="Q217" s="11">
        <f t="shared" si="32"/>
        <v>47.22661588222784</v>
      </c>
      <c r="R217"/>
      <c r="S217"/>
      <c r="T217"/>
      <c r="U217"/>
      <c r="V217"/>
    </row>
    <row r="218" spans="1:22" x14ac:dyDescent="0.35">
      <c r="A218" s="8">
        <v>217</v>
      </c>
      <c r="B218" s="4" t="s">
        <v>7</v>
      </c>
      <c r="C218" s="5" t="str">
        <f t="shared" si="27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 t="shared" si="28"/>
        <v>248.29</v>
      </c>
      <c r="K218" s="11">
        <f t="shared" si="29"/>
        <v>245.65</v>
      </c>
      <c r="L218" s="11">
        <f t="shared" si="30"/>
        <v>2.6399999999999864</v>
      </c>
      <c r="M218" s="11">
        <f t="shared" si="33"/>
        <v>19.169999999999931</v>
      </c>
      <c r="N218" s="11">
        <f t="shared" si="34"/>
        <v>248.52</v>
      </c>
      <c r="O218" s="11">
        <f t="shared" si="35"/>
        <v>243.39</v>
      </c>
      <c r="P218" s="11">
        <f t="shared" si="31"/>
        <v>5.1300000000000239</v>
      </c>
      <c r="Q218" s="11">
        <f t="shared" si="32"/>
        <v>49.951203525656254</v>
      </c>
      <c r="R218"/>
      <c r="S218"/>
      <c r="T218"/>
      <c r="U218"/>
      <c r="V218"/>
    </row>
    <row r="219" spans="1:22" x14ac:dyDescent="0.35">
      <c r="A219" s="8">
        <v>218</v>
      </c>
      <c r="B219" s="4" t="s">
        <v>7</v>
      </c>
      <c r="C219" s="5" t="str">
        <f t="shared" si="27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 t="shared" si="28"/>
        <v>247.5</v>
      </c>
      <c r="K219" s="11">
        <f t="shared" si="29"/>
        <v>246.62</v>
      </c>
      <c r="L219" s="11">
        <f t="shared" si="30"/>
        <v>0.87999999999999545</v>
      </c>
      <c r="M219" s="11">
        <f t="shared" si="33"/>
        <v>18.629999999999939</v>
      </c>
      <c r="N219" s="11">
        <f t="shared" si="34"/>
        <v>248.52</v>
      </c>
      <c r="O219" s="11">
        <f t="shared" si="35"/>
        <v>243.39</v>
      </c>
      <c r="P219" s="11">
        <f t="shared" si="31"/>
        <v>5.1300000000000239</v>
      </c>
      <c r="Q219" s="11">
        <f t="shared" si="32"/>
        <v>48.868492205844895</v>
      </c>
      <c r="R219"/>
      <c r="S219"/>
      <c r="T219"/>
      <c r="U219"/>
      <c r="V219"/>
    </row>
    <row r="220" spans="1:22" x14ac:dyDescent="0.35">
      <c r="A220" s="8">
        <v>219</v>
      </c>
      <c r="B220" s="4" t="s">
        <v>7</v>
      </c>
      <c r="C220" s="5" t="str">
        <f t="shared" si="27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 t="shared" si="28"/>
        <v>247.79</v>
      </c>
      <c r="K220" s="11">
        <f t="shared" si="29"/>
        <v>246.52</v>
      </c>
      <c r="L220" s="11">
        <f t="shared" si="30"/>
        <v>1.2699999999999818</v>
      </c>
      <c r="M220" s="11">
        <f t="shared" si="33"/>
        <v>19.209999999999923</v>
      </c>
      <c r="N220" s="11">
        <f t="shared" si="34"/>
        <v>248.52</v>
      </c>
      <c r="O220" s="11">
        <f t="shared" si="35"/>
        <v>243.39</v>
      </c>
      <c r="P220" s="11">
        <f t="shared" si="31"/>
        <v>5.1300000000000239</v>
      </c>
      <c r="Q220" s="11">
        <f t="shared" si="32"/>
        <v>50.030187020994553</v>
      </c>
      <c r="R220"/>
      <c r="S220"/>
      <c r="T220"/>
      <c r="U220"/>
      <c r="V220"/>
    </row>
    <row r="221" spans="1:22" x14ac:dyDescent="0.35">
      <c r="A221" s="8">
        <v>220</v>
      </c>
      <c r="B221" s="4" t="s">
        <v>7</v>
      </c>
      <c r="C221" s="5" t="str">
        <f t="shared" si="27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 t="shared" si="28"/>
        <v>247.54</v>
      </c>
      <c r="K221" s="11">
        <f t="shared" si="29"/>
        <v>245.8</v>
      </c>
      <c r="L221" s="11">
        <f t="shared" si="30"/>
        <v>1.7399999999999807</v>
      </c>
      <c r="M221" s="11">
        <f t="shared" si="33"/>
        <v>18.499999999999886</v>
      </c>
      <c r="N221" s="11">
        <f t="shared" si="34"/>
        <v>248.52</v>
      </c>
      <c r="O221" s="11">
        <f t="shared" si="35"/>
        <v>244.63</v>
      </c>
      <c r="P221" s="11">
        <f t="shared" si="31"/>
        <v>3.8900000000000148</v>
      </c>
      <c r="Q221" s="11">
        <f t="shared" si="32"/>
        <v>59.087824919712894</v>
      </c>
      <c r="R221"/>
      <c r="S221"/>
      <c r="T221"/>
      <c r="U221"/>
      <c r="V221"/>
    </row>
    <row r="222" spans="1:22" x14ac:dyDescent="0.35">
      <c r="A222" s="8">
        <v>221</v>
      </c>
      <c r="B222" s="4" t="s">
        <v>7</v>
      </c>
      <c r="C222" s="5" t="str">
        <f t="shared" si="27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 t="shared" si="28"/>
        <v>246.96</v>
      </c>
      <c r="K222" s="11">
        <f t="shared" si="29"/>
        <v>244.95</v>
      </c>
      <c r="L222" s="11">
        <f t="shared" si="30"/>
        <v>2.0100000000000193</v>
      </c>
      <c r="M222" s="11">
        <f t="shared" si="33"/>
        <v>19.549999999999898</v>
      </c>
      <c r="N222" s="11">
        <f t="shared" si="34"/>
        <v>248.52</v>
      </c>
      <c r="O222" s="11">
        <f t="shared" si="35"/>
        <v>244.94</v>
      </c>
      <c r="P222" s="11">
        <f t="shared" si="31"/>
        <v>3.5800000000000125</v>
      </c>
      <c r="Q222" s="11">
        <f t="shared" si="32"/>
        <v>64.326472447881528</v>
      </c>
      <c r="R222"/>
      <c r="S222"/>
      <c r="T222"/>
      <c r="U222"/>
      <c r="V222"/>
    </row>
    <row r="223" spans="1:22" x14ac:dyDescent="0.35">
      <c r="A223" s="8">
        <v>222</v>
      </c>
      <c r="B223" s="4" t="s">
        <v>7</v>
      </c>
      <c r="C223" s="5" t="str">
        <f t="shared" si="27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 t="shared" si="28"/>
        <v>248.22</v>
      </c>
      <c r="K223" s="11">
        <f t="shared" si="29"/>
        <v>245.73</v>
      </c>
      <c r="L223" s="11">
        <f t="shared" si="30"/>
        <v>2.4900000000000091</v>
      </c>
      <c r="M223" s="11">
        <f t="shared" si="33"/>
        <v>19.8599999999999</v>
      </c>
      <c r="N223" s="11">
        <f t="shared" si="34"/>
        <v>248.52</v>
      </c>
      <c r="O223" s="11">
        <f t="shared" si="35"/>
        <v>244.95</v>
      </c>
      <c r="P223" s="11">
        <f t="shared" si="31"/>
        <v>3.5700000000000216</v>
      </c>
      <c r="Q223" s="11">
        <f t="shared" si="32"/>
        <v>65.02860106777824</v>
      </c>
      <c r="R223"/>
      <c r="S223"/>
      <c r="T223"/>
      <c r="U223"/>
      <c r="V223"/>
    </row>
    <row r="224" spans="1:22" x14ac:dyDescent="0.35">
      <c r="A224" s="8">
        <v>223</v>
      </c>
      <c r="B224" s="4" t="s">
        <v>7</v>
      </c>
      <c r="C224" s="5" t="str">
        <f t="shared" si="27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 t="shared" si="28"/>
        <v>247.82</v>
      </c>
      <c r="K224" s="11">
        <f t="shared" si="29"/>
        <v>247</v>
      </c>
      <c r="L224" s="11">
        <f t="shared" si="30"/>
        <v>0.81999999999999318</v>
      </c>
      <c r="M224" s="11">
        <f t="shared" si="33"/>
        <v>19.439999999999884</v>
      </c>
      <c r="N224" s="11">
        <f t="shared" si="34"/>
        <v>248.52</v>
      </c>
      <c r="O224" s="11">
        <f t="shared" si="35"/>
        <v>244.95</v>
      </c>
      <c r="P224" s="11">
        <f t="shared" si="31"/>
        <v>3.5700000000000216</v>
      </c>
      <c r="Q224" s="11">
        <f t="shared" si="32"/>
        <v>64.218658087575889</v>
      </c>
      <c r="R224"/>
      <c r="S224"/>
      <c r="T224"/>
      <c r="U224"/>
      <c r="V224"/>
    </row>
    <row r="225" spans="1:22" x14ac:dyDescent="0.35">
      <c r="A225" s="8">
        <v>224</v>
      </c>
      <c r="B225" s="4" t="s">
        <v>7</v>
      </c>
      <c r="C225" s="5" t="str">
        <f t="shared" si="27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 t="shared" si="28"/>
        <v>247.73</v>
      </c>
      <c r="K225" s="11">
        <f t="shared" si="29"/>
        <v>247.09</v>
      </c>
      <c r="L225" s="11">
        <f t="shared" si="30"/>
        <v>0.63999999999998636</v>
      </c>
      <c r="M225" s="11">
        <f t="shared" si="33"/>
        <v>19.409999999999883</v>
      </c>
      <c r="N225" s="11">
        <f t="shared" si="34"/>
        <v>248.52</v>
      </c>
      <c r="O225" s="11">
        <f t="shared" si="35"/>
        <v>244.95</v>
      </c>
      <c r="P225" s="11">
        <f t="shared" si="31"/>
        <v>3.5700000000000216</v>
      </c>
      <c r="Q225" s="11">
        <f t="shared" si="32"/>
        <v>64.160137121242826</v>
      </c>
      <c r="R225"/>
      <c r="S225"/>
      <c r="T225"/>
      <c r="U225"/>
      <c r="V225"/>
    </row>
    <row r="226" spans="1:22" x14ac:dyDescent="0.35">
      <c r="A226" s="8">
        <v>225</v>
      </c>
      <c r="B226" s="4" t="s">
        <v>7</v>
      </c>
      <c r="C226" s="5" t="str">
        <f t="shared" si="27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 t="shared" si="28"/>
        <v>249.33</v>
      </c>
      <c r="K226" s="11">
        <f t="shared" si="29"/>
        <v>247.47</v>
      </c>
      <c r="L226" s="11">
        <f t="shared" si="30"/>
        <v>1.8600000000000136</v>
      </c>
      <c r="M226" s="11">
        <f t="shared" si="33"/>
        <v>19.969999999999914</v>
      </c>
      <c r="N226" s="11">
        <f t="shared" si="34"/>
        <v>249.33</v>
      </c>
      <c r="O226" s="11">
        <f t="shared" si="35"/>
        <v>244.95</v>
      </c>
      <c r="P226" s="11">
        <f t="shared" si="31"/>
        <v>4.3800000000000239</v>
      </c>
      <c r="Q226" s="11">
        <f t="shared" si="32"/>
        <v>57.48955909421435</v>
      </c>
      <c r="R226"/>
      <c r="S226"/>
      <c r="T226"/>
      <c r="U226"/>
      <c r="V226"/>
    </row>
    <row r="227" spans="1:22" x14ac:dyDescent="0.35">
      <c r="A227" s="8">
        <v>226</v>
      </c>
      <c r="B227" s="4" t="s">
        <v>7</v>
      </c>
      <c r="C227" s="5" t="str">
        <f t="shared" si="27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 t="shared" si="28"/>
        <v>249.28</v>
      </c>
      <c r="K227" s="11">
        <f t="shared" si="29"/>
        <v>248.73</v>
      </c>
      <c r="L227" s="11">
        <f t="shared" si="30"/>
        <v>0.55000000000001137</v>
      </c>
      <c r="M227" s="11">
        <f t="shared" si="33"/>
        <v>19.029999999999944</v>
      </c>
      <c r="N227" s="11">
        <f t="shared" si="34"/>
        <v>249.33</v>
      </c>
      <c r="O227" s="11">
        <f t="shared" si="35"/>
        <v>244.95</v>
      </c>
      <c r="P227" s="11">
        <f t="shared" si="31"/>
        <v>4.3800000000000239</v>
      </c>
      <c r="Q227" s="11">
        <f t="shared" si="32"/>
        <v>55.66260120365979</v>
      </c>
      <c r="R227"/>
      <c r="S227"/>
      <c r="T227"/>
      <c r="U227"/>
      <c r="V227"/>
    </row>
    <row r="228" spans="1:22" x14ac:dyDescent="0.35">
      <c r="A228" s="8">
        <v>227</v>
      </c>
      <c r="B228" s="4" t="s">
        <v>7</v>
      </c>
      <c r="C228" s="5" t="str">
        <f t="shared" si="27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 t="shared" si="28"/>
        <v>249.6</v>
      </c>
      <c r="K228" s="11">
        <f t="shared" si="29"/>
        <v>248.91</v>
      </c>
      <c r="L228" s="11">
        <f t="shared" si="30"/>
        <v>0.68999999999999773</v>
      </c>
      <c r="M228" s="11">
        <f t="shared" si="33"/>
        <v>18.569999999999965</v>
      </c>
      <c r="N228" s="11">
        <f t="shared" si="34"/>
        <v>249.6</v>
      </c>
      <c r="O228" s="11">
        <f t="shared" si="35"/>
        <v>244.95</v>
      </c>
      <c r="P228" s="11">
        <f t="shared" si="31"/>
        <v>4.6500000000000057</v>
      </c>
      <c r="Q228" s="11">
        <f t="shared" si="32"/>
        <v>52.468741024554227</v>
      </c>
      <c r="R228"/>
      <c r="S228"/>
      <c r="T228"/>
      <c r="U228"/>
      <c r="V228"/>
    </row>
    <row r="229" spans="1:22" x14ac:dyDescent="0.35">
      <c r="A229" s="8">
        <v>228</v>
      </c>
      <c r="B229" s="4" t="s">
        <v>7</v>
      </c>
      <c r="C229" s="5" t="str">
        <f t="shared" si="27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 t="shared" si="28"/>
        <v>249.86</v>
      </c>
      <c r="K229" s="11">
        <f t="shared" si="29"/>
        <v>249.14</v>
      </c>
      <c r="L229" s="11">
        <f t="shared" si="30"/>
        <v>0.72000000000002728</v>
      </c>
      <c r="M229" s="11">
        <f t="shared" si="33"/>
        <v>18.539999999999992</v>
      </c>
      <c r="N229" s="11">
        <f t="shared" si="34"/>
        <v>249.86</v>
      </c>
      <c r="O229" s="11">
        <f t="shared" si="35"/>
        <v>244.95</v>
      </c>
      <c r="P229" s="11">
        <f t="shared" si="31"/>
        <v>4.910000000000025</v>
      </c>
      <c r="Q229" s="11">
        <f t="shared" si="32"/>
        <v>50.345879319149759</v>
      </c>
      <c r="R229"/>
      <c r="S229"/>
      <c r="T229"/>
      <c r="U229"/>
      <c r="V229"/>
    </row>
    <row r="230" spans="1:22" x14ac:dyDescent="0.35">
      <c r="A230" s="8">
        <v>229</v>
      </c>
      <c r="B230" s="4" t="s">
        <v>7</v>
      </c>
      <c r="C230" s="5" t="str">
        <f t="shared" si="27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 t="shared" si="28"/>
        <v>251.92</v>
      </c>
      <c r="K230" s="11">
        <f t="shared" si="29"/>
        <v>249.36</v>
      </c>
      <c r="L230" s="11">
        <f t="shared" si="30"/>
        <v>2.5599999999999739</v>
      </c>
      <c r="M230" s="11">
        <f t="shared" si="33"/>
        <v>19.889999999999958</v>
      </c>
      <c r="N230" s="11">
        <f t="shared" si="34"/>
        <v>251.92</v>
      </c>
      <c r="O230" s="11">
        <f t="shared" si="35"/>
        <v>244.95</v>
      </c>
      <c r="P230" s="11">
        <f t="shared" si="31"/>
        <v>6.9699999999999989</v>
      </c>
      <c r="Q230" s="11">
        <f t="shared" si="32"/>
        <v>39.73395561839952</v>
      </c>
      <c r="R230"/>
      <c r="S230"/>
      <c r="T230"/>
      <c r="U230"/>
      <c r="V230"/>
    </row>
    <row r="231" spans="1:22" x14ac:dyDescent="0.35">
      <c r="A231" s="8">
        <v>230</v>
      </c>
      <c r="B231" s="4" t="s">
        <v>7</v>
      </c>
      <c r="C231" s="5" t="str">
        <f t="shared" si="27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 t="shared" si="28"/>
        <v>252.62</v>
      </c>
      <c r="K231" s="11">
        <f t="shared" si="29"/>
        <v>251.25</v>
      </c>
      <c r="L231" s="11">
        <f t="shared" si="30"/>
        <v>1.3700000000000045</v>
      </c>
      <c r="M231" s="11">
        <f t="shared" si="33"/>
        <v>20.239999999999981</v>
      </c>
      <c r="N231" s="11">
        <f t="shared" si="34"/>
        <v>252.62</v>
      </c>
      <c r="O231" s="11">
        <f t="shared" si="35"/>
        <v>244.95</v>
      </c>
      <c r="P231" s="11">
        <f t="shared" si="31"/>
        <v>7.6700000000000159</v>
      </c>
      <c r="Q231" s="11">
        <f t="shared" si="32"/>
        <v>36.768592260235629</v>
      </c>
      <c r="R231"/>
      <c r="S231"/>
      <c r="T231"/>
      <c r="U231"/>
      <c r="V231"/>
    </row>
    <row r="232" spans="1:22" x14ac:dyDescent="0.35">
      <c r="A232" s="8">
        <v>231</v>
      </c>
      <c r="B232" s="4" t="s">
        <v>7</v>
      </c>
      <c r="C232" s="5" t="str">
        <f t="shared" si="27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 t="shared" si="28"/>
        <v>254.94</v>
      </c>
      <c r="K232" s="11">
        <f t="shared" si="29"/>
        <v>251.74</v>
      </c>
      <c r="L232" s="11">
        <f t="shared" si="30"/>
        <v>3.1999999999999886</v>
      </c>
      <c r="M232" s="11">
        <f t="shared" si="33"/>
        <v>20.799999999999983</v>
      </c>
      <c r="N232" s="11">
        <f t="shared" si="34"/>
        <v>254.94</v>
      </c>
      <c r="O232" s="11">
        <f t="shared" si="35"/>
        <v>244.95</v>
      </c>
      <c r="P232" s="11">
        <f t="shared" si="31"/>
        <v>9.9900000000000091</v>
      </c>
      <c r="Q232" s="11">
        <f t="shared" si="32"/>
        <v>27.789028522306658</v>
      </c>
      <c r="R232"/>
      <c r="S232"/>
      <c r="T232"/>
      <c r="U232"/>
      <c r="V232"/>
    </row>
    <row r="233" spans="1:22" x14ac:dyDescent="0.35">
      <c r="A233" s="8">
        <v>232</v>
      </c>
      <c r="B233" s="4" t="s">
        <v>7</v>
      </c>
      <c r="C233" s="5" t="str">
        <f t="shared" si="27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 t="shared" si="28"/>
        <v>254.23</v>
      </c>
      <c r="K233" s="11">
        <f t="shared" si="29"/>
        <v>249.87</v>
      </c>
      <c r="L233" s="11">
        <f t="shared" si="30"/>
        <v>4.3599999999999852</v>
      </c>
      <c r="M233" s="11">
        <f t="shared" si="33"/>
        <v>24.279999999999973</v>
      </c>
      <c r="N233" s="11">
        <f t="shared" si="34"/>
        <v>254.94</v>
      </c>
      <c r="O233" s="11">
        <f t="shared" si="35"/>
        <v>244.95</v>
      </c>
      <c r="P233" s="11">
        <f t="shared" si="31"/>
        <v>9.9900000000000091</v>
      </c>
      <c r="Q233" s="11">
        <f t="shared" si="32"/>
        <v>33.650969365652344</v>
      </c>
      <c r="R233"/>
      <c r="S233"/>
      <c r="T233"/>
      <c r="U233"/>
      <c r="V233"/>
    </row>
    <row r="234" spans="1:22" x14ac:dyDescent="0.35">
      <c r="A234" s="8">
        <v>233</v>
      </c>
      <c r="B234" s="4" t="s">
        <v>7</v>
      </c>
      <c r="C234" s="5" t="str">
        <f t="shared" si="27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 t="shared" si="28"/>
        <v>255.65</v>
      </c>
      <c r="K234" s="11">
        <f t="shared" si="29"/>
        <v>253.05</v>
      </c>
      <c r="L234" s="11">
        <f t="shared" si="30"/>
        <v>2.5999999999999943</v>
      </c>
      <c r="M234" s="11">
        <f t="shared" si="33"/>
        <v>25.609999999999985</v>
      </c>
      <c r="N234" s="11">
        <f t="shared" si="34"/>
        <v>255.65</v>
      </c>
      <c r="O234" s="11">
        <f t="shared" si="35"/>
        <v>244.95</v>
      </c>
      <c r="P234" s="11">
        <f t="shared" si="31"/>
        <v>10.700000000000017</v>
      </c>
      <c r="Q234" s="11">
        <f t="shared" si="32"/>
        <v>33.070109881652542</v>
      </c>
      <c r="R234"/>
      <c r="S234"/>
      <c r="T234"/>
      <c r="U234"/>
      <c r="V234"/>
    </row>
    <row r="235" spans="1:22" x14ac:dyDescent="0.35">
      <c r="A235" s="8">
        <v>234</v>
      </c>
      <c r="B235" s="4" t="s">
        <v>7</v>
      </c>
      <c r="C235" s="5" t="str">
        <f t="shared" si="27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 t="shared" si="28"/>
        <v>254.07</v>
      </c>
      <c r="K235" s="11">
        <f t="shared" si="29"/>
        <v>252.05</v>
      </c>
      <c r="L235" s="11">
        <f t="shared" si="30"/>
        <v>2.0199999999999818</v>
      </c>
      <c r="M235" s="11">
        <f t="shared" si="33"/>
        <v>25.889999999999986</v>
      </c>
      <c r="N235" s="11">
        <f t="shared" si="34"/>
        <v>255.65</v>
      </c>
      <c r="O235" s="11">
        <f t="shared" si="35"/>
        <v>244.95</v>
      </c>
      <c r="P235" s="11">
        <f t="shared" si="31"/>
        <v>10.700000000000017</v>
      </c>
      <c r="Q235" s="11">
        <f t="shared" si="32"/>
        <v>33.482146915861186</v>
      </c>
      <c r="R235"/>
      <c r="S235"/>
      <c r="T235"/>
      <c r="U235"/>
      <c r="V235"/>
    </row>
    <row r="236" spans="1:22" x14ac:dyDescent="0.35">
      <c r="A236" s="8">
        <v>235</v>
      </c>
      <c r="B236" s="4" t="s">
        <v>7</v>
      </c>
      <c r="C236" s="5" t="str">
        <f t="shared" si="27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 t="shared" si="28"/>
        <v>252.71</v>
      </c>
      <c r="K236" s="11">
        <f t="shared" si="29"/>
        <v>251.74</v>
      </c>
      <c r="L236" s="11">
        <f t="shared" si="30"/>
        <v>0.96999999999999886</v>
      </c>
      <c r="M236" s="11">
        <f t="shared" si="33"/>
        <v>24.849999999999966</v>
      </c>
      <c r="N236" s="11">
        <f t="shared" si="34"/>
        <v>255.65</v>
      </c>
      <c r="O236" s="11">
        <f t="shared" si="35"/>
        <v>245.73</v>
      </c>
      <c r="P236" s="11">
        <f t="shared" si="31"/>
        <v>9.9200000000000159</v>
      </c>
      <c r="Q236" s="11">
        <f t="shared" si="32"/>
        <v>34.796698841693249</v>
      </c>
      <c r="R236"/>
      <c r="S236"/>
      <c r="T236"/>
      <c r="U236"/>
      <c r="V236"/>
    </row>
    <row r="237" spans="1:22" x14ac:dyDescent="0.35">
      <c r="A237" s="8">
        <v>236</v>
      </c>
      <c r="B237" s="4" t="s">
        <v>7</v>
      </c>
      <c r="C237" s="5" t="str">
        <f t="shared" si="27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 t="shared" si="28"/>
        <v>253.38</v>
      </c>
      <c r="K237" s="11">
        <f t="shared" si="29"/>
        <v>251.96</v>
      </c>
      <c r="L237" s="11">
        <f t="shared" si="30"/>
        <v>1.4199999999999875</v>
      </c>
      <c r="M237" s="11">
        <f t="shared" si="33"/>
        <v>23.779999999999944</v>
      </c>
      <c r="N237" s="11">
        <f t="shared" si="34"/>
        <v>255.65</v>
      </c>
      <c r="O237" s="11">
        <f t="shared" si="35"/>
        <v>247</v>
      </c>
      <c r="P237" s="11">
        <f t="shared" si="31"/>
        <v>8.6500000000000057</v>
      </c>
      <c r="Q237" s="11">
        <f t="shared" si="32"/>
        <v>38.319954590235348</v>
      </c>
      <c r="R237"/>
      <c r="S237"/>
      <c r="T237"/>
      <c r="U237"/>
      <c r="V237"/>
    </row>
    <row r="238" spans="1:22" x14ac:dyDescent="0.35">
      <c r="A238" s="8">
        <v>237</v>
      </c>
      <c r="B238" s="4" t="s">
        <v>7</v>
      </c>
      <c r="C238" s="5" t="str">
        <f t="shared" si="27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 t="shared" si="28"/>
        <v>254.43</v>
      </c>
      <c r="K238" s="11">
        <f t="shared" si="29"/>
        <v>253</v>
      </c>
      <c r="L238" s="11">
        <f t="shared" si="30"/>
        <v>1.4300000000000068</v>
      </c>
      <c r="M238" s="11">
        <f t="shared" si="33"/>
        <v>24.389999999999958</v>
      </c>
      <c r="N238" s="11">
        <f t="shared" si="34"/>
        <v>255.65</v>
      </c>
      <c r="O238" s="11">
        <f t="shared" si="35"/>
        <v>247.09</v>
      </c>
      <c r="P238" s="11">
        <f t="shared" si="31"/>
        <v>8.5600000000000023</v>
      </c>
      <c r="Q238" s="11">
        <f t="shared" si="32"/>
        <v>39.676024098605929</v>
      </c>
      <c r="R238"/>
      <c r="S238"/>
      <c r="T238"/>
      <c r="U238"/>
      <c r="V238"/>
    </row>
    <row r="239" spans="1:22" x14ac:dyDescent="0.35">
      <c r="A239" s="8">
        <v>238</v>
      </c>
      <c r="B239" s="4" t="s">
        <v>7</v>
      </c>
      <c r="C239" s="5" t="str">
        <f t="shared" si="27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 t="shared" si="28"/>
        <v>255.25</v>
      </c>
      <c r="K239" s="11">
        <f t="shared" si="29"/>
        <v>254.39</v>
      </c>
      <c r="L239" s="11">
        <f t="shared" si="30"/>
        <v>0.86000000000001364</v>
      </c>
      <c r="M239" s="11">
        <f t="shared" si="33"/>
        <v>24.609999999999985</v>
      </c>
      <c r="N239" s="11">
        <f t="shared" si="34"/>
        <v>255.65</v>
      </c>
      <c r="O239" s="11">
        <f t="shared" si="35"/>
        <v>247.47</v>
      </c>
      <c r="P239" s="11">
        <f t="shared" si="31"/>
        <v>8.1800000000000068</v>
      </c>
      <c r="Q239" s="11">
        <f t="shared" si="32"/>
        <v>41.73689981751501</v>
      </c>
      <c r="R239"/>
      <c r="S239"/>
      <c r="T239"/>
      <c r="U239"/>
      <c r="V239"/>
    </row>
    <row r="240" spans="1:22" x14ac:dyDescent="0.35">
      <c r="A240" s="8">
        <v>239</v>
      </c>
      <c r="B240" s="4" t="s">
        <v>7</v>
      </c>
      <c r="C240" s="5" t="str">
        <f t="shared" si="27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 t="shared" si="28"/>
        <v>256.14999999999998</v>
      </c>
      <c r="K240" s="11">
        <f t="shared" si="29"/>
        <v>255.19</v>
      </c>
      <c r="L240" s="11">
        <f t="shared" si="30"/>
        <v>0.95999999999997954</v>
      </c>
      <c r="M240" s="11">
        <f t="shared" si="33"/>
        <v>23.709999999999951</v>
      </c>
      <c r="N240" s="11">
        <f t="shared" si="34"/>
        <v>256.14999999999998</v>
      </c>
      <c r="O240" s="11">
        <f t="shared" si="35"/>
        <v>248.73</v>
      </c>
      <c r="P240" s="11">
        <f t="shared" si="31"/>
        <v>7.4199999999999875</v>
      </c>
      <c r="Q240" s="11">
        <f t="shared" si="32"/>
        <v>44.020182125690631</v>
      </c>
      <c r="R240"/>
      <c r="S240"/>
      <c r="T240"/>
      <c r="U240"/>
      <c r="V240"/>
    </row>
    <row r="241" spans="1:22" x14ac:dyDescent="0.35">
      <c r="A241" s="8">
        <v>240</v>
      </c>
      <c r="B241" s="4" t="s">
        <v>7</v>
      </c>
      <c r="C241" s="5" t="str">
        <f t="shared" si="27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 t="shared" si="28"/>
        <v>256.38</v>
      </c>
      <c r="K241" s="11">
        <f t="shared" si="29"/>
        <v>255.51</v>
      </c>
      <c r="L241" s="11">
        <f t="shared" si="30"/>
        <v>0.87000000000000455</v>
      </c>
      <c r="M241" s="11">
        <f t="shared" si="33"/>
        <v>24.029999999999944</v>
      </c>
      <c r="N241" s="11">
        <f t="shared" si="34"/>
        <v>256.38</v>
      </c>
      <c r="O241" s="11">
        <f t="shared" si="35"/>
        <v>248.91</v>
      </c>
      <c r="P241" s="11">
        <f t="shared" si="31"/>
        <v>7.4699999999999989</v>
      </c>
      <c r="Q241" s="11">
        <f t="shared" si="32"/>
        <v>44.273689604688833</v>
      </c>
      <c r="R241"/>
      <c r="S241"/>
      <c r="T241"/>
      <c r="U241"/>
      <c r="V241"/>
    </row>
    <row r="242" spans="1:22" x14ac:dyDescent="0.35">
      <c r="A242" s="8">
        <v>241</v>
      </c>
      <c r="B242" s="4" t="s">
        <v>7</v>
      </c>
      <c r="C242" s="5" t="str">
        <f t="shared" si="27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 t="shared" si="28"/>
        <v>256.06</v>
      </c>
      <c r="K242" s="11">
        <f t="shared" si="29"/>
        <v>254.51</v>
      </c>
      <c r="L242" s="11">
        <f t="shared" si="30"/>
        <v>1.5500000000000114</v>
      </c>
      <c r="M242" s="11">
        <f t="shared" si="33"/>
        <v>24.889999999999958</v>
      </c>
      <c r="N242" s="11">
        <f t="shared" si="34"/>
        <v>256.38</v>
      </c>
      <c r="O242" s="11">
        <f t="shared" si="35"/>
        <v>249.14</v>
      </c>
      <c r="P242" s="11">
        <f t="shared" si="31"/>
        <v>7.2400000000000091</v>
      </c>
      <c r="Q242" s="11">
        <f t="shared" si="32"/>
        <v>46.791136218397256</v>
      </c>
      <c r="R242"/>
      <c r="S242"/>
      <c r="T242"/>
      <c r="U242"/>
      <c r="V242"/>
    </row>
    <row r="243" spans="1:22" x14ac:dyDescent="0.35">
      <c r="A243" s="8">
        <v>242</v>
      </c>
      <c r="B243" s="4" t="s">
        <v>7</v>
      </c>
      <c r="C243" s="5" t="str">
        <f t="shared" si="27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 t="shared" si="28"/>
        <v>257.19</v>
      </c>
      <c r="K243" s="11">
        <f t="shared" si="29"/>
        <v>254.56</v>
      </c>
      <c r="L243" s="11">
        <f t="shared" si="30"/>
        <v>2.6299999999999955</v>
      </c>
      <c r="M243" s="11">
        <f t="shared" si="33"/>
        <v>26.799999999999926</v>
      </c>
      <c r="N243" s="11">
        <f t="shared" si="34"/>
        <v>257.19</v>
      </c>
      <c r="O243" s="11">
        <f t="shared" si="35"/>
        <v>249.36</v>
      </c>
      <c r="P243" s="11">
        <f t="shared" si="31"/>
        <v>7.8299999999999841</v>
      </c>
      <c r="Q243" s="11">
        <f t="shared" si="32"/>
        <v>46.624200380424512</v>
      </c>
      <c r="R243"/>
      <c r="S243"/>
      <c r="T243"/>
      <c r="U243"/>
      <c r="V243"/>
    </row>
    <row r="244" spans="1:22" x14ac:dyDescent="0.35">
      <c r="A244" s="8">
        <v>243</v>
      </c>
      <c r="B244" s="4" t="s">
        <v>7</v>
      </c>
      <c r="C244" s="5" t="str">
        <f t="shared" si="27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 t="shared" si="28"/>
        <v>258.7</v>
      </c>
      <c r="K244" s="11">
        <f t="shared" si="29"/>
        <v>256.68</v>
      </c>
      <c r="L244" s="11">
        <f t="shared" si="30"/>
        <v>2.0199999999999818</v>
      </c>
      <c r="M244" s="11">
        <f t="shared" si="33"/>
        <v>26.259999999999934</v>
      </c>
      <c r="N244" s="11">
        <f t="shared" si="34"/>
        <v>258.7</v>
      </c>
      <c r="O244" s="11">
        <f t="shared" si="35"/>
        <v>249.87</v>
      </c>
      <c r="P244" s="11">
        <f t="shared" si="31"/>
        <v>8.8299999999999841</v>
      </c>
      <c r="Q244" s="11">
        <f t="shared" si="32"/>
        <v>41.298528911369779</v>
      </c>
      <c r="R244"/>
      <c r="S244"/>
      <c r="T244"/>
      <c r="U244"/>
      <c r="V244"/>
    </row>
    <row r="245" spans="1:22" x14ac:dyDescent="0.35">
      <c r="A245" s="8">
        <v>244</v>
      </c>
      <c r="B245" s="4" t="s">
        <v>7</v>
      </c>
      <c r="C245" s="5" t="str">
        <f t="shared" si="27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 t="shared" si="28"/>
        <v>258.63</v>
      </c>
      <c r="K245" s="11">
        <f t="shared" si="29"/>
        <v>257.24</v>
      </c>
      <c r="L245" s="11">
        <f t="shared" si="30"/>
        <v>1.3899999999999864</v>
      </c>
      <c r="M245" s="11">
        <f t="shared" si="33"/>
        <v>26.279999999999916</v>
      </c>
      <c r="N245" s="11">
        <f t="shared" si="34"/>
        <v>258.7</v>
      </c>
      <c r="O245" s="11">
        <f t="shared" si="35"/>
        <v>249.87</v>
      </c>
      <c r="P245" s="11">
        <f t="shared" si="31"/>
        <v>8.8299999999999841</v>
      </c>
      <c r="Q245" s="11">
        <f t="shared" si="32"/>
        <v>41.327377270714436</v>
      </c>
      <c r="R245"/>
      <c r="S245"/>
      <c r="T245"/>
      <c r="U245"/>
      <c r="V245"/>
    </row>
    <row r="246" spans="1:22" x14ac:dyDescent="0.35">
      <c r="A246" s="8">
        <v>245</v>
      </c>
      <c r="B246" s="4" t="s">
        <v>7</v>
      </c>
      <c r="C246" s="5" t="str">
        <f t="shared" si="27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 t="shared" si="28"/>
        <v>258.44</v>
      </c>
      <c r="K246" s="11">
        <f t="shared" si="29"/>
        <v>256.86</v>
      </c>
      <c r="L246" s="11">
        <f t="shared" si="30"/>
        <v>1.5799999999999841</v>
      </c>
      <c r="M246" s="11">
        <f t="shared" si="33"/>
        <v>24.659999999999911</v>
      </c>
      <c r="N246" s="11">
        <f t="shared" si="34"/>
        <v>258.7</v>
      </c>
      <c r="O246" s="11">
        <f t="shared" si="35"/>
        <v>249.87</v>
      </c>
      <c r="P246" s="11">
        <f t="shared" si="31"/>
        <v>8.8299999999999841</v>
      </c>
      <c r="Q246" s="11">
        <f t="shared" si="32"/>
        <v>38.916452158697723</v>
      </c>
      <c r="R246"/>
      <c r="S246"/>
      <c r="T246"/>
      <c r="U246"/>
      <c r="V246"/>
    </row>
    <row r="247" spans="1:22" x14ac:dyDescent="0.35">
      <c r="A247" s="8">
        <v>246</v>
      </c>
      <c r="B247" s="4" t="s">
        <v>7</v>
      </c>
      <c r="C247" s="5" t="str">
        <f t="shared" si="27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 t="shared" si="28"/>
        <v>258.49</v>
      </c>
      <c r="K247" s="11">
        <f t="shared" si="29"/>
        <v>257.18</v>
      </c>
      <c r="L247" s="11">
        <f t="shared" si="30"/>
        <v>1.3100000000000023</v>
      </c>
      <c r="M247" s="11">
        <f t="shared" si="33"/>
        <v>21.609999999999928</v>
      </c>
      <c r="N247" s="11">
        <f t="shared" si="34"/>
        <v>258.7</v>
      </c>
      <c r="O247" s="11">
        <f t="shared" si="35"/>
        <v>251.74</v>
      </c>
      <c r="P247" s="11">
        <f t="shared" si="31"/>
        <v>6.9599999999999795</v>
      </c>
      <c r="Q247" s="11">
        <f t="shared" si="32"/>
        <v>42.931113449423997</v>
      </c>
      <c r="R247"/>
      <c r="S247"/>
      <c r="T247"/>
      <c r="U247"/>
      <c r="V247"/>
    </row>
    <row r="248" spans="1:22" x14ac:dyDescent="0.35">
      <c r="A248" s="8">
        <v>247</v>
      </c>
      <c r="B248" s="4" t="s">
        <v>7</v>
      </c>
      <c r="C248" s="5" t="str">
        <f t="shared" si="27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 t="shared" si="28"/>
        <v>257.77</v>
      </c>
      <c r="K248" s="11">
        <f t="shared" si="29"/>
        <v>257.06</v>
      </c>
      <c r="L248" s="11">
        <f t="shared" si="30"/>
        <v>0.70999999999997954</v>
      </c>
      <c r="M248" s="11">
        <f t="shared" si="33"/>
        <v>19.719999999999914</v>
      </c>
      <c r="N248" s="11">
        <f t="shared" si="34"/>
        <v>258.7</v>
      </c>
      <c r="O248" s="11">
        <f t="shared" si="35"/>
        <v>251.74</v>
      </c>
      <c r="P248" s="11">
        <f t="shared" si="31"/>
        <v>6.9599999999999795</v>
      </c>
      <c r="Q248" s="11">
        <f t="shared" si="32"/>
        <v>39.463101583321439</v>
      </c>
      <c r="R248"/>
      <c r="S248"/>
      <c r="T248"/>
      <c r="U248"/>
      <c r="V248"/>
    </row>
    <row r="249" spans="1:22" x14ac:dyDescent="0.35">
      <c r="A249" s="8">
        <v>248</v>
      </c>
      <c r="B249" s="4" t="s">
        <v>7</v>
      </c>
      <c r="C249" s="5" t="str">
        <f t="shared" si="27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 t="shared" si="28"/>
        <v>257.64999999999998</v>
      </c>
      <c r="K249" s="11">
        <f t="shared" si="29"/>
        <v>257.04000000000002</v>
      </c>
      <c r="L249" s="11">
        <f t="shared" si="30"/>
        <v>0.6099999999999568</v>
      </c>
      <c r="M249" s="11">
        <f t="shared" si="33"/>
        <v>18.309999999999889</v>
      </c>
      <c r="N249" s="11">
        <f t="shared" si="34"/>
        <v>258.7</v>
      </c>
      <c r="O249" s="11">
        <f t="shared" si="35"/>
        <v>251.74</v>
      </c>
      <c r="P249" s="11">
        <f t="shared" si="31"/>
        <v>6.9599999999999795</v>
      </c>
      <c r="Q249" s="11">
        <f t="shared" si="32"/>
        <v>36.652022428065386</v>
      </c>
      <c r="R249"/>
      <c r="S249"/>
      <c r="T249"/>
      <c r="U249"/>
      <c r="V249"/>
    </row>
    <row r="250" spans="1:22" x14ac:dyDescent="0.35">
      <c r="A250" s="8">
        <v>249</v>
      </c>
      <c r="B250" s="4" t="s">
        <v>7</v>
      </c>
      <c r="C250" s="5" t="str">
        <f t="shared" si="27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 t="shared" si="28"/>
        <v>257.86</v>
      </c>
      <c r="K250" s="11">
        <f t="shared" si="29"/>
        <v>257.16000000000003</v>
      </c>
      <c r="L250" s="11">
        <f t="shared" si="30"/>
        <v>0.69999999999998863</v>
      </c>
      <c r="M250" s="11">
        <f t="shared" si="33"/>
        <v>18.039999999999878</v>
      </c>
      <c r="N250" s="11">
        <f t="shared" si="34"/>
        <v>258.7</v>
      </c>
      <c r="O250" s="11">
        <f t="shared" si="35"/>
        <v>251.96</v>
      </c>
      <c r="P250" s="11">
        <f t="shared" si="31"/>
        <v>6.7399999999999807</v>
      </c>
      <c r="Q250" s="11">
        <f t="shared" si="32"/>
        <v>37.30618424472766</v>
      </c>
      <c r="R250"/>
      <c r="S250"/>
      <c r="T250"/>
      <c r="U250"/>
      <c r="V250"/>
    </row>
    <row r="251" spans="1:22" x14ac:dyDescent="0.35">
      <c r="A251" s="8">
        <v>250</v>
      </c>
      <c r="B251" s="4" t="s">
        <v>7</v>
      </c>
      <c r="C251" s="5" t="str">
        <f t="shared" si="27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 t="shared" si="28"/>
        <v>258.04000000000002</v>
      </c>
      <c r="K251" s="11">
        <f t="shared" si="29"/>
        <v>257.45999999999998</v>
      </c>
      <c r="L251" s="11">
        <f t="shared" si="30"/>
        <v>0.58000000000004093</v>
      </c>
      <c r="M251" s="11">
        <f t="shared" si="33"/>
        <v>17.199999999999932</v>
      </c>
      <c r="N251" s="11">
        <f t="shared" si="34"/>
        <v>258.7</v>
      </c>
      <c r="O251" s="11">
        <f t="shared" si="35"/>
        <v>253</v>
      </c>
      <c r="P251" s="11">
        <f t="shared" si="31"/>
        <v>5.6999999999999886</v>
      </c>
      <c r="Q251" s="11">
        <f t="shared" si="32"/>
        <v>41.849913474214482</v>
      </c>
      <c r="R251"/>
      <c r="S251"/>
      <c r="T251"/>
      <c r="U251"/>
      <c r="V251"/>
    </row>
    <row r="252" spans="1:22" x14ac:dyDescent="0.35">
      <c r="A252" s="8">
        <v>251</v>
      </c>
      <c r="B252" s="4" t="s">
        <v>7</v>
      </c>
      <c r="C252" s="5" t="str">
        <f t="shared" si="27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 t="shared" si="28"/>
        <v>258.64999999999998</v>
      </c>
      <c r="K252" s="11">
        <f t="shared" si="29"/>
        <v>256.81</v>
      </c>
      <c r="L252" s="11">
        <f t="shared" si="30"/>
        <v>1.839999999999975</v>
      </c>
      <c r="M252" s="11">
        <f t="shared" si="33"/>
        <v>17.6099999999999</v>
      </c>
      <c r="N252" s="11">
        <f t="shared" si="34"/>
        <v>258.7</v>
      </c>
      <c r="O252" s="11">
        <f t="shared" si="35"/>
        <v>254.39</v>
      </c>
      <c r="P252" s="11">
        <f t="shared" si="31"/>
        <v>4.3100000000000023</v>
      </c>
      <c r="Q252" s="11">
        <f t="shared" si="32"/>
        <v>53.334537397020171</v>
      </c>
      <c r="R252"/>
      <c r="S252"/>
      <c r="T252"/>
      <c r="U252"/>
      <c r="V252"/>
    </row>
    <row r="253" spans="1:22" x14ac:dyDescent="0.35">
      <c r="A253" s="8">
        <v>252</v>
      </c>
      <c r="B253" s="4" t="s">
        <v>7</v>
      </c>
      <c r="C253" s="5" t="str">
        <f t="shared" si="27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 t="shared" si="28"/>
        <v>258.89999999999998</v>
      </c>
      <c r="K253" s="11">
        <f t="shared" si="29"/>
        <v>257.02</v>
      </c>
      <c r="L253" s="11">
        <f t="shared" si="30"/>
        <v>1.8799999999999955</v>
      </c>
      <c r="M253" s="11">
        <f t="shared" si="33"/>
        <v>18.629999999999882</v>
      </c>
      <c r="N253" s="11">
        <f t="shared" si="34"/>
        <v>258.89999999999998</v>
      </c>
      <c r="O253" s="11">
        <f t="shared" si="35"/>
        <v>254.51</v>
      </c>
      <c r="P253" s="11">
        <f t="shared" si="31"/>
        <v>4.3899999999999864</v>
      </c>
      <c r="Q253" s="11">
        <f t="shared" si="32"/>
        <v>54.771222334042335</v>
      </c>
      <c r="R253"/>
      <c r="S253"/>
      <c r="T253"/>
      <c r="U253"/>
      <c r="V253"/>
    </row>
    <row r="254" spans="1:22" x14ac:dyDescent="0.35">
      <c r="A254" s="8">
        <v>253</v>
      </c>
      <c r="B254" s="4" t="s">
        <v>7</v>
      </c>
      <c r="C254" s="5" t="str">
        <f t="shared" si="27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 t="shared" si="28"/>
        <v>260.66000000000003</v>
      </c>
      <c r="K254" s="11">
        <f t="shared" si="29"/>
        <v>258.86</v>
      </c>
      <c r="L254" s="11">
        <f t="shared" si="30"/>
        <v>1.8000000000000114</v>
      </c>
      <c r="M254" s="11">
        <f t="shared" si="33"/>
        <v>19.469999999999914</v>
      </c>
      <c r="N254" s="11">
        <f t="shared" si="34"/>
        <v>260.66000000000003</v>
      </c>
      <c r="O254" s="11">
        <f t="shared" si="35"/>
        <v>254.51</v>
      </c>
      <c r="P254" s="11">
        <f t="shared" si="31"/>
        <v>6.1500000000000341</v>
      </c>
      <c r="Q254" s="11">
        <f t="shared" si="32"/>
        <v>43.667969037022807</v>
      </c>
      <c r="R254"/>
      <c r="S254"/>
      <c r="T254"/>
      <c r="U254"/>
      <c r="V254"/>
    </row>
    <row r="255" spans="1:22" x14ac:dyDescent="0.35">
      <c r="A255" s="8">
        <v>254</v>
      </c>
      <c r="B255" s="4" t="s">
        <v>7</v>
      </c>
      <c r="C255" s="5" t="str">
        <f t="shared" si="27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 t="shared" si="28"/>
        <v>262.12</v>
      </c>
      <c r="K255" s="11">
        <f t="shared" si="29"/>
        <v>260.5</v>
      </c>
      <c r="L255" s="11">
        <f t="shared" si="30"/>
        <v>1.6200000000000045</v>
      </c>
      <c r="M255" s="11">
        <f t="shared" si="33"/>
        <v>20.219999999999914</v>
      </c>
      <c r="N255" s="11">
        <f t="shared" si="34"/>
        <v>262.12</v>
      </c>
      <c r="O255" s="11">
        <f t="shared" si="35"/>
        <v>254.51</v>
      </c>
      <c r="P255" s="11">
        <f t="shared" si="31"/>
        <v>7.6100000000000136</v>
      </c>
      <c r="Q255" s="11">
        <f t="shared" si="32"/>
        <v>37.028715926424752</v>
      </c>
      <c r="R255"/>
      <c r="S255"/>
      <c r="T255"/>
      <c r="U255"/>
      <c r="V255"/>
    </row>
    <row r="256" spans="1:22" x14ac:dyDescent="0.35">
      <c r="A256" s="8">
        <v>255</v>
      </c>
      <c r="B256" s="4" t="s">
        <v>7</v>
      </c>
      <c r="C256" s="5" t="str">
        <f t="shared" si="27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 t="shared" si="28"/>
        <v>263.47000000000003</v>
      </c>
      <c r="K256" s="11">
        <f t="shared" si="29"/>
        <v>261.58999999999997</v>
      </c>
      <c r="L256" s="11">
        <f t="shared" si="30"/>
        <v>1.8800000000000523</v>
      </c>
      <c r="M256" s="11">
        <f t="shared" si="33"/>
        <v>20.549999999999955</v>
      </c>
      <c r="N256" s="11">
        <f t="shared" si="34"/>
        <v>263.47000000000003</v>
      </c>
      <c r="O256" s="11">
        <f t="shared" si="35"/>
        <v>254.56</v>
      </c>
      <c r="P256" s="11">
        <f t="shared" si="31"/>
        <v>8.910000000000025</v>
      </c>
      <c r="Q256" s="11">
        <f t="shared" si="32"/>
        <v>31.666106305517555</v>
      </c>
      <c r="R256"/>
      <c r="S256"/>
      <c r="T256"/>
      <c r="U256"/>
      <c r="V256"/>
    </row>
    <row r="257" spans="1:22" x14ac:dyDescent="0.35">
      <c r="A257" s="8">
        <v>256</v>
      </c>
      <c r="B257" s="4" t="s">
        <v>7</v>
      </c>
      <c r="C257" s="5" t="str">
        <f t="shared" si="27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 t="shared" si="28"/>
        <v>263.99</v>
      </c>
      <c r="K257" s="11">
        <f t="shared" si="29"/>
        <v>262.91000000000003</v>
      </c>
      <c r="L257" s="11">
        <f t="shared" si="30"/>
        <v>1.0799999999999841</v>
      </c>
      <c r="M257" s="11">
        <f t="shared" si="33"/>
        <v>18.999999999999943</v>
      </c>
      <c r="N257" s="11">
        <f t="shared" si="34"/>
        <v>263.99</v>
      </c>
      <c r="O257" s="11">
        <f t="shared" si="35"/>
        <v>256.68</v>
      </c>
      <c r="P257" s="11">
        <f t="shared" si="31"/>
        <v>7.3100000000000023</v>
      </c>
      <c r="Q257" s="11">
        <f t="shared" si="32"/>
        <v>36.194579582854523</v>
      </c>
      <c r="R257"/>
      <c r="S257"/>
      <c r="T257"/>
      <c r="U257"/>
      <c r="V257"/>
    </row>
    <row r="258" spans="1:22" x14ac:dyDescent="0.35">
      <c r="A258" s="8">
        <v>257</v>
      </c>
      <c r="B258" s="4" t="s">
        <v>7</v>
      </c>
      <c r="C258" s="5" t="str">
        <f t="shared" ref="C258:C321" si="3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 t="shared" ref="J258:J321" si="37">MAX($F258, $H257)</f>
        <v>265.10000000000002</v>
      </c>
      <c r="K258" s="11">
        <f t="shared" ref="K258:K321" si="38">MIN($G258,$H257)</f>
        <v>263.82</v>
      </c>
      <c r="L258" s="11">
        <f t="shared" ref="L258:L321" si="39">$J258-$K258</f>
        <v>1.2800000000000296</v>
      </c>
      <c r="M258" s="11">
        <f t="shared" si="33"/>
        <v>18.259999999999991</v>
      </c>
      <c r="N258" s="11">
        <f t="shared" si="34"/>
        <v>265.10000000000002</v>
      </c>
      <c r="O258" s="11">
        <f t="shared" si="35"/>
        <v>256.81</v>
      </c>
      <c r="P258" s="11">
        <f t="shared" ref="P258:P321" si="40">$N258-$O258</f>
        <v>8.2900000000000205</v>
      </c>
      <c r="Q258" s="11">
        <f t="shared" ref="Q258:Q321" si="41">100*LOG($M258/$P258)/LOG(14)</f>
        <v>29.922158081148577</v>
      </c>
      <c r="R258"/>
      <c r="S258"/>
      <c r="T258"/>
      <c r="U258"/>
      <c r="V258"/>
    </row>
    <row r="259" spans="1:22" x14ac:dyDescent="0.35">
      <c r="A259" s="8">
        <v>258</v>
      </c>
      <c r="B259" s="4" t="s">
        <v>7</v>
      </c>
      <c r="C259" s="5" t="str">
        <f t="shared" si="3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 t="shared" si="37"/>
        <v>264.42</v>
      </c>
      <c r="K259" s="11">
        <f t="shared" si="38"/>
        <v>262.86</v>
      </c>
      <c r="L259" s="11">
        <f t="shared" si="39"/>
        <v>1.5600000000000023</v>
      </c>
      <c r="M259" s="11">
        <f t="shared" si="33"/>
        <v>18.430000000000007</v>
      </c>
      <c r="N259" s="11">
        <f t="shared" si="34"/>
        <v>265.10000000000002</v>
      </c>
      <c r="O259" s="11">
        <f t="shared" si="35"/>
        <v>256.81</v>
      </c>
      <c r="P259" s="11">
        <f t="shared" si="40"/>
        <v>8.2900000000000205</v>
      </c>
      <c r="Q259" s="11">
        <f t="shared" si="41"/>
        <v>30.273302272330707</v>
      </c>
      <c r="R259"/>
      <c r="S259"/>
      <c r="T259"/>
      <c r="U259"/>
      <c r="V259"/>
    </row>
    <row r="260" spans="1:22" x14ac:dyDescent="0.35">
      <c r="A260" s="8">
        <v>259</v>
      </c>
      <c r="B260" s="4" t="s">
        <v>7</v>
      </c>
      <c r="C260" s="5" t="str">
        <f t="shared" si="3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 t="shared" si="37"/>
        <v>265.94</v>
      </c>
      <c r="K260" s="11">
        <f t="shared" si="38"/>
        <v>264.01</v>
      </c>
      <c r="L260" s="11">
        <f t="shared" si="39"/>
        <v>1.9300000000000068</v>
      </c>
      <c r="M260" s="11">
        <f t="shared" si="33"/>
        <v>18.78000000000003</v>
      </c>
      <c r="N260" s="11">
        <f t="shared" si="34"/>
        <v>265.94</v>
      </c>
      <c r="O260" s="11">
        <f t="shared" si="35"/>
        <v>256.81</v>
      </c>
      <c r="P260" s="11">
        <f t="shared" si="40"/>
        <v>9.1299999999999955</v>
      </c>
      <c r="Q260" s="11">
        <f t="shared" si="41"/>
        <v>27.328954588432062</v>
      </c>
      <c r="R260"/>
      <c r="S260"/>
      <c r="T260"/>
      <c r="U260"/>
      <c r="V260"/>
    </row>
    <row r="261" spans="1:22" x14ac:dyDescent="0.35">
      <c r="A261" s="8">
        <v>260</v>
      </c>
      <c r="B261" s="4" t="s">
        <v>7</v>
      </c>
      <c r="C261" s="5" t="str">
        <f t="shared" si="3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 t="shared" si="37"/>
        <v>267.86</v>
      </c>
      <c r="K261" s="11">
        <f t="shared" si="38"/>
        <v>265.89999999999998</v>
      </c>
      <c r="L261" s="11">
        <f t="shared" si="39"/>
        <v>1.9600000000000364</v>
      </c>
      <c r="M261" s="11">
        <f t="shared" si="33"/>
        <v>19.430000000000064</v>
      </c>
      <c r="N261" s="11">
        <f t="shared" si="34"/>
        <v>267.86</v>
      </c>
      <c r="O261" s="11">
        <f t="shared" si="35"/>
        <v>256.81</v>
      </c>
      <c r="P261" s="11">
        <f t="shared" si="40"/>
        <v>11.050000000000011</v>
      </c>
      <c r="Q261" s="11">
        <f t="shared" si="41"/>
        <v>21.385963430656879</v>
      </c>
      <c r="R261"/>
      <c r="S261"/>
      <c r="T261"/>
      <c r="U261"/>
      <c r="V261"/>
    </row>
    <row r="262" spans="1:22" x14ac:dyDescent="0.35">
      <c r="A262" s="8">
        <v>261</v>
      </c>
      <c r="B262" s="4" t="s">
        <v>7</v>
      </c>
      <c r="C262" s="5" t="str">
        <f t="shared" si="3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 t="shared" si="37"/>
        <v>269.76</v>
      </c>
      <c r="K262" s="11">
        <f t="shared" si="38"/>
        <v>266</v>
      </c>
      <c r="L262" s="11">
        <f t="shared" si="39"/>
        <v>3.7599999999999909</v>
      </c>
      <c r="M262" s="11">
        <f t="shared" si="33"/>
        <v>22.480000000000075</v>
      </c>
      <c r="N262" s="11">
        <f t="shared" si="34"/>
        <v>269.76</v>
      </c>
      <c r="O262" s="11">
        <f t="shared" si="35"/>
        <v>256.81</v>
      </c>
      <c r="P262" s="11">
        <f t="shared" si="40"/>
        <v>12.949999999999989</v>
      </c>
      <c r="Q262" s="11">
        <f t="shared" si="41"/>
        <v>20.898759215676225</v>
      </c>
      <c r="R262"/>
      <c r="S262"/>
      <c r="T262"/>
      <c r="U262"/>
      <c r="V262"/>
    </row>
    <row r="263" spans="1:22" x14ac:dyDescent="0.35">
      <c r="A263" s="8">
        <v>262</v>
      </c>
      <c r="B263" s="4" t="s">
        <v>7</v>
      </c>
      <c r="C263" s="5" t="str">
        <f t="shared" si="3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 t="shared" si="37"/>
        <v>269.72000000000003</v>
      </c>
      <c r="K263" s="11">
        <f t="shared" si="38"/>
        <v>266.76</v>
      </c>
      <c r="L263" s="11">
        <f t="shared" si="39"/>
        <v>2.9600000000000364</v>
      </c>
      <c r="M263" s="11">
        <f t="shared" si="33"/>
        <v>24.830000000000155</v>
      </c>
      <c r="N263" s="11">
        <f t="shared" si="34"/>
        <v>269.76</v>
      </c>
      <c r="O263" s="11">
        <f t="shared" si="35"/>
        <v>256.81</v>
      </c>
      <c r="P263" s="11">
        <f t="shared" si="40"/>
        <v>12.949999999999989</v>
      </c>
      <c r="Q263" s="11">
        <f t="shared" si="41"/>
        <v>24.666262610878441</v>
      </c>
      <c r="R263"/>
      <c r="S263"/>
      <c r="T263"/>
      <c r="U263"/>
      <c r="V263"/>
    </row>
    <row r="264" spans="1:22" x14ac:dyDescent="0.35">
      <c r="A264" s="8">
        <v>263</v>
      </c>
      <c r="B264" s="4" t="s">
        <v>7</v>
      </c>
      <c r="C264" s="5" t="str">
        <f t="shared" si="3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 t="shared" si="37"/>
        <v>269.64</v>
      </c>
      <c r="K264" s="11">
        <f t="shared" si="38"/>
        <v>268.31</v>
      </c>
      <c r="L264" s="11">
        <f t="shared" si="39"/>
        <v>1.3299999999999841</v>
      </c>
      <c r="M264" s="11">
        <f t="shared" si="33"/>
        <v>25.46000000000015</v>
      </c>
      <c r="N264" s="11">
        <f t="shared" si="34"/>
        <v>269.76</v>
      </c>
      <c r="O264" s="11">
        <f t="shared" si="35"/>
        <v>256.81</v>
      </c>
      <c r="P264" s="11">
        <f t="shared" si="40"/>
        <v>12.949999999999989</v>
      </c>
      <c r="Q264" s="11">
        <f t="shared" si="41"/>
        <v>25.615692292757988</v>
      </c>
      <c r="R264"/>
      <c r="S264"/>
      <c r="T264"/>
      <c r="U264"/>
      <c r="V264"/>
    </row>
    <row r="265" spans="1:22" x14ac:dyDescent="0.35">
      <c r="A265" s="8">
        <v>264</v>
      </c>
      <c r="B265" s="4" t="s">
        <v>7</v>
      </c>
      <c r="C265" s="5" t="str">
        <f t="shared" si="3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 t="shared" si="37"/>
        <v>270.07</v>
      </c>
      <c r="K265" s="11">
        <f t="shared" si="38"/>
        <v>268.85000000000002</v>
      </c>
      <c r="L265" s="11">
        <f t="shared" si="39"/>
        <v>1.2199999999999704</v>
      </c>
      <c r="M265" s="11">
        <f t="shared" si="33"/>
        <v>26.10000000000008</v>
      </c>
      <c r="N265" s="11">
        <f t="shared" si="34"/>
        <v>270.07</v>
      </c>
      <c r="O265" s="11">
        <f t="shared" si="35"/>
        <v>256.81</v>
      </c>
      <c r="P265" s="11">
        <f t="shared" si="40"/>
        <v>13.259999999999991</v>
      </c>
      <c r="Q265" s="11">
        <f t="shared" si="41"/>
        <v>25.660046182841352</v>
      </c>
      <c r="R265"/>
      <c r="S265"/>
      <c r="T265"/>
      <c r="U265"/>
      <c r="V265"/>
    </row>
    <row r="266" spans="1:22" x14ac:dyDescent="0.35">
      <c r="A266" s="8">
        <v>265</v>
      </c>
      <c r="B266" s="4" t="s">
        <v>7</v>
      </c>
      <c r="C266" s="5" t="str">
        <f t="shared" si="3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 t="shared" si="37"/>
        <v>272.27</v>
      </c>
      <c r="K266" s="11">
        <f t="shared" si="38"/>
        <v>269.77999999999997</v>
      </c>
      <c r="L266" s="11">
        <f t="shared" si="39"/>
        <v>2.4900000000000091</v>
      </c>
      <c r="M266" s="11">
        <f t="shared" si="33"/>
        <v>26.750000000000114</v>
      </c>
      <c r="N266" s="11">
        <f t="shared" si="34"/>
        <v>272.27</v>
      </c>
      <c r="O266" s="11">
        <f t="shared" si="35"/>
        <v>257.02</v>
      </c>
      <c r="P266" s="11">
        <f t="shared" si="40"/>
        <v>15.25</v>
      </c>
      <c r="Q266" s="11">
        <f t="shared" si="41"/>
        <v>21.293776530823799</v>
      </c>
      <c r="R266"/>
      <c r="S266"/>
      <c r="T266"/>
      <c r="U266"/>
      <c r="V266"/>
    </row>
    <row r="267" spans="1:22" x14ac:dyDescent="0.35">
      <c r="A267" s="8">
        <v>266</v>
      </c>
      <c r="B267" s="4" t="s">
        <v>7</v>
      </c>
      <c r="C267" s="5" t="str">
        <f t="shared" si="3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 t="shared" si="37"/>
        <v>273.16000000000003</v>
      </c>
      <c r="K267" s="11">
        <f t="shared" si="38"/>
        <v>271.95999999999998</v>
      </c>
      <c r="L267" s="11">
        <f t="shared" si="39"/>
        <v>1.2000000000000455</v>
      </c>
      <c r="M267" s="11">
        <f t="shared" si="33"/>
        <v>26.070000000000164</v>
      </c>
      <c r="N267" s="11">
        <f t="shared" si="34"/>
        <v>273.16000000000003</v>
      </c>
      <c r="O267" s="11">
        <f t="shared" si="35"/>
        <v>258.86</v>
      </c>
      <c r="P267" s="11">
        <f t="shared" si="40"/>
        <v>14.300000000000011</v>
      </c>
      <c r="Q267" s="11">
        <f t="shared" si="41"/>
        <v>22.755310539885215</v>
      </c>
      <c r="R267"/>
      <c r="S267"/>
      <c r="T267"/>
      <c r="U267"/>
      <c r="V267"/>
    </row>
    <row r="268" spans="1:22" x14ac:dyDescent="0.35">
      <c r="A268" s="8">
        <v>267</v>
      </c>
      <c r="B268" s="4" t="s">
        <v>7</v>
      </c>
      <c r="C268" s="5" t="str">
        <f t="shared" si="3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 t="shared" si="37"/>
        <v>274.2</v>
      </c>
      <c r="K268" s="11">
        <f t="shared" si="38"/>
        <v>271.45</v>
      </c>
      <c r="L268" s="11">
        <f t="shared" si="39"/>
        <v>2.75</v>
      </c>
      <c r="M268" s="11">
        <f t="shared" si="33"/>
        <v>27.020000000000152</v>
      </c>
      <c r="N268" s="11">
        <f t="shared" si="34"/>
        <v>274.2</v>
      </c>
      <c r="O268" s="11">
        <f t="shared" si="35"/>
        <v>260.5</v>
      </c>
      <c r="P268" s="11">
        <f t="shared" si="40"/>
        <v>13.699999999999989</v>
      </c>
      <c r="Q268" s="11">
        <f t="shared" si="41"/>
        <v>25.735761481051124</v>
      </c>
      <c r="R268"/>
      <c r="S268"/>
      <c r="T268"/>
      <c r="U268"/>
      <c r="V268"/>
    </row>
    <row r="269" spans="1:22" x14ac:dyDescent="0.35">
      <c r="A269" s="8">
        <v>268</v>
      </c>
      <c r="B269" s="4" t="s">
        <v>7</v>
      </c>
      <c r="C269" s="5" t="str">
        <f t="shared" si="3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 t="shared" si="37"/>
        <v>273.79000000000002</v>
      </c>
      <c r="K269" s="11">
        <f t="shared" si="38"/>
        <v>271.99</v>
      </c>
      <c r="L269" s="11">
        <f t="shared" si="39"/>
        <v>1.8000000000000114</v>
      </c>
      <c r="M269" s="11">
        <f t="shared" si="33"/>
        <v>27.200000000000159</v>
      </c>
      <c r="N269" s="11">
        <f t="shared" si="34"/>
        <v>274.2</v>
      </c>
      <c r="O269" s="11">
        <f t="shared" si="35"/>
        <v>261.58999999999997</v>
      </c>
      <c r="P269" s="11">
        <f t="shared" si="40"/>
        <v>12.610000000000014</v>
      </c>
      <c r="Q269" s="11">
        <f t="shared" si="41"/>
        <v>29.128841374476654</v>
      </c>
      <c r="R269"/>
      <c r="S269"/>
      <c r="T269"/>
      <c r="U269"/>
      <c r="V269"/>
    </row>
    <row r="270" spans="1:22" x14ac:dyDescent="0.35">
      <c r="A270" s="8">
        <v>269</v>
      </c>
      <c r="B270" s="4" t="s">
        <v>7</v>
      </c>
      <c r="C270" s="5" t="str">
        <f t="shared" si="3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 t="shared" si="37"/>
        <v>276.06</v>
      </c>
      <c r="K270" s="11">
        <f t="shared" si="38"/>
        <v>272.85000000000002</v>
      </c>
      <c r="L270" s="11">
        <f t="shared" si="39"/>
        <v>3.2099999999999795</v>
      </c>
      <c r="M270" s="11">
        <f t="shared" si="33"/>
        <v>28.530000000000086</v>
      </c>
      <c r="N270" s="11">
        <f t="shared" si="34"/>
        <v>276.06</v>
      </c>
      <c r="O270" s="11">
        <f t="shared" si="35"/>
        <v>262.86</v>
      </c>
      <c r="P270" s="11">
        <f t="shared" si="40"/>
        <v>13.199999999999989</v>
      </c>
      <c r="Q270" s="11">
        <f t="shared" si="41"/>
        <v>29.205100131168859</v>
      </c>
      <c r="R270"/>
      <c r="S270"/>
      <c r="T270"/>
      <c r="U270"/>
      <c r="V270"/>
    </row>
    <row r="271" spans="1:22" x14ac:dyDescent="0.35">
      <c r="A271" s="8">
        <v>270</v>
      </c>
      <c r="B271" s="4" t="s">
        <v>7</v>
      </c>
      <c r="C271" s="5" t="str">
        <f t="shared" si="3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 t="shared" si="37"/>
        <v>276.01</v>
      </c>
      <c r="K271" s="11">
        <f t="shared" si="38"/>
        <v>274.01</v>
      </c>
      <c r="L271" s="11">
        <f t="shared" si="39"/>
        <v>2</v>
      </c>
      <c r="M271" s="11">
        <f t="shared" si="33"/>
        <v>29.450000000000102</v>
      </c>
      <c r="N271" s="11">
        <f t="shared" si="34"/>
        <v>276.06</v>
      </c>
      <c r="O271" s="11">
        <f t="shared" si="35"/>
        <v>262.86</v>
      </c>
      <c r="P271" s="11">
        <f t="shared" si="40"/>
        <v>13.199999999999989</v>
      </c>
      <c r="Q271" s="11">
        <f t="shared" si="41"/>
        <v>30.407716857832185</v>
      </c>
      <c r="R271"/>
      <c r="S271"/>
      <c r="T271"/>
      <c r="U271"/>
      <c r="V271"/>
    </row>
    <row r="272" spans="1:22" x14ac:dyDescent="0.35">
      <c r="A272" s="8">
        <v>271</v>
      </c>
      <c r="B272" s="4" t="s">
        <v>7</v>
      </c>
      <c r="C272" s="5" t="str">
        <f t="shared" si="3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 t="shared" si="37"/>
        <v>274.24</v>
      </c>
      <c r="K272" s="11">
        <f t="shared" si="38"/>
        <v>270.85000000000002</v>
      </c>
      <c r="L272" s="11">
        <f t="shared" si="39"/>
        <v>3.3899999999999864</v>
      </c>
      <c r="M272" s="11">
        <f t="shared" si="33"/>
        <v>31.560000000000059</v>
      </c>
      <c r="N272" s="11">
        <f t="shared" si="34"/>
        <v>276.06</v>
      </c>
      <c r="O272" s="11">
        <f t="shared" si="35"/>
        <v>262.86</v>
      </c>
      <c r="P272" s="11">
        <f t="shared" si="40"/>
        <v>13.199999999999989</v>
      </c>
      <c r="Q272" s="11">
        <f t="shared" si="41"/>
        <v>33.029735906208224</v>
      </c>
      <c r="R272"/>
      <c r="S272"/>
      <c r="T272"/>
      <c r="U272"/>
      <c r="V272"/>
    </row>
    <row r="273" spans="1:22" x14ac:dyDescent="0.35">
      <c r="A273" s="8">
        <v>272</v>
      </c>
      <c r="B273" s="4" t="s">
        <v>7</v>
      </c>
      <c r="C273" s="5" t="str">
        <f t="shared" si="3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 t="shared" si="37"/>
        <v>272.85000000000002</v>
      </c>
      <c r="K273" s="11">
        <f t="shared" si="38"/>
        <v>270.33</v>
      </c>
      <c r="L273" s="11">
        <f t="shared" si="39"/>
        <v>2.5200000000000387</v>
      </c>
      <c r="M273" s="11">
        <f t="shared" ref="M273:M336" si="42">SUM($L260:$L273)</f>
        <v>32.520000000000095</v>
      </c>
      <c r="N273" s="11">
        <f t="shared" ref="N273:N336" si="43">MAX($J260:$J273)</f>
        <v>276.06</v>
      </c>
      <c r="O273" s="11">
        <f t="shared" ref="O273:O336" si="44">MIN($K260:$K273)</f>
        <v>264.01</v>
      </c>
      <c r="P273" s="11">
        <f t="shared" si="40"/>
        <v>12.050000000000011</v>
      </c>
      <c r="Q273" s="11">
        <f t="shared" si="41"/>
        <v>37.619138227955219</v>
      </c>
      <c r="R273"/>
      <c r="S273"/>
      <c r="T273"/>
      <c r="U273"/>
      <c r="V273"/>
    </row>
    <row r="274" spans="1:22" x14ac:dyDescent="0.35">
      <c r="A274" s="8">
        <v>273</v>
      </c>
      <c r="B274" s="4" t="s">
        <v>7</v>
      </c>
      <c r="C274" s="5" t="str">
        <f t="shared" si="3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 t="shared" si="37"/>
        <v>272.62</v>
      </c>
      <c r="K274" s="11">
        <f t="shared" si="38"/>
        <v>270.33</v>
      </c>
      <c r="L274" s="11">
        <f t="shared" si="39"/>
        <v>2.2900000000000205</v>
      </c>
      <c r="M274" s="11">
        <f t="shared" si="42"/>
        <v>32.880000000000109</v>
      </c>
      <c r="N274" s="11">
        <f t="shared" si="43"/>
        <v>276.06</v>
      </c>
      <c r="O274" s="11">
        <f t="shared" si="44"/>
        <v>265.89999999999998</v>
      </c>
      <c r="P274" s="11">
        <f t="shared" si="40"/>
        <v>10.160000000000025</v>
      </c>
      <c r="Q274" s="11">
        <f t="shared" si="41"/>
        <v>44.500970663220031</v>
      </c>
      <c r="R274"/>
      <c r="S274"/>
      <c r="T274"/>
      <c r="U274"/>
      <c r="V274"/>
    </row>
    <row r="275" spans="1:22" x14ac:dyDescent="0.35">
      <c r="A275" s="8">
        <v>274</v>
      </c>
      <c r="B275" s="4" t="s">
        <v>7</v>
      </c>
      <c r="C275" s="5" t="str">
        <f t="shared" si="3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 t="shared" si="37"/>
        <v>271.2</v>
      </c>
      <c r="K275" s="11">
        <f t="shared" si="38"/>
        <v>265.25</v>
      </c>
      <c r="L275" s="11">
        <f t="shared" si="39"/>
        <v>5.9499999999999886</v>
      </c>
      <c r="M275" s="11">
        <f t="shared" si="42"/>
        <v>36.870000000000061</v>
      </c>
      <c r="N275" s="11">
        <f t="shared" si="43"/>
        <v>276.06</v>
      </c>
      <c r="O275" s="11">
        <f t="shared" si="44"/>
        <v>265.25</v>
      </c>
      <c r="P275" s="11">
        <f t="shared" si="40"/>
        <v>10.810000000000002</v>
      </c>
      <c r="Q275" s="11">
        <f t="shared" si="41"/>
        <v>46.491092361900613</v>
      </c>
      <c r="R275"/>
      <c r="S275"/>
      <c r="T275"/>
      <c r="U275"/>
      <c r="V275"/>
    </row>
    <row r="276" spans="1:22" x14ac:dyDescent="0.35">
      <c r="A276" s="8">
        <v>275</v>
      </c>
      <c r="B276" s="4" t="s">
        <v>7</v>
      </c>
      <c r="C276" s="5" t="str">
        <f t="shared" si="3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 t="shared" si="37"/>
        <v>265.68</v>
      </c>
      <c r="K276" s="11">
        <f t="shared" si="38"/>
        <v>253.6</v>
      </c>
      <c r="L276" s="11">
        <f t="shared" si="39"/>
        <v>12.080000000000013</v>
      </c>
      <c r="M276" s="11">
        <f t="shared" si="42"/>
        <v>45.190000000000083</v>
      </c>
      <c r="N276" s="11">
        <f t="shared" si="43"/>
        <v>276.06</v>
      </c>
      <c r="O276" s="11">
        <f t="shared" si="44"/>
        <v>253.6</v>
      </c>
      <c r="P276" s="11">
        <f t="shared" si="40"/>
        <v>22.460000000000008</v>
      </c>
      <c r="Q276" s="11">
        <f t="shared" si="41"/>
        <v>26.492030554516919</v>
      </c>
      <c r="R276"/>
      <c r="S276"/>
      <c r="T276"/>
      <c r="U276"/>
      <c r="V276"/>
    </row>
    <row r="277" spans="1:22" x14ac:dyDescent="0.35">
      <c r="A277" s="8">
        <v>276</v>
      </c>
      <c r="B277" s="4" t="s">
        <v>7</v>
      </c>
      <c r="C277" s="5" t="str">
        <f t="shared" si="3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 t="shared" si="37"/>
        <v>259.76</v>
      </c>
      <c r="K277" s="11">
        <f t="shared" si="38"/>
        <v>249.16</v>
      </c>
      <c r="L277" s="11">
        <f t="shared" si="39"/>
        <v>10.599999999999994</v>
      </c>
      <c r="M277" s="11">
        <f t="shared" si="42"/>
        <v>52.830000000000041</v>
      </c>
      <c r="N277" s="11">
        <f t="shared" si="43"/>
        <v>276.06</v>
      </c>
      <c r="O277" s="11">
        <f t="shared" si="44"/>
        <v>249.16</v>
      </c>
      <c r="P277" s="11">
        <f t="shared" si="40"/>
        <v>26.900000000000006</v>
      </c>
      <c r="Q277" s="11">
        <f t="shared" si="41"/>
        <v>25.575530966840777</v>
      </c>
      <c r="R277"/>
      <c r="S277"/>
      <c r="T277"/>
      <c r="U277"/>
      <c r="V277"/>
    </row>
    <row r="278" spans="1:22" x14ac:dyDescent="0.35">
      <c r="A278" s="8">
        <v>277</v>
      </c>
      <c r="B278" s="4" t="s">
        <v>7</v>
      </c>
      <c r="C278" s="5" t="str">
        <f t="shared" si="3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 t="shared" si="37"/>
        <v>262.32</v>
      </c>
      <c r="K278" s="11">
        <f t="shared" si="38"/>
        <v>257.70999999999998</v>
      </c>
      <c r="L278" s="11">
        <f t="shared" si="39"/>
        <v>4.6100000000000136</v>
      </c>
      <c r="M278" s="11">
        <f t="shared" si="42"/>
        <v>56.11000000000007</v>
      </c>
      <c r="N278" s="11">
        <f t="shared" si="43"/>
        <v>276.06</v>
      </c>
      <c r="O278" s="11">
        <f t="shared" si="44"/>
        <v>249.16</v>
      </c>
      <c r="P278" s="11">
        <f t="shared" si="40"/>
        <v>26.900000000000006</v>
      </c>
      <c r="Q278" s="11">
        <f t="shared" si="41"/>
        <v>27.857968635424427</v>
      </c>
      <c r="R278"/>
      <c r="S278"/>
      <c r="T278"/>
      <c r="U278"/>
      <c r="V278"/>
    </row>
    <row r="279" spans="1:22" x14ac:dyDescent="0.35">
      <c r="A279" s="8">
        <v>278</v>
      </c>
      <c r="B279" s="4" t="s">
        <v>7</v>
      </c>
      <c r="C279" s="5" t="str">
        <f t="shared" si="3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 t="shared" si="37"/>
        <v>258.27999999999997</v>
      </c>
      <c r="K279" s="11">
        <f t="shared" si="38"/>
        <v>248.09</v>
      </c>
      <c r="L279" s="11">
        <f t="shared" si="39"/>
        <v>10.189999999999969</v>
      </c>
      <c r="M279" s="11">
        <f t="shared" si="42"/>
        <v>65.080000000000069</v>
      </c>
      <c r="N279" s="11">
        <f t="shared" si="43"/>
        <v>276.06</v>
      </c>
      <c r="O279" s="11">
        <f t="shared" si="44"/>
        <v>248.09</v>
      </c>
      <c r="P279" s="11">
        <f t="shared" si="40"/>
        <v>27.97</v>
      </c>
      <c r="Q279" s="11">
        <f t="shared" si="41"/>
        <v>31.99948578836236</v>
      </c>
      <c r="R279"/>
      <c r="S279"/>
      <c r="T279"/>
      <c r="U279"/>
      <c r="V279"/>
    </row>
    <row r="280" spans="1:22" x14ac:dyDescent="0.35">
      <c r="A280" s="8">
        <v>279</v>
      </c>
      <c r="B280" s="4" t="s">
        <v>7</v>
      </c>
      <c r="C280" s="5" t="str">
        <f t="shared" si="3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 t="shared" si="37"/>
        <v>253.89</v>
      </c>
      <c r="K280" s="11">
        <f t="shared" si="38"/>
        <v>243.59</v>
      </c>
      <c r="L280" s="11">
        <f t="shared" si="39"/>
        <v>10.299999999999983</v>
      </c>
      <c r="M280" s="11">
        <f t="shared" si="42"/>
        <v>72.890000000000043</v>
      </c>
      <c r="N280" s="11">
        <f t="shared" si="43"/>
        <v>276.06</v>
      </c>
      <c r="O280" s="11">
        <f t="shared" si="44"/>
        <v>243.59</v>
      </c>
      <c r="P280" s="11">
        <f t="shared" si="40"/>
        <v>32.47</v>
      </c>
      <c r="Q280" s="11">
        <f t="shared" si="41"/>
        <v>30.64104974927757</v>
      </c>
      <c r="R280"/>
      <c r="S280"/>
      <c r="T280"/>
      <c r="U280"/>
      <c r="V280"/>
    </row>
    <row r="281" spans="1:22" x14ac:dyDescent="0.35">
      <c r="A281" s="8">
        <v>280</v>
      </c>
      <c r="B281" s="4" t="s">
        <v>7</v>
      </c>
      <c r="C281" s="5" t="str">
        <f t="shared" si="3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 t="shared" si="37"/>
        <v>257.16000000000003</v>
      </c>
      <c r="K281" s="11">
        <f t="shared" si="38"/>
        <v>251.86</v>
      </c>
      <c r="L281" s="11">
        <f t="shared" si="39"/>
        <v>5.3000000000000114</v>
      </c>
      <c r="M281" s="11">
        <f t="shared" si="42"/>
        <v>76.990000000000009</v>
      </c>
      <c r="N281" s="11">
        <f t="shared" si="43"/>
        <v>276.06</v>
      </c>
      <c r="O281" s="11">
        <f t="shared" si="44"/>
        <v>243.59</v>
      </c>
      <c r="P281" s="11">
        <f t="shared" si="40"/>
        <v>32.47</v>
      </c>
      <c r="Q281" s="11">
        <f t="shared" si="41"/>
        <v>32.714672299334651</v>
      </c>
      <c r="R281"/>
      <c r="S281"/>
      <c r="T281"/>
      <c r="U281"/>
      <c r="V281"/>
    </row>
    <row r="282" spans="1:22" x14ac:dyDescent="0.35">
      <c r="A282" s="8">
        <v>281</v>
      </c>
      <c r="B282" s="4" t="s">
        <v>7</v>
      </c>
      <c r="C282" s="5" t="str">
        <f t="shared" si="3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 t="shared" si="37"/>
        <v>256.79000000000002</v>
      </c>
      <c r="K282" s="11">
        <f t="shared" si="38"/>
        <v>253.6</v>
      </c>
      <c r="L282" s="11">
        <f t="shared" si="39"/>
        <v>3.1900000000000261</v>
      </c>
      <c r="M282" s="11">
        <f t="shared" si="42"/>
        <v>77.430000000000035</v>
      </c>
      <c r="N282" s="11">
        <f t="shared" si="43"/>
        <v>276.06</v>
      </c>
      <c r="O282" s="11">
        <f t="shared" si="44"/>
        <v>243.59</v>
      </c>
      <c r="P282" s="11">
        <f t="shared" si="40"/>
        <v>32.47</v>
      </c>
      <c r="Q282" s="11">
        <f t="shared" si="41"/>
        <v>32.930611492649</v>
      </c>
      <c r="R282"/>
      <c r="S282"/>
      <c r="T282"/>
      <c r="U282"/>
      <c r="V282"/>
    </row>
    <row r="283" spans="1:22" x14ac:dyDescent="0.35">
      <c r="A283" s="8">
        <v>282</v>
      </c>
      <c r="B283" s="4" t="s">
        <v>7</v>
      </c>
      <c r="C283" s="5" t="str">
        <f t="shared" si="3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 t="shared" si="37"/>
        <v>260.04000000000002</v>
      </c>
      <c r="K283" s="11">
        <f t="shared" si="38"/>
        <v>254.55</v>
      </c>
      <c r="L283" s="11">
        <f t="shared" si="39"/>
        <v>5.4900000000000091</v>
      </c>
      <c r="M283" s="11">
        <f t="shared" si="42"/>
        <v>81.120000000000033</v>
      </c>
      <c r="N283" s="11">
        <f t="shared" si="43"/>
        <v>276.06</v>
      </c>
      <c r="O283" s="11">
        <f t="shared" si="44"/>
        <v>243.59</v>
      </c>
      <c r="P283" s="11">
        <f t="shared" si="40"/>
        <v>32.47</v>
      </c>
      <c r="Q283" s="11">
        <f t="shared" si="41"/>
        <v>34.694697362319289</v>
      </c>
      <c r="R283"/>
      <c r="S283"/>
      <c r="T283"/>
      <c r="U283"/>
      <c r="V283"/>
    </row>
    <row r="284" spans="1:22" x14ac:dyDescent="0.35">
      <c r="A284" s="8">
        <v>283</v>
      </c>
      <c r="B284" s="4" t="s">
        <v>7</v>
      </c>
      <c r="C284" s="5" t="str">
        <f t="shared" si="3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 t="shared" si="37"/>
        <v>262.97000000000003</v>
      </c>
      <c r="K284" s="11">
        <f t="shared" si="38"/>
        <v>258.86</v>
      </c>
      <c r="L284" s="11">
        <f t="shared" si="39"/>
        <v>4.1100000000000136</v>
      </c>
      <c r="M284" s="11">
        <f t="shared" si="42"/>
        <v>82.020000000000067</v>
      </c>
      <c r="N284" s="11">
        <f t="shared" si="43"/>
        <v>276.01</v>
      </c>
      <c r="O284" s="11">
        <f t="shared" si="44"/>
        <v>243.59</v>
      </c>
      <c r="P284" s="11">
        <f t="shared" si="40"/>
        <v>32.419999999999987</v>
      </c>
      <c r="Q284" s="11">
        <f t="shared" si="41"/>
        <v>35.171179998264854</v>
      </c>
      <c r="R284"/>
      <c r="S284"/>
      <c r="T284"/>
      <c r="U284"/>
      <c r="V284"/>
    </row>
    <row r="285" spans="1:22" x14ac:dyDescent="0.35">
      <c r="A285" s="8">
        <v>284</v>
      </c>
      <c r="B285" s="4" t="s">
        <v>7</v>
      </c>
      <c r="C285" s="5" t="str">
        <f t="shared" si="3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 t="shared" si="37"/>
        <v>265.17</v>
      </c>
      <c r="K285" s="11">
        <f t="shared" si="38"/>
        <v>262.23</v>
      </c>
      <c r="L285" s="11">
        <f t="shared" si="39"/>
        <v>2.9399999999999977</v>
      </c>
      <c r="M285" s="11">
        <f t="shared" si="42"/>
        <v>82.960000000000065</v>
      </c>
      <c r="N285" s="11">
        <f t="shared" si="43"/>
        <v>274.24</v>
      </c>
      <c r="O285" s="11">
        <f t="shared" si="44"/>
        <v>243.59</v>
      </c>
      <c r="P285" s="11">
        <f t="shared" si="40"/>
        <v>30.650000000000006</v>
      </c>
      <c r="Q285" s="11">
        <f t="shared" si="41"/>
        <v>37.730362670227272</v>
      </c>
      <c r="R285"/>
      <c r="S285"/>
      <c r="T285"/>
      <c r="U285"/>
      <c r="V285"/>
    </row>
    <row r="286" spans="1:22" x14ac:dyDescent="0.35">
      <c r="A286" s="8">
        <v>285</v>
      </c>
      <c r="B286" s="4" t="s">
        <v>7</v>
      </c>
      <c r="C286" s="5" t="str">
        <f t="shared" si="3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 t="shared" si="37"/>
        <v>263.58</v>
      </c>
      <c r="K286" s="11">
        <f t="shared" si="38"/>
        <v>260.52999999999997</v>
      </c>
      <c r="L286" s="11">
        <f t="shared" si="39"/>
        <v>3.0500000000000114</v>
      </c>
      <c r="M286" s="11">
        <f t="shared" si="42"/>
        <v>82.62000000000009</v>
      </c>
      <c r="N286" s="11">
        <f t="shared" si="43"/>
        <v>272.85000000000002</v>
      </c>
      <c r="O286" s="11">
        <f t="shared" si="44"/>
        <v>243.59</v>
      </c>
      <c r="P286" s="11">
        <f t="shared" si="40"/>
        <v>29.260000000000019</v>
      </c>
      <c r="Q286" s="11">
        <f t="shared" si="41"/>
        <v>39.333377669668607</v>
      </c>
      <c r="R286"/>
      <c r="S286"/>
      <c r="T286"/>
      <c r="U286"/>
      <c r="V286"/>
    </row>
    <row r="287" spans="1:22" x14ac:dyDescent="0.35">
      <c r="A287" s="8">
        <v>286</v>
      </c>
      <c r="B287" s="4" t="s">
        <v>7</v>
      </c>
      <c r="C287" s="5" t="str">
        <f t="shared" si="3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 t="shared" si="37"/>
        <v>264.58999999999997</v>
      </c>
      <c r="K287" s="11">
        <f t="shared" si="38"/>
        <v>259.99</v>
      </c>
      <c r="L287" s="11">
        <f t="shared" si="39"/>
        <v>4.5999999999999659</v>
      </c>
      <c r="M287" s="11">
        <f t="shared" si="42"/>
        <v>84.700000000000017</v>
      </c>
      <c r="N287" s="11">
        <f t="shared" si="43"/>
        <v>272.62</v>
      </c>
      <c r="O287" s="11">
        <f t="shared" si="44"/>
        <v>243.59</v>
      </c>
      <c r="P287" s="11">
        <f t="shared" si="40"/>
        <v>29.03</v>
      </c>
      <c r="Q287" s="11">
        <f t="shared" si="41"/>
        <v>40.574557119514239</v>
      </c>
      <c r="R287"/>
      <c r="S287"/>
      <c r="T287"/>
      <c r="U287"/>
      <c r="V287"/>
    </row>
    <row r="288" spans="1:22" x14ac:dyDescent="0.35">
      <c r="A288" s="8">
        <v>287</v>
      </c>
      <c r="B288" s="4" t="s">
        <v>7</v>
      </c>
      <c r="C288" s="5" t="str">
        <f t="shared" si="3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 t="shared" si="37"/>
        <v>262.98</v>
      </c>
      <c r="K288" s="11">
        <f t="shared" si="38"/>
        <v>259.7</v>
      </c>
      <c r="L288" s="11">
        <f t="shared" si="39"/>
        <v>3.2800000000000296</v>
      </c>
      <c r="M288" s="11">
        <f t="shared" si="42"/>
        <v>85.690000000000026</v>
      </c>
      <c r="N288" s="11">
        <f t="shared" si="43"/>
        <v>271.2</v>
      </c>
      <c r="O288" s="11">
        <f t="shared" si="44"/>
        <v>243.59</v>
      </c>
      <c r="P288" s="11">
        <f t="shared" si="40"/>
        <v>27.609999999999985</v>
      </c>
      <c r="Q288" s="11">
        <f t="shared" si="41"/>
        <v>42.915252125427607</v>
      </c>
      <c r="R288"/>
      <c r="S288"/>
      <c r="T288"/>
      <c r="U288"/>
      <c r="V288"/>
    </row>
    <row r="289" spans="1:22" x14ac:dyDescent="0.35">
      <c r="A289" s="8">
        <v>288</v>
      </c>
      <c r="B289" s="4" t="s">
        <v>7</v>
      </c>
      <c r="C289" s="5" t="str">
        <f t="shared" si="3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 t="shared" si="37"/>
        <v>264.58</v>
      </c>
      <c r="K289" s="11">
        <f t="shared" si="38"/>
        <v>260.43</v>
      </c>
      <c r="L289" s="11">
        <f t="shared" si="39"/>
        <v>4.1499999999999773</v>
      </c>
      <c r="M289" s="11">
        <f t="shared" si="42"/>
        <v>83.890000000000015</v>
      </c>
      <c r="N289" s="11">
        <f t="shared" si="43"/>
        <v>265.68</v>
      </c>
      <c r="O289" s="11">
        <f t="shared" si="44"/>
        <v>243.59</v>
      </c>
      <c r="P289" s="11">
        <f t="shared" si="40"/>
        <v>22.090000000000003</v>
      </c>
      <c r="Q289" s="11">
        <f t="shared" si="41"/>
        <v>50.56280454584568</v>
      </c>
      <c r="R289"/>
      <c r="S289"/>
      <c r="T289"/>
      <c r="U289"/>
      <c r="V289"/>
    </row>
    <row r="290" spans="1:22" x14ac:dyDescent="0.35">
      <c r="A290" s="8">
        <v>289</v>
      </c>
      <c r="B290" s="4" t="s">
        <v>7</v>
      </c>
      <c r="C290" s="5" t="str">
        <f t="shared" si="3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 t="shared" si="37"/>
        <v>267.76</v>
      </c>
      <c r="K290" s="11">
        <f t="shared" si="38"/>
        <v>264.58</v>
      </c>
      <c r="L290" s="11">
        <f t="shared" si="39"/>
        <v>3.1800000000000068</v>
      </c>
      <c r="M290" s="11">
        <f t="shared" si="42"/>
        <v>74.990000000000009</v>
      </c>
      <c r="N290" s="11">
        <f t="shared" si="43"/>
        <v>267.76</v>
      </c>
      <c r="O290" s="11">
        <f t="shared" si="44"/>
        <v>243.59</v>
      </c>
      <c r="P290" s="11">
        <f t="shared" si="40"/>
        <v>24.169999999999987</v>
      </c>
      <c r="Q290" s="11">
        <f t="shared" si="41"/>
        <v>42.90329595693072</v>
      </c>
      <c r="R290"/>
      <c r="S290"/>
      <c r="T290"/>
      <c r="U290"/>
      <c r="V290"/>
    </row>
    <row r="291" spans="1:22" x14ac:dyDescent="0.35">
      <c r="A291" s="8">
        <v>290</v>
      </c>
      <c r="B291" s="4" t="s">
        <v>7</v>
      </c>
      <c r="C291" s="5" t="str">
        <f t="shared" si="3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 t="shared" si="37"/>
        <v>268.63</v>
      </c>
      <c r="K291" s="11">
        <f t="shared" si="38"/>
        <v>264.24</v>
      </c>
      <c r="L291" s="11">
        <f t="shared" si="39"/>
        <v>4.3899999999999864</v>
      </c>
      <c r="M291" s="11">
        <f t="shared" si="42"/>
        <v>68.78</v>
      </c>
      <c r="N291" s="11">
        <f t="shared" si="43"/>
        <v>268.63</v>
      </c>
      <c r="O291" s="11">
        <f t="shared" si="44"/>
        <v>243.59</v>
      </c>
      <c r="P291" s="11">
        <f t="shared" si="40"/>
        <v>25.039999999999992</v>
      </c>
      <c r="Q291" s="11">
        <f t="shared" si="41"/>
        <v>38.287855569986121</v>
      </c>
      <c r="R291"/>
      <c r="S291"/>
      <c r="T291"/>
      <c r="U291"/>
      <c r="V291"/>
    </row>
    <row r="292" spans="1:22" x14ac:dyDescent="0.35">
      <c r="A292" s="8">
        <v>291</v>
      </c>
      <c r="B292" s="4" t="s">
        <v>7</v>
      </c>
      <c r="C292" s="5" t="str">
        <f t="shared" si="3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 t="shared" si="37"/>
        <v>266.01</v>
      </c>
      <c r="K292" s="11">
        <f t="shared" si="38"/>
        <v>261.29000000000002</v>
      </c>
      <c r="L292" s="11">
        <f t="shared" si="39"/>
        <v>4.7199999999999704</v>
      </c>
      <c r="M292" s="11">
        <f t="shared" si="42"/>
        <v>68.889999999999958</v>
      </c>
      <c r="N292" s="11">
        <f t="shared" si="43"/>
        <v>268.63</v>
      </c>
      <c r="O292" s="11">
        <f t="shared" si="44"/>
        <v>243.59</v>
      </c>
      <c r="P292" s="11">
        <f t="shared" si="40"/>
        <v>25.039999999999992</v>
      </c>
      <c r="Q292" s="11">
        <f t="shared" si="41"/>
        <v>38.348408426608479</v>
      </c>
      <c r="R292"/>
      <c r="S292"/>
      <c r="T292"/>
      <c r="U292"/>
      <c r="V292"/>
    </row>
    <row r="293" spans="1:22" x14ac:dyDescent="0.35">
      <c r="A293" s="8">
        <v>292</v>
      </c>
      <c r="B293" s="4" t="s">
        <v>7</v>
      </c>
      <c r="C293" s="5" t="str">
        <f t="shared" si="3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 t="shared" si="37"/>
        <v>263.10000000000002</v>
      </c>
      <c r="K293" s="11">
        <f t="shared" si="38"/>
        <v>256.19</v>
      </c>
      <c r="L293" s="11">
        <f t="shared" si="39"/>
        <v>6.910000000000025</v>
      </c>
      <c r="M293" s="11">
        <f t="shared" si="42"/>
        <v>65.610000000000014</v>
      </c>
      <c r="N293" s="11">
        <f t="shared" si="43"/>
        <v>268.63</v>
      </c>
      <c r="O293" s="11">
        <f t="shared" si="44"/>
        <v>243.59</v>
      </c>
      <c r="P293" s="11">
        <f t="shared" si="40"/>
        <v>25.039999999999992</v>
      </c>
      <c r="Q293" s="11">
        <f t="shared" si="41"/>
        <v>36.499911021838962</v>
      </c>
      <c r="R293"/>
      <c r="S293"/>
      <c r="T293"/>
      <c r="U293"/>
      <c r="V293"/>
    </row>
    <row r="294" spans="1:22" x14ac:dyDescent="0.35">
      <c r="A294" s="8">
        <v>293</v>
      </c>
      <c r="B294" s="4" t="s">
        <v>7</v>
      </c>
      <c r="C294" s="5" t="str">
        <f t="shared" si="3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 t="shared" si="37"/>
        <v>259.77</v>
      </c>
      <c r="K294" s="11">
        <f t="shared" si="38"/>
        <v>255.05</v>
      </c>
      <c r="L294" s="11">
        <f t="shared" si="39"/>
        <v>4.7199999999999704</v>
      </c>
      <c r="M294" s="11">
        <f t="shared" si="42"/>
        <v>60.03</v>
      </c>
      <c r="N294" s="11">
        <f t="shared" si="43"/>
        <v>268.63</v>
      </c>
      <c r="O294" s="11">
        <f t="shared" si="44"/>
        <v>251.86</v>
      </c>
      <c r="P294" s="11">
        <f t="shared" si="40"/>
        <v>16.769999999999982</v>
      </c>
      <c r="Q294" s="11">
        <f t="shared" si="41"/>
        <v>48.322287171175297</v>
      </c>
      <c r="R294"/>
      <c r="S294"/>
      <c r="T294"/>
      <c r="U294"/>
      <c r="V294"/>
    </row>
    <row r="295" spans="1:22" x14ac:dyDescent="0.35">
      <c r="A295" s="8">
        <v>294</v>
      </c>
      <c r="B295" s="4" t="s">
        <v>7</v>
      </c>
      <c r="C295" s="5" t="str">
        <f t="shared" si="3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 t="shared" si="37"/>
        <v>262.83</v>
      </c>
      <c r="K295" s="11">
        <f t="shared" si="38"/>
        <v>257.74</v>
      </c>
      <c r="L295" s="11">
        <f t="shared" si="39"/>
        <v>5.089999999999975</v>
      </c>
      <c r="M295" s="11">
        <f t="shared" si="42"/>
        <v>59.819999999999965</v>
      </c>
      <c r="N295" s="11">
        <f t="shared" si="43"/>
        <v>268.63</v>
      </c>
      <c r="O295" s="11">
        <f t="shared" si="44"/>
        <v>253.6</v>
      </c>
      <c r="P295" s="11">
        <f t="shared" si="40"/>
        <v>15.030000000000001</v>
      </c>
      <c r="Q295" s="11">
        <f t="shared" si="41"/>
        <v>52.340350243103408</v>
      </c>
      <c r="R295"/>
      <c r="S295"/>
      <c r="T295"/>
      <c r="U295"/>
      <c r="V295"/>
    </row>
    <row r="296" spans="1:22" x14ac:dyDescent="0.35">
      <c r="A296" s="8">
        <v>295</v>
      </c>
      <c r="B296" s="4" t="s">
        <v>7</v>
      </c>
      <c r="C296" s="5" t="str">
        <f t="shared" si="3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 t="shared" si="37"/>
        <v>263.31</v>
      </c>
      <c r="K296" s="11">
        <f t="shared" si="38"/>
        <v>261.18</v>
      </c>
      <c r="L296" s="11">
        <f t="shared" si="39"/>
        <v>2.1299999999999955</v>
      </c>
      <c r="M296" s="11">
        <f t="shared" si="42"/>
        <v>58.759999999999934</v>
      </c>
      <c r="N296" s="11">
        <f t="shared" si="43"/>
        <v>268.63</v>
      </c>
      <c r="O296" s="11">
        <f t="shared" si="44"/>
        <v>254.55</v>
      </c>
      <c r="P296" s="11">
        <f t="shared" si="40"/>
        <v>14.079999999999984</v>
      </c>
      <c r="Q296" s="11">
        <f t="shared" si="41"/>
        <v>54.136982343769986</v>
      </c>
      <c r="R296"/>
      <c r="S296"/>
      <c r="T296"/>
      <c r="U296"/>
      <c r="V296"/>
    </row>
    <row r="297" spans="1:22" x14ac:dyDescent="0.35">
      <c r="A297" s="8">
        <v>296</v>
      </c>
      <c r="B297" s="4" t="s">
        <v>7</v>
      </c>
      <c r="C297" s="5" t="str">
        <f t="shared" si="3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 t="shared" si="37"/>
        <v>263.11</v>
      </c>
      <c r="K297" s="11">
        <f t="shared" si="38"/>
        <v>260.24</v>
      </c>
      <c r="L297" s="11">
        <f t="shared" si="39"/>
        <v>2.8700000000000045</v>
      </c>
      <c r="M297" s="11">
        <f t="shared" si="42"/>
        <v>56.13999999999993</v>
      </c>
      <c r="N297" s="11">
        <f t="shared" si="43"/>
        <v>268.63</v>
      </c>
      <c r="O297" s="11">
        <f t="shared" si="44"/>
        <v>255.05</v>
      </c>
      <c r="P297" s="11">
        <f t="shared" si="40"/>
        <v>13.579999999999984</v>
      </c>
      <c r="Q297" s="11">
        <f t="shared" si="41"/>
        <v>53.778689567539452</v>
      </c>
      <c r="R297"/>
      <c r="S297"/>
      <c r="T297"/>
      <c r="U297"/>
      <c r="V297"/>
    </row>
    <row r="298" spans="1:22" x14ac:dyDescent="0.35">
      <c r="A298" s="8">
        <v>297</v>
      </c>
      <c r="B298" s="4" t="s">
        <v>7</v>
      </c>
      <c r="C298" s="5" t="str">
        <f t="shared" si="3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 t="shared" si="37"/>
        <v>264.13</v>
      </c>
      <c r="K298" s="11">
        <f t="shared" si="38"/>
        <v>262.37</v>
      </c>
      <c r="L298" s="11">
        <f t="shared" si="39"/>
        <v>1.7599999999999909</v>
      </c>
      <c r="M298" s="11">
        <f t="shared" si="42"/>
        <v>53.789999999999907</v>
      </c>
      <c r="N298" s="11">
        <f t="shared" si="43"/>
        <v>268.63</v>
      </c>
      <c r="O298" s="11">
        <f t="shared" si="44"/>
        <v>255.05</v>
      </c>
      <c r="P298" s="11">
        <f t="shared" si="40"/>
        <v>13.579999999999984</v>
      </c>
      <c r="Q298" s="11">
        <f t="shared" si="41"/>
        <v>52.158376353092542</v>
      </c>
      <c r="R298"/>
      <c r="S298"/>
      <c r="T298"/>
      <c r="U298"/>
      <c r="V298"/>
    </row>
    <row r="299" spans="1:22" x14ac:dyDescent="0.35">
      <c r="A299" s="8">
        <v>298</v>
      </c>
      <c r="B299" s="4" t="s">
        <v>7</v>
      </c>
      <c r="C299" s="5" t="str">
        <f t="shared" si="3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 t="shared" si="37"/>
        <v>268.58999999999997</v>
      </c>
      <c r="K299" s="11">
        <f t="shared" si="38"/>
        <v>263.99</v>
      </c>
      <c r="L299" s="11">
        <f t="shared" si="39"/>
        <v>4.5999999999999659</v>
      </c>
      <c r="M299" s="11">
        <f t="shared" si="42"/>
        <v>55.449999999999875</v>
      </c>
      <c r="N299" s="11">
        <f t="shared" si="43"/>
        <v>268.63</v>
      </c>
      <c r="O299" s="11">
        <f t="shared" si="44"/>
        <v>255.05</v>
      </c>
      <c r="P299" s="11">
        <f t="shared" si="40"/>
        <v>13.579999999999984</v>
      </c>
      <c r="Q299" s="11">
        <f t="shared" si="41"/>
        <v>53.310080682140047</v>
      </c>
      <c r="R299"/>
      <c r="S299"/>
      <c r="T299"/>
      <c r="U299"/>
      <c r="V299"/>
    </row>
    <row r="300" spans="1:22" x14ac:dyDescent="0.35">
      <c r="A300" s="8">
        <v>299</v>
      </c>
      <c r="B300" s="4" t="s">
        <v>7</v>
      </c>
      <c r="C300" s="5" t="str">
        <f t="shared" si="3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 t="shared" si="37"/>
        <v>269.58999999999997</v>
      </c>
      <c r="K300" s="11">
        <f t="shared" si="38"/>
        <v>267.83</v>
      </c>
      <c r="L300" s="11">
        <f t="shared" si="39"/>
        <v>1.7599999999999909</v>
      </c>
      <c r="M300" s="11">
        <f t="shared" si="42"/>
        <v>54.159999999999854</v>
      </c>
      <c r="N300" s="11">
        <f t="shared" si="43"/>
        <v>269.58999999999997</v>
      </c>
      <c r="O300" s="11">
        <f t="shared" si="44"/>
        <v>255.05</v>
      </c>
      <c r="P300" s="11">
        <f t="shared" si="40"/>
        <v>14.539999999999964</v>
      </c>
      <c r="Q300" s="11">
        <f t="shared" si="41"/>
        <v>49.829882122733657</v>
      </c>
      <c r="R300"/>
      <c r="S300"/>
      <c r="T300"/>
      <c r="U300"/>
      <c r="V300"/>
    </row>
    <row r="301" spans="1:22" x14ac:dyDescent="0.35">
      <c r="A301" s="8">
        <v>300</v>
      </c>
      <c r="B301" s="4" t="s">
        <v>7</v>
      </c>
      <c r="C301" s="5" t="str">
        <f t="shared" si="3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 t="shared" si="37"/>
        <v>270.07</v>
      </c>
      <c r="K301" s="11">
        <f t="shared" si="38"/>
        <v>265.85000000000002</v>
      </c>
      <c r="L301" s="11">
        <f t="shared" si="39"/>
        <v>4.2199999999999704</v>
      </c>
      <c r="M301" s="11">
        <f t="shared" si="42"/>
        <v>53.779999999999859</v>
      </c>
      <c r="N301" s="11">
        <f t="shared" si="43"/>
        <v>270.07</v>
      </c>
      <c r="O301" s="11">
        <f t="shared" si="44"/>
        <v>255.05</v>
      </c>
      <c r="P301" s="11">
        <f t="shared" si="40"/>
        <v>15.019999999999982</v>
      </c>
      <c r="Q301" s="11">
        <f t="shared" si="41"/>
        <v>48.332371949293098</v>
      </c>
      <c r="R301"/>
      <c r="S301"/>
      <c r="T301"/>
      <c r="U301"/>
      <c r="V301"/>
    </row>
    <row r="302" spans="1:22" x14ac:dyDescent="0.35">
      <c r="A302" s="8">
        <v>301</v>
      </c>
      <c r="B302" s="4" t="s">
        <v>7</v>
      </c>
      <c r="C302" s="5" t="str">
        <f t="shared" si="3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 t="shared" si="37"/>
        <v>267.77</v>
      </c>
      <c r="K302" s="11">
        <f t="shared" si="38"/>
        <v>264.54000000000002</v>
      </c>
      <c r="L302" s="11">
        <f t="shared" si="39"/>
        <v>3.2299999999999613</v>
      </c>
      <c r="M302" s="11">
        <f t="shared" si="42"/>
        <v>53.729999999999791</v>
      </c>
      <c r="N302" s="11">
        <f t="shared" si="43"/>
        <v>270.07</v>
      </c>
      <c r="O302" s="11">
        <f t="shared" si="44"/>
        <v>255.05</v>
      </c>
      <c r="P302" s="11">
        <f t="shared" si="40"/>
        <v>15.019999999999982</v>
      </c>
      <c r="Q302" s="11">
        <f t="shared" si="41"/>
        <v>48.297126557328632</v>
      </c>
      <c r="R302"/>
      <c r="S302"/>
      <c r="T302"/>
      <c r="U302"/>
      <c r="V302"/>
    </row>
    <row r="303" spans="1:22" x14ac:dyDescent="0.35">
      <c r="A303" s="8">
        <v>302</v>
      </c>
      <c r="B303" s="4" t="s">
        <v>7</v>
      </c>
      <c r="C303" s="5" t="str">
        <f t="shared" si="3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 t="shared" si="37"/>
        <v>266.41000000000003</v>
      </c>
      <c r="K303" s="11">
        <f t="shared" si="38"/>
        <v>264.31</v>
      </c>
      <c r="L303" s="11">
        <f t="shared" si="39"/>
        <v>2.1000000000000227</v>
      </c>
      <c r="M303" s="11">
        <f t="shared" si="42"/>
        <v>51.679999999999836</v>
      </c>
      <c r="N303" s="11">
        <f t="shared" si="43"/>
        <v>270.07</v>
      </c>
      <c r="O303" s="11">
        <f t="shared" si="44"/>
        <v>255.05</v>
      </c>
      <c r="P303" s="11">
        <f t="shared" si="40"/>
        <v>15.019999999999982</v>
      </c>
      <c r="Q303" s="11">
        <f t="shared" si="41"/>
        <v>46.823090929915629</v>
      </c>
      <c r="R303"/>
      <c r="S303"/>
      <c r="T303"/>
      <c r="U303"/>
      <c r="V303"/>
    </row>
    <row r="304" spans="1:22" x14ac:dyDescent="0.35">
      <c r="A304" s="8">
        <v>303</v>
      </c>
      <c r="B304" s="4" t="s">
        <v>7</v>
      </c>
      <c r="C304" s="5" t="str">
        <f t="shared" si="3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 t="shared" si="37"/>
        <v>266.3</v>
      </c>
      <c r="K304" s="11">
        <f t="shared" si="38"/>
        <v>264.86</v>
      </c>
      <c r="L304" s="11">
        <f t="shared" si="39"/>
        <v>1.4399999999999977</v>
      </c>
      <c r="M304" s="11">
        <f t="shared" si="42"/>
        <v>49.939999999999827</v>
      </c>
      <c r="N304" s="11">
        <f t="shared" si="43"/>
        <v>270.07</v>
      </c>
      <c r="O304" s="11">
        <f t="shared" si="44"/>
        <v>255.05</v>
      </c>
      <c r="P304" s="11">
        <f t="shared" si="40"/>
        <v>15.019999999999982</v>
      </c>
      <c r="Q304" s="11">
        <f t="shared" si="41"/>
        <v>45.525333043476969</v>
      </c>
      <c r="R304"/>
      <c r="S304"/>
      <c r="T304"/>
      <c r="U304"/>
      <c r="V304"/>
    </row>
    <row r="305" spans="1:22" x14ac:dyDescent="0.35">
      <c r="A305" s="8">
        <v>304</v>
      </c>
      <c r="B305" s="4" t="s">
        <v>7</v>
      </c>
      <c r="C305" s="5" t="str">
        <f t="shared" si="3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 t="shared" si="37"/>
        <v>265.33999999999997</v>
      </c>
      <c r="K305" s="11">
        <f t="shared" si="38"/>
        <v>259.75</v>
      </c>
      <c r="L305" s="11">
        <f t="shared" si="39"/>
        <v>5.589999999999975</v>
      </c>
      <c r="M305" s="11">
        <f t="shared" si="42"/>
        <v>51.139999999999816</v>
      </c>
      <c r="N305" s="11">
        <f t="shared" si="43"/>
        <v>270.07</v>
      </c>
      <c r="O305" s="11">
        <f t="shared" si="44"/>
        <v>255.05</v>
      </c>
      <c r="P305" s="11">
        <f t="shared" si="40"/>
        <v>15.019999999999982</v>
      </c>
      <c r="Q305" s="11">
        <f t="shared" si="41"/>
        <v>46.425074202752015</v>
      </c>
      <c r="R305"/>
      <c r="S305"/>
      <c r="T305"/>
      <c r="U305"/>
      <c r="V305"/>
    </row>
    <row r="306" spans="1:22" x14ac:dyDescent="0.35">
      <c r="A306" s="8">
        <v>305</v>
      </c>
      <c r="B306" s="4" t="s">
        <v>7</v>
      </c>
      <c r="C306" s="5" t="str">
        <f t="shared" si="3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 t="shared" si="37"/>
        <v>262.7</v>
      </c>
      <c r="K306" s="11">
        <f t="shared" si="38"/>
        <v>261.26</v>
      </c>
      <c r="L306" s="11">
        <f t="shared" si="39"/>
        <v>1.4399999999999977</v>
      </c>
      <c r="M306" s="11">
        <f t="shared" si="42"/>
        <v>47.859999999999843</v>
      </c>
      <c r="N306" s="11">
        <f t="shared" si="43"/>
        <v>270.07</v>
      </c>
      <c r="O306" s="11">
        <f t="shared" si="44"/>
        <v>255.05</v>
      </c>
      <c r="P306" s="11">
        <f t="shared" si="40"/>
        <v>15.019999999999982</v>
      </c>
      <c r="Q306" s="11">
        <f t="shared" si="41"/>
        <v>43.913310375610109</v>
      </c>
      <c r="R306"/>
      <c r="S306"/>
      <c r="T306"/>
      <c r="U306"/>
      <c r="V306"/>
    </row>
    <row r="307" spans="1:22" x14ac:dyDescent="0.35">
      <c r="A307" s="8">
        <v>306</v>
      </c>
      <c r="B307" s="4" t="s">
        <v>7</v>
      </c>
      <c r="C307" s="5" t="str">
        <f t="shared" si="3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 t="shared" si="37"/>
        <v>264.25</v>
      </c>
      <c r="K307" s="11">
        <f t="shared" si="38"/>
        <v>261.27</v>
      </c>
      <c r="L307" s="11">
        <f t="shared" si="39"/>
        <v>2.9800000000000182</v>
      </c>
      <c r="M307" s="11">
        <f t="shared" si="42"/>
        <v>43.929999999999836</v>
      </c>
      <c r="N307" s="11">
        <f t="shared" si="43"/>
        <v>270.07</v>
      </c>
      <c r="O307" s="11">
        <f t="shared" si="44"/>
        <v>255.05</v>
      </c>
      <c r="P307" s="11">
        <f t="shared" si="40"/>
        <v>15.019999999999982</v>
      </c>
      <c r="Q307" s="11">
        <f t="shared" si="41"/>
        <v>40.666597106784266</v>
      </c>
      <c r="R307"/>
      <c r="S307"/>
      <c r="T307"/>
      <c r="U307"/>
      <c r="V307"/>
    </row>
    <row r="308" spans="1:22" x14ac:dyDescent="0.35">
      <c r="A308" s="8">
        <v>307</v>
      </c>
      <c r="B308" s="4" t="s">
        <v>7</v>
      </c>
      <c r="C308" s="5" t="str">
        <f t="shared" si="3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 t="shared" si="37"/>
        <v>261.5</v>
      </c>
      <c r="K308" s="11">
        <f t="shared" si="38"/>
        <v>254.66</v>
      </c>
      <c r="L308" s="11">
        <f t="shared" si="39"/>
        <v>6.8400000000000034</v>
      </c>
      <c r="M308" s="11">
        <f t="shared" si="42"/>
        <v>46.049999999999869</v>
      </c>
      <c r="N308" s="11">
        <f t="shared" si="43"/>
        <v>270.07</v>
      </c>
      <c r="O308" s="11">
        <f t="shared" si="44"/>
        <v>254.66</v>
      </c>
      <c r="P308" s="11">
        <f t="shared" si="40"/>
        <v>15.409999999999997</v>
      </c>
      <c r="Q308" s="11">
        <f t="shared" si="41"/>
        <v>41.48114181092398</v>
      </c>
      <c r="R308"/>
      <c r="S308"/>
      <c r="T308"/>
      <c r="U308"/>
      <c r="V308"/>
    </row>
    <row r="309" spans="1:22" x14ac:dyDescent="0.35">
      <c r="A309" s="8">
        <v>308</v>
      </c>
      <c r="B309" s="4" t="s">
        <v>7</v>
      </c>
      <c r="C309" s="5" t="str">
        <f t="shared" si="3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 t="shared" si="37"/>
        <v>256.27</v>
      </c>
      <c r="K309" s="11">
        <f t="shared" si="38"/>
        <v>249.32</v>
      </c>
      <c r="L309" s="11">
        <f t="shared" si="39"/>
        <v>6.9499999999999886</v>
      </c>
      <c r="M309" s="11">
        <f t="shared" si="42"/>
        <v>47.909999999999883</v>
      </c>
      <c r="N309" s="11">
        <f t="shared" si="43"/>
        <v>270.07</v>
      </c>
      <c r="O309" s="11">
        <f t="shared" si="44"/>
        <v>249.32</v>
      </c>
      <c r="P309" s="11">
        <f t="shared" si="40"/>
        <v>20.75</v>
      </c>
      <c r="Q309" s="11">
        <f t="shared" si="41"/>
        <v>31.707458372657364</v>
      </c>
      <c r="R309"/>
      <c r="S309"/>
      <c r="T309"/>
      <c r="U309"/>
      <c r="V309"/>
    </row>
    <row r="310" spans="1:22" x14ac:dyDescent="0.35">
      <c r="A310" s="8">
        <v>309</v>
      </c>
      <c r="B310" s="4" t="s">
        <v>7</v>
      </c>
      <c r="C310" s="5" t="str">
        <f t="shared" si="3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 t="shared" si="37"/>
        <v>256.67</v>
      </c>
      <c r="K310" s="11">
        <f t="shared" si="38"/>
        <v>249.53</v>
      </c>
      <c r="L310" s="11">
        <f t="shared" si="39"/>
        <v>7.1400000000000148</v>
      </c>
      <c r="M310" s="11">
        <f t="shared" si="42"/>
        <v>52.919999999999902</v>
      </c>
      <c r="N310" s="11">
        <f t="shared" si="43"/>
        <v>270.07</v>
      </c>
      <c r="O310" s="11">
        <f t="shared" si="44"/>
        <v>249.32</v>
      </c>
      <c r="P310" s="11">
        <f t="shared" si="40"/>
        <v>20.75</v>
      </c>
      <c r="Q310" s="11">
        <f t="shared" si="41"/>
        <v>35.476118008642771</v>
      </c>
      <c r="R310"/>
      <c r="S310"/>
      <c r="T310"/>
      <c r="U310"/>
      <c r="V310"/>
    </row>
    <row r="311" spans="1:22" x14ac:dyDescent="0.35">
      <c r="A311" s="8">
        <v>310</v>
      </c>
      <c r="B311" s="4" t="s">
        <v>7</v>
      </c>
      <c r="C311" s="5" t="str">
        <f t="shared" si="3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 t="shared" si="37"/>
        <v>257.95999999999998</v>
      </c>
      <c r="K311" s="11">
        <f t="shared" si="38"/>
        <v>250.29</v>
      </c>
      <c r="L311" s="11">
        <f t="shared" si="39"/>
        <v>7.6699999999999875</v>
      </c>
      <c r="M311" s="11">
        <f t="shared" si="42"/>
        <v>57.719999999999885</v>
      </c>
      <c r="N311" s="11">
        <f t="shared" si="43"/>
        <v>270.07</v>
      </c>
      <c r="O311" s="11">
        <f t="shared" si="44"/>
        <v>249.32</v>
      </c>
      <c r="P311" s="11">
        <f t="shared" si="40"/>
        <v>20.75</v>
      </c>
      <c r="Q311" s="11">
        <f t="shared" si="41"/>
        <v>38.766019811252441</v>
      </c>
      <c r="R311"/>
      <c r="S311"/>
      <c r="T311"/>
      <c r="U311"/>
      <c r="V311"/>
    </row>
    <row r="312" spans="1:22" x14ac:dyDescent="0.35">
      <c r="A312" s="8">
        <v>311</v>
      </c>
      <c r="B312" s="4" t="s">
        <v>7</v>
      </c>
      <c r="C312" s="5" t="str">
        <f t="shared" si="3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 t="shared" si="37"/>
        <v>253.97</v>
      </c>
      <c r="K312" s="11">
        <f t="shared" si="38"/>
        <v>250.04</v>
      </c>
      <c r="L312" s="11">
        <f t="shared" si="39"/>
        <v>3.9300000000000068</v>
      </c>
      <c r="M312" s="11">
        <f t="shared" si="42"/>
        <v>59.889999999999901</v>
      </c>
      <c r="N312" s="11">
        <f t="shared" si="43"/>
        <v>270.07</v>
      </c>
      <c r="O312" s="11">
        <f t="shared" si="44"/>
        <v>249.32</v>
      </c>
      <c r="P312" s="11">
        <f t="shared" si="40"/>
        <v>20.75</v>
      </c>
      <c r="Q312" s="11">
        <f t="shared" si="41"/>
        <v>40.164466595888292</v>
      </c>
      <c r="R312"/>
      <c r="S312"/>
      <c r="T312"/>
      <c r="U312"/>
      <c r="V312"/>
    </row>
    <row r="313" spans="1:22" x14ac:dyDescent="0.35">
      <c r="A313" s="8">
        <v>312</v>
      </c>
      <c r="B313" s="4" t="s">
        <v>7</v>
      </c>
      <c r="C313" s="5" t="str">
        <f t="shared" si="3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 t="shared" si="37"/>
        <v>256.5</v>
      </c>
      <c r="K313" s="11">
        <f t="shared" si="38"/>
        <v>251.25</v>
      </c>
      <c r="L313" s="11">
        <f t="shared" si="39"/>
        <v>5.25</v>
      </c>
      <c r="M313" s="11">
        <f t="shared" si="42"/>
        <v>60.539999999999935</v>
      </c>
      <c r="N313" s="11">
        <f t="shared" si="43"/>
        <v>270.07</v>
      </c>
      <c r="O313" s="11">
        <f t="shared" si="44"/>
        <v>249.32</v>
      </c>
      <c r="P313" s="11">
        <f t="shared" si="40"/>
        <v>20.75</v>
      </c>
      <c r="Q313" s="11">
        <f t="shared" si="41"/>
        <v>40.573504974708804</v>
      </c>
      <c r="R313"/>
      <c r="S313"/>
      <c r="T313"/>
      <c r="U313"/>
      <c r="V313"/>
    </row>
    <row r="314" spans="1:22" x14ac:dyDescent="0.35">
      <c r="A314" s="8">
        <v>313</v>
      </c>
      <c r="B314" s="4" t="s">
        <v>7</v>
      </c>
      <c r="C314" s="5" t="str">
        <f t="shared" si="3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 t="shared" si="37"/>
        <v>254.46</v>
      </c>
      <c r="K314" s="11">
        <f t="shared" si="38"/>
        <v>246.26</v>
      </c>
      <c r="L314" s="11">
        <f t="shared" si="39"/>
        <v>8.2000000000000171</v>
      </c>
      <c r="M314" s="11">
        <f t="shared" si="42"/>
        <v>66.979999999999961</v>
      </c>
      <c r="N314" s="11">
        <f t="shared" si="43"/>
        <v>270.07</v>
      </c>
      <c r="O314" s="11">
        <f t="shared" si="44"/>
        <v>246.26</v>
      </c>
      <c r="P314" s="11">
        <f t="shared" si="40"/>
        <v>23.810000000000002</v>
      </c>
      <c r="Q314" s="11">
        <f t="shared" si="41"/>
        <v>39.191585391518295</v>
      </c>
      <c r="R314"/>
      <c r="S314"/>
      <c r="T314"/>
      <c r="U314"/>
      <c r="V314"/>
    </row>
    <row r="315" spans="1:22" x14ac:dyDescent="0.35">
      <c r="A315" s="8">
        <v>314</v>
      </c>
      <c r="B315" s="4" t="s">
        <v>7</v>
      </c>
      <c r="C315" s="5" t="str">
        <f t="shared" si="3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 t="shared" si="37"/>
        <v>252.68</v>
      </c>
      <c r="K315" s="11">
        <f t="shared" si="38"/>
        <v>248.36</v>
      </c>
      <c r="L315" s="11">
        <f t="shared" si="39"/>
        <v>4.3199999999999932</v>
      </c>
      <c r="M315" s="11">
        <f t="shared" si="42"/>
        <v>67.079999999999984</v>
      </c>
      <c r="N315" s="11">
        <f t="shared" si="43"/>
        <v>267.77</v>
      </c>
      <c r="O315" s="11">
        <f t="shared" si="44"/>
        <v>246.26</v>
      </c>
      <c r="P315" s="11">
        <f t="shared" si="40"/>
        <v>21.509999999999991</v>
      </c>
      <c r="Q315" s="11">
        <f t="shared" si="41"/>
        <v>43.097509891578731</v>
      </c>
      <c r="R315"/>
      <c r="S315"/>
      <c r="T315"/>
      <c r="U315"/>
      <c r="V315"/>
    </row>
    <row r="316" spans="1:22" x14ac:dyDescent="0.35">
      <c r="A316" s="8">
        <v>315</v>
      </c>
      <c r="B316" s="4" t="s">
        <v>7</v>
      </c>
      <c r="C316" s="5" t="str">
        <f t="shared" si="3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 t="shared" si="37"/>
        <v>255.63</v>
      </c>
      <c r="K316" s="11">
        <f t="shared" si="38"/>
        <v>248.13</v>
      </c>
      <c r="L316" s="11">
        <f t="shared" si="39"/>
        <v>7.5</v>
      </c>
      <c r="M316" s="11">
        <f t="shared" si="42"/>
        <v>71.350000000000023</v>
      </c>
      <c r="N316" s="11">
        <f t="shared" si="43"/>
        <v>266.41000000000003</v>
      </c>
      <c r="O316" s="11">
        <f t="shared" si="44"/>
        <v>246.26</v>
      </c>
      <c r="P316" s="11">
        <f t="shared" si="40"/>
        <v>20.150000000000034</v>
      </c>
      <c r="Q316" s="11">
        <f t="shared" si="41"/>
        <v>47.910783950816437</v>
      </c>
      <c r="R316"/>
      <c r="S316"/>
      <c r="T316"/>
      <c r="U316"/>
      <c r="V316"/>
    </row>
    <row r="317" spans="1:22" x14ac:dyDescent="0.35">
      <c r="A317" s="8">
        <v>316</v>
      </c>
      <c r="B317" s="4" t="s">
        <v>7</v>
      </c>
      <c r="C317" s="5" t="str">
        <f t="shared" si="3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 t="shared" si="37"/>
        <v>257.83999999999997</v>
      </c>
      <c r="K317" s="11">
        <f t="shared" si="38"/>
        <v>254.86</v>
      </c>
      <c r="L317" s="11">
        <f t="shared" si="39"/>
        <v>2.9799999999999613</v>
      </c>
      <c r="M317" s="11">
        <f t="shared" si="42"/>
        <v>72.229999999999961</v>
      </c>
      <c r="N317" s="11">
        <f t="shared" si="43"/>
        <v>266.3</v>
      </c>
      <c r="O317" s="11">
        <f t="shared" si="44"/>
        <v>246.26</v>
      </c>
      <c r="P317" s="11">
        <f t="shared" si="40"/>
        <v>20.04000000000002</v>
      </c>
      <c r="Q317" s="11">
        <f t="shared" si="41"/>
        <v>48.58269585348522</v>
      </c>
      <c r="R317"/>
      <c r="S317"/>
      <c r="T317"/>
      <c r="U317"/>
      <c r="V317"/>
    </row>
    <row r="318" spans="1:22" x14ac:dyDescent="0.35">
      <c r="A318" s="8">
        <v>317</v>
      </c>
      <c r="B318" s="4" t="s">
        <v>7</v>
      </c>
      <c r="C318" s="5" t="str">
        <f t="shared" si="3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 t="shared" si="37"/>
        <v>256.87</v>
      </c>
      <c r="K318" s="11">
        <f t="shared" si="38"/>
        <v>249.48</v>
      </c>
      <c r="L318" s="11">
        <f t="shared" si="39"/>
        <v>7.3900000000000148</v>
      </c>
      <c r="M318" s="11">
        <f t="shared" si="42"/>
        <v>78.179999999999978</v>
      </c>
      <c r="N318" s="11">
        <f t="shared" si="43"/>
        <v>265.33999999999997</v>
      </c>
      <c r="O318" s="11">
        <f t="shared" si="44"/>
        <v>246.26</v>
      </c>
      <c r="P318" s="11">
        <f t="shared" si="40"/>
        <v>19.079999999999984</v>
      </c>
      <c r="Q318" s="11">
        <f t="shared" si="41"/>
        <v>53.442309817130173</v>
      </c>
      <c r="R318"/>
      <c r="S318"/>
      <c r="T318"/>
      <c r="U318"/>
      <c r="V318"/>
    </row>
    <row r="319" spans="1:22" x14ac:dyDescent="0.35">
      <c r="A319" s="8">
        <v>318</v>
      </c>
      <c r="B319" s="4" t="s">
        <v>7</v>
      </c>
      <c r="C319" s="5" t="str">
        <f t="shared" si="3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 t="shared" si="37"/>
        <v>256.10000000000002</v>
      </c>
      <c r="K319" s="11">
        <f t="shared" si="38"/>
        <v>251.14</v>
      </c>
      <c r="L319" s="11">
        <f t="shared" si="39"/>
        <v>4.9600000000000364</v>
      </c>
      <c r="M319" s="11">
        <f t="shared" si="42"/>
        <v>77.55000000000004</v>
      </c>
      <c r="N319" s="11">
        <f t="shared" si="43"/>
        <v>264.25</v>
      </c>
      <c r="O319" s="11">
        <f t="shared" si="44"/>
        <v>246.26</v>
      </c>
      <c r="P319" s="11">
        <f t="shared" si="40"/>
        <v>17.990000000000009</v>
      </c>
      <c r="Q319" s="11">
        <f t="shared" si="41"/>
        <v>55.364725323080314</v>
      </c>
      <c r="R319"/>
      <c r="S319"/>
      <c r="T319"/>
      <c r="U319"/>
      <c r="V319"/>
    </row>
    <row r="320" spans="1:22" x14ac:dyDescent="0.35">
      <c r="A320" s="8">
        <v>319</v>
      </c>
      <c r="B320" s="4" t="s">
        <v>7</v>
      </c>
      <c r="C320" s="5" t="str">
        <f t="shared" si="3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 t="shared" si="37"/>
        <v>257.26</v>
      </c>
      <c r="K320" s="11">
        <f t="shared" si="38"/>
        <v>252.38</v>
      </c>
      <c r="L320" s="11">
        <f t="shared" si="39"/>
        <v>4.8799999999999955</v>
      </c>
      <c r="M320" s="11">
        <f t="shared" si="42"/>
        <v>80.990000000000038</v>
      </c>
      <c r="N320" s="11">
        <f t="shared" si="43"/>
        <v>264.25</v>
      </c>
      <c r="O320" s="11">
        <f t="shared" si="44"/>
        <v>246.26</v>
      </c>
      <c r="P320" s="11">
        <f t="shared" si="40"/>
        <v>17.990000000000009</v>
      </c>
      <c r="Q320" s="11">
        <f t="shared" si="41"/>
        <v>57.009358054294161</v>
      </c>
      <c r="R320"/>
      <c r="S320"/>
      <c r="T320"/>
      <c r="U320"/>
      <c r="V320"/>
    </row>
    <row r="321" spans="1:22" x14ac:dyDescent="0.35">
      <c r="A321" s="8">
        <v>320</v>
      </c>
      <c r="B321" s="4" t="s">
        <v>7</v>
      </c>
      <c r="C321" s="5" t="str">
        <f t="shared" si="3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 t="shared" si="37"/>
        <v>256.87</v>
      </c>
      <c r="K321" s="11">
        <f t="shared" si="38"/>
        <v>254.69</v>
      </c>
      <c r="L321" s="11">
        <f t="shared" si="39"/>
        <v>2.1800000000000068</v>
      </c>
      <c r="M321" s="11">
        <f t="shared" si="42"/>
        <v>80.190000000000026</v>
      </c>
      <c r="N321" s="11">
        <f t="shared" si="43"/>
        <v>261.5</v>
      </c>
      <c r="O321" s="11">
        <f t="shared" si="44"/>
        <v>246.26</v>
      </c>
      <c r="P321" s="11">
        <f t="shared" si="40"/>
        <v>15.240000000000009</v>
      </c>
      <c r="Q321" s="11">
        <f t="shared" si="41"/>
        <v>62.919257188039687</v>
      </c>
      <c r="R321"/>
      <c r="S321"/>
      <c r="T321"/>
      <c r="U321"/>
      <c r="V321"/>
    </row>
    <row r="322" spans="1:22" x14ac:dyDescent="0.35">
      <c r="A322" s="8">
        <v>321</v>
      </c>
      <c r="B322" s="4" t="s">
        <v>7</v>
      </c>
      <c r="C322" s="5" t="str">
        <f t="shared" ref="C322:C385" si="4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 t="shared" ref="J322:J385" si="46">MAX($F322, $H321)</f>
        <v>258.18</v>
      </c>
      <c r="K322" s="11">
        <f t="shared" ref="K322:K385" si="47">MIN($G322,$H321)</f>
        <v>255.05</v>
      </c>
      <c r="L322" s="11">
        <f t="shared" ref="L322:L385" si="48">$J322-$K322</f>
        <v>3.1299999999999955</v>
      </c>
      <c r="M322" s="11">
        <f t="shared" si="42"/>
        <v>76.480000000000018</v>
      </c>
      <c r="N322" s="11">
        <f t="shared" si="43"/>
        <v>258.18</v>
      </c>
      <c r="O322" s="11">
        <f t="shared" si="44"/>
        <v>246.26</v>
      </c>
      <c r="P322" s="11">
        <f t="shared" ref="P322:P385" si="49">$N322-$O322</f>
        <v>11.920000000000016</v>
      </c>
      <c r="Q322" s="11">
        <f t="shared" ref="Q322:Q385" si="50">100*LOG($M322/$P322)/LOG(14)</f>
        <v>70.434680832679476</v>
      </c>
      <c r="R322"/>
      <c r="S322"/>
      <c r="T322"/>
      <c r="U322"/>
      <c r="V322"/>
    </row>
    <row r="323" spans="1:22" x14ac:dyDescent="0.35">
      <c r="A323" s="8">
        <v>322</v>
      </c>
      <c r="B323" s="4" t="s">
        <v>7</v>
      </c>
      <c r="C323" s="5" t="str">
        <f t="shared" si="45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 t="shared" si="46"/>
        <v>258.70999999999998</v>
      </c>
      <c r="K323" s="11">
        <f t="shared" si="47"/>
        <v>255.29</v>
      </c>
      <c r="L323" s="11">
        <f t="shared" si="48"/>
        <v>3.4199999999999875</v>
      </c>
      <c r="M323" s="11">
        <f t="shared" si="42"/>
        <v>72.950000000000017</v>
      </c>
      <c r="N323" s="11">
        <f t="shared" si="43"/>
        <v>258.70999999999998</v>
      </c>
      <c r="O323" s="11">
        <f t="shared" si="44"/>
        <v>246.26</v>
      </c>
      <c r="P323" s="11">
        <f t="shared" si="49"/>
        <v>12.449999999999989</v>
      </c>
      <c r="Q323" s="11">
        <f t="shared" si="50"/>
        <v>66.995651523638529</v>
      </c>
      <c r="R323"/>
      <c r="S323"/>
      <c r="T323"/>
      <c r="U323"/>
      <c r="V323"/>
    </row>
    <row r="324" spans="1:22" x14ac:dyDescent="0.35">
      <c r="A324" s="8">
        <v>323</v>
      </c>
      <c r="B324" s="4" t="s">
        <v>7</v>
      </c>
      <c r="C324" s="5" t="str">
        <f t="shared" si="45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 t="shared" si="46"/>
        <v>259.33999999999997</v>
      </c>
      <c r="K324" s="11">
        <f t="shared" si="47"/>
        <v>256.39999999999998</v>
      </c>
      <c r="L324" s="11">
        <f t="shared" si="48"/>
        <v>2.9399999999999977</v>
      </c>
      <c r="M324" s="11">
        <f t="shared" si="42"/>
        <v>68.75</v>
      </c>
      <c r="N324" s="11">
        <f t="shared" si="43"/>
        <v>259.33999999999997</v>
      </c>
      <c r="O324" s="11">
        <f t="shared" si="44"/>
        <v>246.26</v>
      </c>
      <c r="P324" s="11">
        <f t="shared" si="49"/>
        <v>13.079999999999984</v>
      </c>
      <c r="Q324" s="11">
        <f t="shared" si="50"/>
        <v>62.878224428703412</v>
      </c>
      <c r="R324"/>
      <c r="S324"/>
      <c r="T324"/>
      <c r="U324"/>
      <c r="V324"/>
    </row>
    <row r="325" spans="1:22" x14ac:dyDescent="0.35">
      <c r="A325" s="8">
        <v>324</v>
      </c>
      <c r="B325" s="4" t="s">
        <v>7</v>
      </c>
      <c r="C325" s="5" t="str">
        <f t="shared" si="45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 t="shared" si="46"/>
        <v>261.93</v>
      </c>
      <c r="K325" s="11">
        <f t="shared" si="47"/>
        <v>258.5</v>
      </c>
      <c r="L325" s="11">
        <f t="shared" si="48"/>
        <v>3.4300000000000068</v>
      </c>
      <c r="M325" s="11">
        <f t="shared" si="42"/>
        <v>64.510000000000019</v>
      </c>
      <c r="N325" s="11">
        <f t="shared" si="43"/>
        <v>261.93</v>
      </c>
      <c r="O325" s="11">
        <f t="shared" si="44"/>
        <v>246.26</v>
      </c>
      <c r="P325" s="11">
        <f t="shared" si="49"/>
        <v>15.670000000000016</v>
      </c>
      <c r="Q325" s="11">
        <f t="shared" si="50"/>
        <v>53.620365813823383</v>
      </c>
      <c r="R325"/>
      <c r="S325"/>
      <c r="T325"/>
      <c r="U325"/>
      <c r="V325"/>
    </row>
    <row r="326" spans="1:22" x14ac:dyDescent="0.35">
      <c r="A326" s="8">
        <v>325</v>
      </c>
      <c r="B326" s="4" t="s">
        <v>7</v>
      </c>
      <c r="C326" s="5" t="str">
        <f t="shared" si="45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 t="shared" si="46"/>
        <v>262.33999999999997</v>
      </c>
      <c r="K326" s="11">
        <f t="shared" si="47"/>
        <v>260.95999999999998</v>
      </c>
      <c r="L326" s="11">
        <f t="shared" si="48"/>
        <v>1.3799999999999955</v>
      </c>
      <c r="M326" s="11">
        <f t="shared" si="42"/>
        <v>61.960000000000008</v>
      </c>
      <c r="N326" s="11">
        <f t="shared" si="43"/>
        <v>262.33999999999997</v>
      </c>
      <c r="O326" s="11">
        <f t="shared" si="44"/>
        <v>246.26</v>
      </c>
      <c r="P326" s="11">
        <f t="shared" si="49"/>
        <v>16.079999999999984</v>
      </c>
      <c r="Q326" s="11">
        <f t="shared" si="50"/>
        <v>51.113431173338832</v>
      </c>
      <c r="R326"/>
      <c r="S326"/>
      <c r="T326"/>
      <c r="U326"/>
      <c r="V326"/>
    </row>
    <row r="327" spans="1:22" x14ac:dyDescent="0.35">
      <c r="A327" s="8">
        <v>326</v>
      </c>
      <c r="B327" s="4" t="s">
        <v>7</v>
      </c>
      <c r="C327" s="5" t="str">
        <f t="shared" si="45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 t="shared" si="46"/>
        <v>261.45999999999998</v>
      </c>
      <c r="K327" s="11">
        <f t="shared" si="47"/>
        <v>258.88</v>
      </c>
      <c r="L327" s="11">
        <f t="shared" si="48"/>
        <v>2.5799999999999841</v>
      </c>
      <c r="M327" s="11">
        <f t="shared" si="42"/>
        <v>59.289999999999992</v>
      </c>
      <c r="N327" s="11">
        <f t="shared" si="43"/>
        <v>262.33999999999997</v>
      </c>
      <c r="O327" s="11">
        <f t="shared" si="44"/>
        <v>246.26</v>
      </c>
      <c r="P327" s="11">
        <f t="shared" si="49"/>
        <v>16.079999999999984</v>
      </c>
      <c r="Q327" s="11">
        <f t="shared" si="50"/>
        <v>49.444336783645767</v>
      </c>
      <c r="R327"/>
      <c r="S327"/>
      <c r="T327"/>
      <c r="U327"/>
      <c r="V327"/>
    </row>
    <row r="328" spans="1:22" x14ac:dyDescent="0.35">
      <c r="A328" s="8">
        <v>327</v>
      </c>
      <c r="B328" s="4" t="s">
        <v>7</v>
      </c>
      <c r="C328" s="5" t="str">
        <f t="shared" si="45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 t="shared" si="46"/>
        <v>260.18</v>
      </c>
      <c r="K328" s="11">
        <f t="shared" si="47"/>
        <v>256.83999999999997</v>
      </c>
      <c r="L328" s="11">
        <f t="shared" si="48"/>
        <v>3.3400000000000318</v>
      </c>
      <c r="M328" s="11">
        <f t="shared" si="42"/>
        <v>54.430000000000007</v>
      </c>
      <c r="N328" s="11">
        <f t="shared" si="43"/>
        <v>262.33999999999997</v>
      </c>
      <c r="O328" s="11">
        <f t="shared" si="44"/>
        <v>248.13</v>
      </c>
      <c r="P328" s="11">
        <f t="shared" si="49"/>
        <v>14.20999999999998</v>
      </c>
      <c r="Q328" s="11">
        <f t="shared" si="50"/>
        <v>50.88822873479937</v>
      </c>
      <c r="R328"/>
      <c r="S328"/>
      <c r="T328"/>
      <c r="U328"/>
      <c r="V328"/>
    </row>
    <row r="329" spans="1:22" x14ac:dyDescent="0.35">
      <c r="A329" s="8">
        <v>328</v>
      </c>
      <c r="B329" s="4" t="s">
        <v>7</v>
      </c>
      <c r="C329" s="5" t="str">
        <f t="shared" si="45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 t="shared" si="46"/>
        <v>259.04000000000002</v>
      </c>
      <c r="K329" s="11">
        <f t="shared" si="47"/>
        <v>256.58999999999997</v>
      </c>
      <c r="L329" s="11">
        <f t="shared" si="48"/>
        <v>2.4500000000000455</v>
      </c>
      <c r="M329" s="11">
        <f t="shared" si="42"/>
        <v>52.560000000000059</v>
      </c>
      <c r="N329" s="11">
        <f t="shared" si="43"/>
        <v>262.33999999999997</v>
      </c>
      <c r="O329" s="11">
        <f t="shared" si="44"/>
        <v>248.13</v>
      </c>
      <c r="P329" s="11">
        <f t="shared" si="49"/>
        <v>14.20999999999998</v>
      </c>
      <c r="Q329" s="11">
        <f t="shared" si="50"/>
        <v>49.563509567942567</v>
      </c>
      <c r="R329"/>
      <c r="S329"/>
      <c r="T329"/>
      <c r="U329"/>
      <c r="V329"/>
    </row>
    <row r="330" spans="1:22" x14ac:dyDescent="0.35">
      <c r="A330" s="8">
        <v>329</v>
      </c>
      <c r="B330" s="4" t="s">
        <v>7</v>
      </c>
      <c r="C330" s="5" t="str">
        <f t="shared" si="45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 t="shared" si="46"/>
        <v>259.13</v>
      </c>
      <c r="K330" s="11">
        <f t="shared" si="47"/>
        <v>252.65</v>
      </c>
      <c r="L330" s="11">
        <f t="shared" si="48"/>
        <v>6.4799999999999898</v>
      </c>
      <c r="M330" s="11">
        <f t="shared" si="42"/>
        <v>51.540000000000049</v>
      </c>
      <c r="N330" s="11">
        <f t="shared" si="43"/>
        <v>262.33999999999997</v>
      </c>
      <c r="O330" s="11">
        <f t="shared" si="44"/>
        <v>249.48</v>
      </c>
      <c r="P330" s="11">
        <f t="shared" si="49"/>
        <v>12.859999999999985</v>
      </c>
      <c r="Q330" s="11">
        <f t="shared" si="50"/>
        <v>52.603498637035486</v>
      </c>
      <c r="R330"/>
      <c r="S330"/>
      <c r="T330"/>
      <c r="U330"/>
      <c r="V330"/>
    </row>
    <row r="331" spans="1:22" x14ac:dyDescent="0.35">
      <c r="A331" s="8">
        <v>330</v>
      </c>
      <c r="B331" s="4" t="s">
        <v>7</v>
      </c>
      <c r="C331" s="5" t="str">
        <f t="shared" si="45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 t="shared" si="46"/>
        <v>255.41</v>
      </c>
      <c r="K331" s="11">
        <f t="shared" si="47"/>
        <v>252.24</v>
      </c>
      <c r="L331" s="11">
        <f t="shared" si="48"/>
        <v>3.1699999999999875</v>
      </c>
      <c r="M331" s="11">
        <f t="shared" si="42"/>
        <v>51.730000000000075</v>
      </c>
      <c r="N331" s="11">
        <f t="shared" si="43"/>
        <v>262.33999999999997</v>
      </c>
      <c r="O331" s="11">
        <f t="shared" si="44"/>
        <v>249.48</v>
      </c>
      <c r="P331" s="11">
        <f t="shared" si="49"/>
        <v>12.859999999999985</v>
      </c>
      <c r="Q331" s="11">
        <f t="shared" si="50"/>
        <v>52.742930196551548</v>
      </c>
      <c r="R331"/>
      <c r="S331"/>
      <c r="T331"/>
      <c r="U331"/>
      <c r="V331"/>
    </row>
    <row r="332" spans="1:22" x14ac:dyDescent="0.35">
      <c r="A332" s="8">
        <v>331</v>
      </c>
      <c r="B332" s="4" t="s">
        <v>7</v>
      </c>
      <c r="C332" s="5" t="str">
        <f t="shared" si="45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 t="shared" si="46"/>
        <v>258.42</v>
      </c>
      <c r="K332" s="11">
        <f t="shared" si="47"/>
        <v>254.93</v>
      </c>
      <c r="L332" s="11">
        <f t="shared" si="48"/>
        <v>3.4900000000000091</v>
      </c>
      <c r="M332" s="11">
        <f t="shared" si="42"/>
        <v>47.830000000000069</v>
      </c>
      <c r="N332" s="11">
        <f t="shared" si="43"/>
        <v>262.33999999999997</v>
      </c>
      <c r="O332" s="11">
        <f t="shared" si="44"/>
        <v>251.14</v>
      </c>
      <c r="P332" s="11">
        <f t="shared" si="49"/>
        <v>11.199999999999989</v>
      </c>
      <c r="Q332" s="11">
        <f t="shared" si="50"/>
        <v>55.009766673117497</v>
      </c>
      <c r="R332"/>
      <c r="S332"/>
      <c r="T332"/>
      <c r="U332"/>
      <c r="V332"/>
    </row>
    <row r="333" spans="1:22" x14ac:dyDescent="0.35">
      <c r="A333" s="8">
        <v>332</v>
      </c>
      <c r="B333" s="4" t="s">
        <v>7</v>
      </c>
      <c r="C333" s="5" t="str">
        <f t="shared" si="45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 t="shared" si="46"/>
        <v>258.51</v>
      </c>
      <c r="K333" s="11">
        <f t="shared" si="47"/>
        <v>256.73</v>
      </c>
      <c r="L333" s="11">
        <f t="shared" si="48"/>
        <v>1.7799999999999727</v>
      </c>
      <c r="M333" s="11">
        <f t="shared" si="42"/>
        <v>44.650000000000006</v>
      </c>
      <c r="N333" s="11">
        <f t="shared" si="43"/>
        <v>262.33999999999997</v>
      </c>
      <c r="O333" s="11">
        <f t="shared" si="44"/>
        <v>252.24</v>
      </c>
      <c r="P333" s="11">
        <f t="shared" si="49"/>
        <v>10.099999999999966</v>
      </c>
      <c r="Q333" s="11">
        <f t="shared" si="50"/>
        <v>56.320068033231578</v>
      </c>
      <c r="R333"/>
      <c r="S333"/>
      <c r="T333"/>
      <c r="U333"/>
      <c r="V333"/>
    </row>
    <row r="334" spans="1:22" x14ac:dyDescent="0.35">
      <c r="A334" s="8">
        <v>333</v>
      </c>
      <c r="B334" s="4" t="s">
        <v>7</v>
      </c>
      <c r="C334" s="5" t="str">
        <f t="shared" si="45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 t="shared" si="46"/>
        <v>259.04000000000002</v>
      </c>
      <c r="K334" s="11">
        <f t="shared" si="47"/>
        <v>255.7</v>
      </c>
      <c r="L334" s="11">
        <f t="shared" si="48"/>
        <v>3.3400000000000318</v>
      </c>
      <c r="M334" s="11">
        <f t="shared" si="42"/>
        <v>43.110000000000042</v>
      </c>
      <c r="N334" s="11">
        <f t="shared" si="43"/>
        <v>262.33999999999997</v>
      </c>
      <c r="O334" s="11">
        <f t="shared" si="44"/>
        <v>252.24</v>
      </c>
      <c r="P334" s="11">
        <f t="shared" si="49"/>
        <v>10.099999999999966</v>
      </c>
      <c r="Q334" s="11">
        <f t="shared" si="50"/>
        <v>54.990073486709868</v>
      </c>
      <c r="R334"/>
      <c r="S334"/>
      <c r="T334"/>
      <c r="U334"/>
      <c r="V334"/>
    </row>
    <row r="335" spans="1:22" x14ac:dyDescent="0.35">
      <c r="A335" s="8">
        <v>334</v>
      </c>
      <c r="B335" s="4" t="s">
        <v>7</v>
      </c>
      <c r="C335" s="5" t="str">
        <f t="shared" si="45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 t="shared" si="46"/>
        <v>256.35000000000002</v>
      </c>
      <c r="K335" s="11">
        <f t="shared" si="47"/>
        <v>253.46</v>
      </c>
      <c r="L335" s="11">
        <f t="shared" si="48"/>
        <v>2.8900000000000148</v>
      </c>
      <c r="M335" s="11">
        <f t="shared" si="42"/>
        <v>43.82000000000005</v>
      </c>
      <c r="N335" s="11">
        <f t="shared" si="43"/>
        <v>262.33999999999997</v>
      </c>
      <c r="O335" s="11">
        <f t="shared" si="44"/>
        <v>252.24</v>
      </c>
      <c r="P335" s="11">
        <f t="shared" si="49"/>
        <v>10.099999999999966</v>
      </c>
      <c r="Q335" s="11">
        <f t="shared" si="50"/>
        <v>55.609057592320752</v>
      </c>
      <c r="R335"/>
      <c r="S335"/>
      <c r="T335"/>
      <c r="U335"/>
      <c r="V335"/>
    </row>
    <row r="336" spans="1:22" x14ac:dyDescent="0.35">
      <c r="A336" s="8">
        <v>335</v>
      </c>
      <c r="B336" s="4" t="s">
        <v>7</v>
      </c>
      <c r="C336" s="5" t="str">
        <f t="shared" si="45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 t="shared" si="46"/>
        <v>256.91000000000003</v>
      </c>
      <c r="K336" s="11">
        <f t="shared" si="47"/>
        <v>254.08</v>
      </c>
      <c r="L336" s="11">
        <f t="shared" si="48"/>
        <v>2.8300000000000125</v>
      </c>
      <c r="M336" s="11">
        <f t="shared" si="42"/>
        <v>43.520000000000067</v>
      </c>
      <c r="N336" s="11">
        <f t="shared" si="43"/>
        <v>262.33999999999997</v>
      </c>
      <c r="O336" s="11">
        <f t="shared" si="44"/>
        <v>252.24</v>
      </c>
      <c r="P336" s="11">
        <f t="shared" si="49"/>
        <v>10.099999999999966</v>
      </c>
      <c r="Q336" s="11">
        <f t="shared" si="50"/>
        <v>55.34874753605402</v>
      </c>
      <c r="R336"/>
      <c r="S336"/>
      <c r="T336"/>
      <c r="U336"/>
      <c r="V336"/>
    </row>
    <row r="337" spans="1:22" x14ac:dyDescent="0.35">
      <c r="A337" s="8">
        <v>336</v>
      </c>
      <c r="B337" s="4" t="s">
        <v>7</v>
      </c>
      <c r="C337" s="5" t="str">
        <f t="shared" si="45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 t="shared" si="46"/>
        <v>254.66</v>
      </c>
      <c r="K337" s="11">
        <f t="shared" si="47"/>
        <v>250.5</v>
      </c>
      <c r="L337" s="11">
        <f t="shared" si="48"/>
        <v>4.1599999999999966</v>
      </c>
      <c r="M337" s="11">
        <f t="shared" ref="M337:M400" si="51">SUM($L324:$L337)</f>
        <v>44.260000000000076</v>
      </c>
      <c r="N337" s="11">
        <f t="shared" ref="N337:N400" si="52">MAX($J324:$J337)</f>
        <v>262.33999999999997</v>
      </c>
      <c r="O337" s="11">
        <f t="shared" ref="O337:O400" si="53">MIN($K324:$K337)</f>
        <v>250.5</v>
      </c>
      <c r="P337" s="11">
        <f t="shared" si="49"/>
        <v>11.839999999999975</v>
      </c>
      <c r="Q337" s="11">
        <f t="shared" si="50"/>
        <v>49.964723781096602</v>
      </c>
      <c r="R337"/>
      <c r="S337"/>
      <c r="T337"/>
      <c r="U337"/>
      <c r="V337"/>
    </row>
    <row r="338" spans="1:22" x14ac:dyDescent="0.35">
      <c r="A338" s="8">
        <v>337</v>
      </c>
      <c r="B338" s="4" t="s">
        <v>7</v>
      </c>
      <c r="C338" s="5" t="str">
        <f t="shared" si="45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 t="shared" si="46"/>
        <v>257.98</v>
      </c>
      <c r="K338" s="11">
        <f t="shared" si="47"/>
        <v>252.53</v>
      </c>
      <c r="L338" s="11">
        <f t="shared" si="48"/>
        <v>5.4500000000000171</v>
      </c>
      <c r="M338" s="11">
        <f t="shared" si="51"/>
        <v>46.770000000000095</v>
      </c>
      <c r="N338" s="11">
        <f t="shared" si="52"/>
        <v>262.33999999999997</v>
      </c>
      <c r="O338" s="11">
        <f t="shared" si="53"/>
        <v>250.5</v>
      </c>
      <c r="P338" s="11">
        <f t="shared" si="49"/>
        <v>11.839999999999975</v>
      </c>
      <c r="Q338" s="11">
        <f t="shared" si="50"/>
        <v>52.054888193058552</v>
      </c>
      <c r="R338"/>
      <c r="S338"/>
      <c r="T338"/>
      <c r="U338"/>
      <c r="V338"/>
    </row>
    <row r="339" spans="1:22" x14ac:dyDescent="0.35">
      <c r="A339" s="8">
        <v>338</v>
      </c>
      <c r="B339" s="4" t="s">
        <v>7</v>
      </c>
      <c r="C339" s="5" t="str">
        <f t="shared" si="45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 t="shared" si="46"/>
        <v>259.17</v>
      </c>
      <c r="K339" s="11">
        <f t="shared" si="47"/>
        <v>257.24</v>
      </c>
      <c r="L339" s="11">
        <f t="shared" si="48"/>
        <v>1.9300000000000068</v>
      </c>
      <c r="M339" s="11">
        <f t="shared" si="51"/>
        <v>45.270000000000095</v>
      </c>
      <c r="N339" s="11">
        <f t="shared" si="52"/>
        <v>262.33999999999997</v>
      </c>
      <c r="O339" s="11">
        <f t="shared" si="53"/>
        <v>250.5</v>
      </c>
      <c r="P339" s="11">
        <f t="shared" si="49"/>
        <v>11.839999999999975</v>
      </c>
      <c r="Q339" s="11">
        <f t="shared" si="50"/>
        <v>50.819696750867344</v>
      </c>
      <c r="R339"/>
      <c r="S339"/>
      <c r="T339"/>
      <c r="U339"/>
      <c r="V339"/>
    </row>
    <row r="340" spans="1:22" x14ac:dyDescent="0.35">
      <c r="A340" s="8">
        <v>339</v>
      </c>
      <c r="B340" s="4" t="s">
        <v>7</v>
      </c>
      <c r="C340" s="5" t="str">
        <f t="shared" si="45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 t="shared" si="46"/>
        <v>258.5</v>
      </c>
      <c r="K340" s="11">
        <f t="shared" si="47"/>
        <v>256.39999999999998</v>
      </c>
      <c r="L340" s="11">
        <f t="shared" si="48"/>
        <v>2.1000000000000227</v>
      </c>
      <c r="M340" s="11">
        <f t="shared" si="51"/>
        <v>45.990000000000123</v>
      </c>
      <c r="N340" s="11">
        <f t="shared" si="52"/>
        <v>261.45999999999998</v>
      </c>
      <c r="O340" s="11">
        <f t="shared" si="53"/>
        <v>250.5</v>
      </c>
      <c r="P340" s="11">
        <f t="shared" si="49"/>
        <v>10.95999999999998</v>
      </c>
      <c r="Q340" s="11">
        <f t="shared" si="50"/>
        <v>54.344090366579934</v>
      </c>
      <c r="R340"/>
      <c r="S340"/>
      <c r="T340"/>
      <c r="U340"/>
      <c r="V340"/>
    </row>
    <row r="341" spans="1:22" x14ac:dyDescent="0.35">
      <c r="A341" s="8">
        <v>340</v>
      </c>
      <c r="B341" s="4" t="s">
        <v>7</v>
      </c>
      <c r="C341" s="5" t="str">
        <f t="shared" si="45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 t="shared" si="46"/>
        <v>260.95</v>
      </c>
      <c r="K341" s="11">
        <f t="shared" si="47"/>
        <v>258.11</v>
      </c>
      <c r="L341" s="11">
        <f t="shared" si="48"/>
        <v>2.839999999999975</v>
      </c>
      <c r="M341" s="11">
        <f t="shared" si="51"/>
        <v>46.250000000000114</v>
      </c>
      <c r="N341" s="11">
        <f t="shared" si="52"/>
        <v>260.95</v>
      </c>
      <c r="O341" s="11">
        <f t="shared" si="53"/>
        <v>250.5</v>
      </c>
      <c r="P341" s="11">
        <f t="shared" si="49"/>
        <v>10.449999999999989</v>
      </c>
      <c r="Q341" s="11">
        <f t="shared" si="50"/>
        <v>56.363288089860127</v>
      </c>
      <c r="R341"/>
      <c r="S341"/>
      <c r="T341"/>
      <c r="U341"/>
      <c r="V341"/>
    </row>
    <row r="342" spans="1:22" x14ac:dyDescent="0.35">
      <c r="A342" s="8">
        <v>341</v>
      </c>
      <c r="B342" s="4" t="s">
        <v>7</v>
      </c>
      <c r="C342" s="5" t="str">
        <f t="shared" si="45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 t="shared" si="46"/>
        <v>263.39999999999998</v>
      </c>
      <c r="K342" s="11">
        <f t="shared" si="47"/>
        <v>260.60000000000002</v>
      </c>
      <c r="L342" s="11">
        <f t="shared" si="48"/>
        <v>2.7999999999999545</v>
      </c>
      <c r="M342" s="11">
        <f t="shared" si="51"/>
        <v>45.710000000000036</v>
      </c>
      <c r="N342" s="11">
        <f t="shared" si="52"/>
        <v>263.39999999999998</v>
      </c>
      <c r="O342" s="11">
        <f t="shared" si="53"/>
        <v>250.5</v>
      </c>
      <c r="P342" s="11">
        <f t="shared" si="49"/>
        <v>12.899999999999977</v>
      </c>
      <c r="Q342" s="11">
        <f t="shared" si="50"/>
        <v>47.93718449308804</v>
      </c>
      <c r="R342"/>
      <c r="S342"/>
      <c r="T342"/>
      <c r="U342"/>
      <c r="V342"/>
    </row>
    <row r="343" spans="1:22" x14ac:dyDescent="0.35">
      <c r="A343" s="8">
        <v>342</v>
      </c>
      <c r="B343" s="4" t="s">
        <v>7</v>
      </c>
      <c r="C343" s="5" t="str">
        <f t="shared" si="45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 t="shared" si="46"/>
        <v>264.13</v>
      </c>
      <c r="K343" s="11">
        <f t="shared" si="47"/>
        <v>262.61</v>
      </c>
      <c r="L343" s="11">
        <f t="shared" si="48"/>
        <v>1.5199999999999818</v>
      </c>
      <c r="M343" s="11">
        <f t="shared" si="51"/>
        <v>44.779999999999973</v>
      </c>
      <c r="N343" s="11">
        <f t="shared" si="52"/>
        <v>264.13</v>
      </c>
      <c r="O343" s="11">
        <f t="shared" si="53"/>
        <v>250.5</v>
      </c>
      <c r="P343" s="11">
        <f t="shared" si="49"/>
        <v>13.629999999999995</v>
      </c>
      <c r="Q343" s="11">
        <f t="shared" si="50"/>
        <v>45.072471602410388</v>
      </c>
      <c r="R343"/>
      <c r="S343"/>
      <c r="T343"/>
      <c r="U343"/>
      <c r="V343"/>
    </row>
    <row r="344" spans="1:22" x14ac:dyDescent="0.35">
      <c r="A344" s="8">
        <v>343</v>
      </c>
      <c r="B344" s="4" t="s">
        <v>7</v>
      </c>
      <c r="C344" s="5" t="str">
        <f t="shared" si="45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 t="shared" si="46"/>
        <v>265.02999999999997</v>
      </c>
      <c r="K344" s="11">
        <f t="shared" si="47"/>
        <v>263.37</v>
      </c>
      <c r="L344" s="11">
        <f t="shared" si="48"/>
        <v>1.6599999999999682</v>
      </c>
      <c r="M344" s="11">
        <f t="shared" si="51"/>
        <v>39.959999999999951</v>
      </c>
      <c r="N344" s="11">
        <f t="shared" si="52"/>
        <v>265.02999999999997</v>
      </c>
      <c r="O344" s="11">
        <f t="shared" si="53"/>
        <v>250.5</v>
      </c>
      <c r="P344" s="11">
        <f t="shared" si="49"/>
        <v>14.529999999999973</v>
      </c>
      <c r="Q344" s="11">
        <f t="shared" si="50"/>
        <v>38.334274320052373</v>
      </c>
      <c r="R344"/>
      <c r="S344"/>
      <c r="T344"/>
      <c r="U344"/>
      <c r="V344"/>
    </row>
    <row r="345" spans="1:22" x14ac:dyDescent="0.35">
      <c r="A345" s="8">
        <v>344</v>
      </c>
      <c r="B345" s="4" t="s">
        <v>7</v>
      </c>
      <c r="C345" s="5" t="str">
        <f t="shared" si="45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 t="shared" si="46"/>
        <v>263.97000000000003</v>
      </c>
      <c r="K345" s="11">
        <f t="shared" si="47"/>
        <v>261.11</v>
      </c>
      <c r="L345" s="11">
        <f t="shared" si="48"/>
        <v>2.8600000000000136</v>
      </c>
      <c r="M345" s="11">
        <f t="shared" si="51"/>
        <v>39.649999999999977</v>
      </c>
      <c r="N345" s="11">
        <f t="shared" si="52"/>
        <v>265.02999999999997</v>
      </c>
      <c r="O345" s="11">
        <f t="shared" si="53"/>
        <v>250.5</v>
      </c>
      <c r="P345" s="11">
        <f t="shared" si="49"/>
        <v>14.529999999999973</v>
      </c>
      <c r="Q345" s="11">
        <f t="shared" si="50"/>
        <v>38.039168730185153</v>
      </c>
      <c r="R345"/>
      <c r="S345"/>
      <c r="T345"/>
      <c r="U345"/>
      <c r="V345"/>
    </row>
    <row r="346" spans="1:22" x14ac:dyDescent="0.35">
      <c r="A346" s="8">
        <v>345</v>
      </c>
      <c r="B346" s="4" t="s">
        <v>7</v>
      </c>
      <c r="C346" s="5" t="str">
        <f t="shared" si="45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 t="shared" si="46"/>
        <v>263.75</v>
      </c>
      <c r="K346" s="11">
        <f t="shared" si="47"/>
        <v>262.14999999999998</v>
      </c>
      <c r="L346" s="11">
        <f t="shared" si="48"/>
        <v>1.6000000000000227</v>
      </c>
      <c r="M346" s="11">
        <f t="shared" si="51"/>
        <v>37.759999999999991</v>
      </c>
      <c r="N346" s="11">
        <f t="shared" si="52"/>
        <v>265.02999999999997</v>
      </c>
      <c r="O346" s="11">
        <f t="shared" si="53"/>
        <v>250.5</v>
      </c>
      <c r="P346" s="11">
        <f t="shared" si="49"/>
        <v>14.529999999999973</v>
      </c>
      <c r="Q346" s="11">
        <f t="shared" si="50"/>
        <v>36.188484917617991</v>
      </c>
      <c r="R346"/>
      <c r="S346"/>
      <c r="T346"/>
      <c r="U346"/>
      <c r="V346"/>
    </row>
    <row r="347" spans="1:22" x14ac:dyDescent="0.35">
      <c r="A347" s="8">
        <v>346</v>
      </c>
      <c r="B347" s="4" t="s">
        <v>7</v>
      </c>
      <c r="C347" s="5" t="str">
        <f t="shared" si="45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 t="shared" si="46"/>
        <v>264.20999999999998</v>
      </c>
      <c r="K347" s="11">
        <f t="shared" si="47"/>
        <v>262.18</v>
      </c>
      <c r="L347" s="11">
        <f t="shared" si="48"/>
        <v>2.0299999999999727</v>
      </c>
      <c r="M347" s="11">
        <f t="shared" si="51"/>
        <v>38.009999999999991</v>
      </c>
      <c r="N347" s="11">
        <f t="shared" si="52"/>
        <v>265.02999999999997</v>
      </c>
      <c r="O347" s="11">
        <f t="shared" si="53"/>
        <v>250.5</v>
      </c>
      <c r="P347" s="11">
        <f t="shared" si="49"/>
        <v>14.529999999999973</v>
      </c>
      <c r="Q347" s="11">
        <f t="shared" si="50"/>
        <v>36.438534116997054</v>
      </c>
      <c r="R347"/>
      <c r="S347"/>
      <c r="T347"/>
      <c r="U347"/>
      <c r="V347"/>
    </row>
    <row r="348" spans="1:22" x14ac:dyDescent="0.35">
      <c r="A348" s="8">
        <v>347</v>
      </c>
      <c r="B348" s="4" t="s">
        <v>7</v>
      </c>
      <c r="C348" s="5" t="str">
        <f t="shared" si="45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 t="shared" si="46"/>
        <v>263.05</v>
      </c>
      <c r="K348" s="11">
        <f t="shared" si="47"/>
        <v>261.98</v>
      </c>
      <c r="L348" s="11">
        <f t="shared" si="48"/>
        <v>1.0699999999999932</v>
      </c>
      <c r="M348" s="11">
        <f t="shared" si="51"/>
        <v>35.739999999999952</v>
      </c>
      <c r="N348" s="11">
        <f t="shared" si="52"/>
        <v>265.02999999999997</v>
      </c>
      <c r="O348" s="11">
        <f t="shared" si="53"/>
        <v>250.5</v>
      </c>
      <c r="P348" s="11">
        <f t="shared" si="49"/>
        <v>14.529999999999973</v>
      </c>
      <c r="Q348" s="11">
        <f t="shared" si="50"/>
        <v>34.105171647798485</v>
      </c>
      <c r="R348"/>
      <c r="S348"/>
      <c r="T348"/>
      <c r="U348"/>
      <c r="V348"/>
    </row>
    <row r="349" spans="1:22" x14ac:dyDescent="0.35">
      <c r="A349" s="8">
        <v>348</v>
      </c>
      <c r="B349" s="4" t="s">
        <v>7</v>
      </c>
      <c r="C349" s="5" t="str">
        <f t="shared" si="45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 t="shared" si="46"/>
        <v>264.93</v>
      </c>
      <c r="K349" s="11">
        <f t="shared" si="47"/>
        <v>262.37</v>
      </c>
      <c r="L349" s="11">
        <f t="shared" si="48"/>
        <v>2.5600000000000023</v>
      </c>
      <c r="M349" s="11">
        <f t="shared" si="51"/>
        <v>35.40999999999994</v>
      </c>
      <c r="N349" s="11">
        <f t="shared" si="52"/>
        <v>265.02999999999997</v>
      </c>
      <c r="O349" s="11">
        <f t="shared" si="53"/>
        <v>250.5</v>
      </c>
      <c r="P349" s="11">
        <f t="shared" si="49"/>
        <v>14.529999999999973</v>
      </c>
      <c r="Q349" s="11">
        <f t="shared" si="50"/>
        <v>33.753673273611128</v>
      </c>
      <c r="R349"/>
      <c r="S349"/>
      <c r="T349"/>
      <c r="U349"/>
      <c r="V349"/>
    </row>
    <row r="350" spans="1:22" x14ac:dyDescent="0.35">
      <c r="A350" s="8">
        <v>349</v>
      </c>
      <c r="B350" s="4" t="s">
        <v>7</v>
      </c>
      <c r="C350" s="5" t="str">
        <f t="shared" si="45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 t="shared" si="46"/>
        <v>265.2</v>
      </c>
      <c r="K350" s="11">
        <f t="shared" si="47"/>
        <v>263.25</v>
      </c>
      <c r="L350" s="11">
        <f t="shared" si="48"/>
        <v>1.9499999999999886</v>
      </c>
      <c r="M350" s="11">
        <f t="shared" si="51"/>
        <v>34.529999999999916</v>
      </c>
      <c r="N350" s="11">
        <f t="shared" si="52"/>
        <v>265.2</v>
      </c>
      <c r="O350" s="11">
        <f t="shared" si="53"/>
        <v>250.5</v>
      </c>
      <c r="P350" s="11">
        <f t="shared" si="49"/>
        <v>14.699999999999989</v>
      </c>
      <c r="Q350" s="11">
        <f t="shared" si="50"/>
        <v>32.359320429833495</v>
      </c>
      <c r="R350"/>
      <c r="S350"/>
      <c r="T350"/>
      <c r="U350"/>
      <c r="V350"/>
    </row>
    <row r="351" spans="1:22" x14ac:dyDescent="0.35">
      <c r="A351" s="8">
        <v>350</v>
      </c>
      <c r="B351" s="4" t="s">
        <v>7</v>
      </c>
      <c r="C351" s="5" t="str">
        <f t="shared" si="45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 t="shared" si="46"/>
        <v>264.36</v>
      </c>
      <c r="K351" s="11">
        <f t="shared" si="47"/>
        <v>262.04000000000002</v>
      </c>
      <c r="L351" s="11">
        <f t="shared" si="48"/>
        <v>2.3199999999999932</v>
      </c>
      <c r="M351" s="11">
        <f t="shared" si="51"/>
        <v>32.689999999999912</v>
      </c>
      <c r="N351" s="11">
        <f t="shared" si="52"/>
        <v>265.2</v>
      </c>
      <c r="O351" s="11">
        <f t="shared" si="53"/>
        <v>252.53</v>
      </c>
      <c r="P351" s="11">
        <f t="shared" si="49"/>
        <v>12.669999999999987</v>
      </c>
      <c r="Q351" s="11">
        <f t="shared" si="50"/>
        <v>35.915560293692138</v>
      </c>
      <c r="R351"/>
      <c r="S351"/>
      <c r="T351"/>
      <c r="U351"/>
      <c r="V351"/>
    </row>
    <row r="352" spans="1:22" x14ac:dyDescent="0.35">
      <c r="A352" s="8">
        <v>351</v>
      </c>
      <c r="B352" s="4" t="s">
        <v>7</v>
      </c>
      <c r="C352" s="5" t="str">
        <f t="shared" si="45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 t="shared" si="46"/>
        <v>264.33</v>
      </c>
      <c r="K352" s="11">
        <f t="shared" si="47"/>
        <v>261.83999999999997</v>
      </c>
      <c r="L352" s="11">
        <f t="shared" si="48"/>
        <v>2.4900000000000091</v>
      </c>
      <c r="M352" s="11">
        <f t="shared" si="51"/>
        <v>29.729999999999905</v>
      </c>
      <c r="N352" s="11">
        <f t="shared" si="52"/>
        <v>265.2</v>
      </c>
      <c r="O352" s="11">
        <f t="shared" si="53"/>
        <v>256.39999999999998</v>
      </c>
      <c r="P352" s="11">
        <f t="shared" si="49"/>
        <v>8.8000000000000114</v>
      </c>
      <c r="Q352" s="11">
        <f t="shared" si="50"/>
        <v>46.130294399603798</v>
      </c>
      <c r="R352"/>
      <c r="S352"/>
      <c r="T352"/>
      <c r="U352"/>
      <c r="V352"/>
    </row>
    <row r="353" spans="1:22" x14ac:dyDescent="0.35">
      <c r="A353" s="8">
        <v>352</v>
      </c>
      <c r="B353" s="4" t="s">
        <v>7</v>
      </c>
      <c r="C353" s="5" t="str">
        <f t="shared" si="45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 t="shared" si="46"/>
        <v>263.85000000000002</v>
      </c>
      <c r="K353" s="11">
        <f t="shared" si="47"/>
        <v>262.61</v>
      </c>
      <c r="L353" s="11">
        <f t="shared" si="48"/>
        <v>1.2400000000000091</v>
      </c>
      <c r="M353" s="11">
        <f t="shared" si="51"/>
        <v>29.039999999999907</v>
      </c>
      <c r="N353" s="11">
        <f t="shared" si="52"/>
        <v>265.2</v>
      </c>
      <c r="O353" s="11">
        <f t="shared" si="53"/>
        <v>256.39999999999998</v>
      </c>
      <c r="P353" s="11">
        <f t="shared" si="49"/>
        <v>8.8000000000000114</v>
      </c>
      <c r="Q353" s="11">
        <f t="shared" si="50"/>
        <v>45.240490044469368</v>
      </c>
      <c r="R353"/>
      <c r="S353"/>
      <c r="T353"/>
      <c r="U353"/>
      <c r="V353"/>
    </row>
    <row r="354" spans="1:22" x14ac:dyDescent="0.35">
      <c r="A354" s="8">
        <v>353</v>
      </c>
      <c r="B354" s="4" t="s">
        <v>7</v>
      </c>
      <c r="C354" s="5" t="str">
        <f t="shared" si="45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 t="shared" si="46"/>
        <v>263.16000000000003</v>
      </c>
      <c r="K354" s="11">
        <f t="shared" si="47"/>
        <v>258.92</v>
      </c>
      <c r="L354" s="11">
        <f t="shared" si="48"/>
        <v>4.2400000000000091</v>
      </c>
      <c r="M354" s="11">
        <f t="shared" si="51"/>
        <v>31.179999999999893</v>
      </c>
      <c r="N354" s="11">
        <f t="shared" si="52"/>
        <v>265.2</v>
      </c>
      <c r="O354" s="11">
        <f t="shared" si="53"/>
        <v>258.11</v>
      </c>
      <c r="P354" s="11">
        <f t="shared" si="49"/>
        <v>7.089999999999975</v>
      </c>
      <c r="Q354" s="11">
        <f t="shared" si="50"/>
        <v>56.12199123016093</v>
      </c>
      <c r="R354"/>
      <c r="S354"/>
      <c r="T354"/>
      <c r="U354"/>
      <c r="V354"/>
    </row>
    <row r="355" spans="1:22" x14ac:dyDescent="0.35">
      <c r="A355" s="8">
        <v>354</v>
      </c>
      <c r="B355" s="4" t="s">
        <v>7</v>
      </c>
      <c r="C355" s="5" t="str">
        <f t="shared" si="45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 t="shared" si="46"/>
        <v>264.08999999999997</v>
      </c>
      <c r="K355" s="11">
        <f t="shared" si="47"/>
        <v>260.14</v>
      </c>
      <c r="L355" s="11">
        <f t="shared" si="48"/>
        <v>3.9499999999999886</v>
      </c>
      <c r="M355" s="11">
        <f t="shared" si="51"/>
        <v>32.289999999999907</v>
      </c>
      <c r="N355" s="11">
        <f t="shared" si="52"/>
        <v>265.2</v>
      </c>
      <c r="O355" s="11">
        <f t="shared" si="53"/>
        <v>258.92</v>
      </c>
      <c r="P355" s="11">
        <f t="shared" si="49"/>
        <v>6.2799999999999727</v>
      </c>
      <c r="Q355" s="11">
        <f t="shared" si="50"/>
        <v>62.044412067728324</v>
      </c>
      <c r="R355"/>
      <c r="S355"/>
      <c r="T355"/>
      <c r="U355"/>
      <c r="V355"/>
    </row>
    <row r="356" spans="1:22" x14ac:dyDescent="0.35">
      <c r="A356" s="8">
        <v>355</v>
      </c>
      <c r="B356" s="4" t="s">
        <v>7</v>
      </c>
      <c r="C356" s="5" t="str">
        <f t="shared" si="45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 t="shared" si="46"/>
        <v>263.61</v>
      </c>
      <c r="K356" s="11">
        <f t="shared" si="47"/>
        <v>261.33</v>
      </c>
      <c r="L356" s="11">
        <f t="shared" si="48"/>
        <v>2.2800000000000296</v>
      </c>
      <c r="M356" s="11">
        <f t="shared" si="51"/>
        <v>31.769999999999982</v>
      </c>
      <c r="N356" s="11">
        <f t="shared" si="52"/>
        <v>265.2</v>
      </c>
      <c r="O356" s="11">
        <f t="shared" si="53"/>
        <v>258.92</v>
      </c>
      <c r="P356" s="11">
        <f t="shared" si="49"/>
        <v>6.2799999999999727</v>
      </c>
      <c r="Q356" s="11">
        <f t="shared" si="50"/>
        <v>61.429225110379278</v>
      </c>
      <c r="R356"/>
      <c r="S356"/>
      <c r="T356"/>
      <c r="U356"/>
      <c r="V356"/>
    </row>
    <row r="357" spans="1:22" x14ac:dyDescent="0.35">
      <c r="A357" s="8">
        <v>356</v>
      </c>
      <c r="B357" s="4" t="s">
        <v>7</v>
      </c>
      <c r="C357" s="5" t="str">
        <f t="shared" si="45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 t="shared" si="46"/>
        <v>264.89999999999998</v>
      </c>
      <c r="K357" s="11">
        <f t="shared" si="47"/>
        <v>261.99</v>
      </c>
      <c r="L357" s="11">
        <f t="shared" si="48"/>
        <v>2.9099999999999682</v>
      </c>
      <c r="M357" s="11">
        <f t="shared" si="51"/>
        <v>33.159999999999968</v>
      </c>
      <c r="N357" s="11">
        <f t="shared" si="52"/>
        <v>265.2</v>
      </c>
      <c r="O357" s="11">
        <f t="shared" si="53"/>
        <v>258.92</v>
      </c>
      <c r="P357" s="11">
        <f t="shared" si="49"/>
        <v>6.2799999999999727</v>
      </c>
      <c r="Q357" s="11">
        <f t="shared" si="50"/>
        <v>63.051845487175406</v>
      </c>
      <c r="R357"/>
      <c r="S357"/>
      <c r="T357"/>
      <c r="U357"/>
      <c r="V357"/>
    </row>
    <row r="358" spans="1:22" x14ac:dyDescent="0.35">
      <c r="A358" s="8">
        <v>357</v>
      </c>
      <c r="B358" s="4" t="s">
        <v>7</v>
      </c>
      <c r="C358" s="5" t="str">
        <f t="shared" si="45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 t="shared" si="46"/>
        <v>266.10000000000002</v>
      </c>
      <c r="K358" s="11">
        <f t="shared" si="47"/>
        <v>264.57</v>
      </c>
      <c r="L358" s="11">
        <f t="shared" si="48"/>
        <v>1.5300000000000296</v>
      </c>
      <c r="M358" s="11">
        <f t="shared" si="51"/>
        <v>33.03000000000003</v>
      </c>
      <c r="N358" s="11">
        <f t="shared" si="52"/>
        <v>266.10000000000002</v>
      </c>
      <c r="O358" s="11">
        <f t="shared" si="53"/>
        <v>258.92</v>
      </c>
      <c r="P358" s="11">
        <f t="shared" si="49"/>
        <v>7.1800000000000068</v>
      </c>
      <c r="Q358" s="11">
        <f t="shared" si="50"/>
        <v>57.828105483599103</v>
      </c>
      <c r="R358"/>
      <c r="S358"/>
      <c r="T358"/>
      <c r="U358"/>
      <c r="V358"/>
    </row>
    <row r="359" spans="1:22" x14ac:dyDescent="0.35">
      <c r="A359" s="8">
        <v>358</v>
      </c>
      <c r="B359" s="4" t="s">
        <v>7</v>
      </c>
      <c r="C359" s="5" t="str">
        <f t="shared" si="45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 t="shared" si="46"/>
        <v>266.43</v>
      </c>
      <c r="K359" s="11">
        <f t="shared" si="47"/>
        <v>265.13</v>
      </c>
      <c r="L359" s="11">
        <f t="shared" si="48"/>
        <v>1.3000000000000114</v>
      </c>
      <c r="M359" s="11">
        <f t="shared" si="51"/>
        <v>31.470000000000027</v>
      </c>
      <c r="N359" s="11">
        <f t="shared" si="52"/>
        <v>266.43</v>
      </c>
      <c r="O359" s="11">
        <f t="shared" si="53"/>
        <v>258.92</v>
      </c>
      <c r="P359" s="11">
        <f t="shared" si="49"/>
        <v>7.5099999999999909</v>
      </c>
      <c r="Q359" s="11">
        <f t="shared" si="50"/>
        <v>54.29208487521408</v>
      </c>
      <c r="R359"/>
      <c r="S359"/>
      <c r="T359"/>
      <c r="U359"/>
      <c r="V359"/>
    </row>
    <row r="360" spans="1:22" x14ac:dyDescent="0.35">
      <c r="A360" s="8">
        <v>359</v>
      </c>
      <c r="B360" s="4" t="s">
        <v>7</v>
      </c>
      <c r="C360" s="5" t="str">
        <f t="shared" si="45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 t="shared" si="46"/>
        <v>268.36</v>
      </c>
      <c r="K360" s="11">
        <f t="shared" si="47"/>
        <v>266.01</v>
      </c>
      <c r="L360" s="11">
        <f t="shared" si="48"/>
        <v>2.3500000000000227</v>
      </c>
      <c r="M360" s="11">
        <f t="shared" si="51"/>
        <v>32.220000000000027</v>
      </c>
      <c r="N360" s="11">
        <f t="shared" si="52"/>
        <v>268.36</v>
      </c>
      <c r="O360" s="11">
        <f t="shared" si="53"/>
        <v>258.92</v>
      </c>
      <c r="P360" s="11">
        <f t="shared" si="49"/>
        <v>9.4399999999999977</v>
      </c>
      <c r="Q360" s="11">
        <f t="shared" si="50"/>
        <v>46.517799511782243</v>
      </c>
      <c r="R360"/>
      <c r="S360"/>
      <c r="T360"/>
      <c r="U360"/>
      <c r="V360"/>
    </row>
    <row r="361" spans="1:22" x14ac:dyDescent="0.35">
      <c r="A361" s="8">
        <v>360</v>
      </c>
      <c r="B361" s="4" t="s">
        <v>7</v>
      </c>
      <c r="C361" s="5" t="str">
        <f t="shared" si="45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 t="shared" si="46"/>
        <v>269.08999999999997</v>
      </c>
      <c r="K361" s="11">
        <f t="shared" si="47"/>
        <v>267.22000000000003</v>
      </c>
      <c r="L361" s="11">
        <f t="shared" si="48"/>
        <v>1.8699999999999477</v>
      </c>
      <c r="M361" s="11">
        <f t="shared" si="51"/>
        <v>32.06</v>
      </c>
      <c r="N361" s="11">
        <f t="shared" si="52"/>
        <v>269.08999999999997</v>
      </c>
      <c r="O361" s="11">
        <f t="shared" si="53"/>
        <v>258.92</v>
      </c>
      <c r="P361" s="11">
        <f t="shared" si="49"/>
        <v>10.169999999999959</v>
      </c>
      <c r="Q361" s="11">
        <f t="shared" si="50"/>
        <v>43.506706892507367</v>
      </c>
      <c r="R361"/>
      <c r="S361"/>
      <c r="T361"/>
      <c r="U361"/>
      <c r="V361"/>
    </row>
    <row r="362" spans="1:22" x14ac:dyDescent="0.35">
      <c r="A362" s="8">
        <v>361</v>
      </c>
      <c r="B362" s="4" t="s">
        <v>7</v>
      </c>
      <c r="C362" s="5" t="str">
        <f t="shared" si="45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 t="shared" si="46"/>
        <v>269.06</v>
      </c>
      <c r="K362" s="11">
        <f t="shared" si="47"/>
        <v>267.52999999999997</v>
      </c>
      <c r="L362" s="11">
        <f t="shared" si="48"/>
        <v>1.5300000000000296</v>
      </c>
      <c r="M362" s="11">
        <f t="shared" si="51"/>
        <v>32.520000000000039</v>
      </c>
      <c r="N362" s="11">
        <f t="shared" si="52"/>
        <v>269.08999999999997</v>
      </c>
      <c r="O362" s="11">
        <f t="shared" si="53"/>
        <v>258.92</v>
      </c>
      <c r="P362" s="11">
        <f t="shared" si="49"/>
        <v>10.169999999999959</v>
      </c>
      <c r="Q362" s="11">
        <f t="shared" si="50"/>
        <v>44.046526067268566</v>
      </c>
      <c r="R362"/>
      <c r="S362"/>
      <c r="T362"/>
      <c r="U362"/>
      <c r="V362"/>
    </row>
    <row r="363" spans="1:22" x14ac:dyDescent="0.35">
      <c r="A363" s="8">
        <v>362</v>
      </c>
      <c r="B363" s="4" t="s">
        <v>7</v>
      </c>
      <c r="C363" s="5" t="str">
        <f t="shared" si="45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 t="shared" si="46"/>
        <v>270.14999999999998</v>
      </c>
      <c r="K363" s="11">
        <f t="shared" si="47"/>
        <v>269</v>
      </c>
      <c r="L363" s="11">
        <f t="shared" si="48"/>
        <v>1.1499999999999773</v>
      </c>
      <c r="M363" s="11">
        <f t="shared" si="51"/>
        <v>31.110000000000014</v>
      </c>
      <c r="N363" s="11">
        <f t="shared" si="52"/>
        <v>270.14999999999998</v>
      </c>
      <c r="O363" s="11">
        <f t="shared" si="53"/>
        <v>258.92</v>
      </c>
      <c r="P363" s="11">
        <f t="shared" si="49"/>
        <v>11.229999999999961</v>
      </c>
      <c r="Q363" s="11">
        <f t="shared" si="50"/>
        <v>38.610019218784707</v>
      </c>
      <c r="R363"/>
      <c r="S363"/>
      <c r="T363"/>
      <c r="U363"/>
      <c r="V363"/>
    </row>
    <row r="364" spans="1:22" x14ac:dyDescent="0.35">
      <c r="A364" s="8">
        <v>363</v>
      </c>
      <c r="B364" s="4" t="s">
        <v>7</v>
      </c>
      <c r="C364" s="5" t="str">
        <f t="shared" si="45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 t="shared" si="46"/>
        <v>270.11</v>
      </c>
      <c r="K364" s="11">
        <f t="shared" si="47"/>
        <v>269</v>
      </c>
      <c r="L364" s="11">
        <f t="shared" si="48"/>
        <v>1.1100000000000136</v>
      </c>
      <c r="M364" s="11">
        <f t="shared" si="51"/>
        <v>30.270000000000039</v>
      </c>
      <c r="N364" s="11">
        <f t="shared" si="52"/>
        <v>270.14999999999998</v>
      </c>
      <c r="O364" s="11">
        <f t="shared" si="53"/>
        <v>258.92</v>
      </c>
      <c r="P364" s="11">
        <f t="shared" si="49"/>
        <v>11.229999999999961</v>
      </c>
      <c r="Q364" s="11">
        <f t="shared" si="50"/>
        <v>37.572823566808921</v>
      </c>
      <c r="R364"/>
      <c r="S364"/>
      <c r="T364"/>
      <c r="U364"/>
      <c r="V364"/>
    </row>
    <row r="365" spans="1:22" x14ac:dyDescent="0.35">
      <c r="A365" s="8">
        <v>364</v>
      </c>
      <c r="B365" s="4" t="s">
        <v>7</v>
      </c>
      <c r="C365" s="5" t="str">
        <f t="shared" si="45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 t="shared" si="46"/>
        <v>270.25</v>
      </c>
      <c r="K365" s="11">
        <f t="shared" si="47"/>
        <v>268.63</v>
      </c>
      <c r="L365" s="11">
        <f t="shared" si="48"/>
        <v>1.6200000000000045</v>
      </c>
      <c r="M365" s="11">
        <f t="shared" si="51"/>
        <v>29.57000000000005</v>
      </c>
      <c r="N365" s="11">
        <f t="shared" si="52"/>
        <v>270.25</v>
      </c>
      <c r="O365" s="11">
        <f t="shared" si="53"/>
        <v>258.92</v>
      </c>
      <c r="P365" s="11">
        <f t="shared" si="49"/>
        <v>11.329999999999984</v>
      </c>
      <c r="Q365" s="11">
        <f t="shared" si="50"/>
        <v>36.35033798088535</v>
      </c>
      <c r="R365"/>
      <c r="S365"/>
      <c r="T365"/>
      <c r="U365"/>
      <c r="V365"/>
    </row>
    <row r="366" spans="1:22" x14ac:dyDescent="0.35">
      <c r="A366" s="8">
        <v>365</v>
      </c>
      <c r="B366" s="4" t="s">
        <v>7</v>
      </c>
      <c r="C366" s="5" t="str">
        <f t="shared" si="45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 t="shared" si="46"/>
        <v>270.11</v>
      </c>
      <c r="K366" s="11">
        <f t="shared" si="47"/>
        <v>268.85000000000002</v>
      </c>
      <c r="L366" s="11">
        <f t="shared" si="48"/>
        <v>1.2599999999999909</v>
      </c>
      <c r="M366" s="11">
        <f t="shared" si="51"/>
        <v>28.340000000000032</v>
      </c>
      <c r="N366" s="11">
        <f t="shared" si="52"/>
        <v>270.25</v>
      </c>
      <c r="O366" s="11">
        <f t="shared" si="53"/>
        <v>258.92</v>
      </c>
      <c r="P366" s="11">
        <f t="shared" si="49"/>
        <v>11.329999999999984</v>
      </c>
      <c r="Q366" s="11">
        <f t="shared" si="50"/>
        <v>34.740441177012357</v>
      </c>
      <c r="R366"/>
      <c r="S366"/>
      <c r="T366"/>
      <c r="U366"/>
      <c r="V366"/>
    </row>
    <row r="367" spans="1:22" x14ac:dyDescent="0.35">
      <c r="A367" s="8">
        <v>366</v>
      </c>
      <c r="B367" s="4" t="s">
        <v>7</v>
      </c>
      <c r="C367" s="5" t="str">
        <f t="shared" si="45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 t="shared" si="46"/>
        <v>269.55</v>
      </c>
      <c r="K367" s="11">
        <f t="shared" si="47"/>
        <v>267.45</v>
      </c>
      <c r="L367" s="11">
        <f t="shared" si="48"/>
        <v>2.1000000000000227</v>
      </c>
      <c r="M367" s="11">
        <f t="shared" si="51"/>
        <v>29.200000000000045</v>
      </c>
      <c r="N367" s="11">
        <f t="shared" si="52"/>
        <v>270.25</v>
      </c>
      <c r="O367" s="11">
        <f t="shared" si="53"/>
        <v>258.92</v>
      </c>
      <c r="P367" s="11">
        <f t="shared" si="49"/>
        <v>11.329999999999984</v>
      </c>
      <c r="Q367" s="11">
        <f t="shared" si="50"/>
        <v>35.873212135650846</v>
      </c>
      <c r="R367"/>
      <c r="S367"/>
      <c r="T367"/>
      <c r="U367"/>
      <c r="V367"/>
    </row>
    <row r="368" spans="1:22" x14ac:dyDescent="0.35">
      <c r="A368" s="8">
        <v>367</v>
      </c>
      <c r="B368" s="4" t="s">
        <v>7</v>
      </c>
      <c r="C368" s="5" t="str">
        <f t="shared" si="45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 t="shared" si="46"/>
        <v>269.18</v>
      </c>
      <c r="K368" s="11">
        <f t="shared" si="47"/>
        <v>267.07</v>
      </c>
      <c r="L368" s="11">
        <f t="shared" si="48"/>
        <v>2.1100000000000136</v>
      </c>
      <c r="M368" s="11">
        <f t="shared" si="51"/>
        <v>27.07000000000005</v>
      </c>
      <c r="N368" s="11">
        <f t="shared" si="52"/>
        <v>270.25</v>
      </c>
      <c r="O368" s="11">
        <f t="shared" si="53"/>
        <v>260.14</v>
      </c>
      <c r="P368" s="11">
        <f t="shared" si="49"/>
        <v>10.110000000000014</v>
      </c>
      <c r="Q368" s="11">
        <f t="shared" si="50"/>
        <v>37.320184731925337</v>
      </c>
      <c r="R368"/>
      <c r="S368"/>
      <c r="T368"/>
      <c r="U368"/>
      <c r="V368"/>
    </row>
    <row r="369" spans="1:22" x14ac:dyDescent="0.35">
      <c r="A369" s="8">
        <v>368</v>
      </c>
      <c r="B369" s="4" t="s">
        <v>7</v>
      </c>
      <c r="C369" s="5" t="str">
        <f t="shared" si="45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 t="shared" si="46"/>
        <v>268.63</v>
      </c>
      <c r="K369" s="11">
        <f t="shared" si="47"/>
        <v>265.69</v>
      </c>
      <c r="L369" s="11">
        <f t="shared" si="48"/>
        <v>2.9399999999999977</v>
      </c>
      <c r="M369" s="11">
        <f t="shared" si="51"/>
        <v>26.060000000000059</v>
      </c>
      <c r="N369" s="11">
        <f t="shared" si="52"/>
        <v>270.25</v>
      </c>
      <c r="O369" s="11">
        <f t="shared" si="53"/>
        <v>261.33</v>
      </c>
      <c r="P369" s="11">
        <f t="shared" si="49"/>
        <v>8.9200000000000159</v>
      </c>
      <c r="Q369" s="11">
        <f t="shared" si="50"/>
        <v>40.624567457239777</v>
      </c>
      <c r="R369"/>
      <c r="S369"/>
      <c r="T369"/>
      <c r="U369"/>
      <c r="V369"/>
    </row>
    <row r="370" spans="1:22" x14ac:dyDescent="0.35">
      <c r="A370" s="8">
        <v>369</v>
      </c>
      <c r="B370" s="4" t="s">
        <v>7</v>
      </c>
      <c r="C370" s="5" t="str">
        <f t="shared" si="45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 t="shared" si="46"/>
        <v>268.77999999999997</v>
      </c>
      <c r="K370" s="11">
        <f t="shared" si="47"/>
        <v>267.60000000000002</v>
      </c>
      <c r="L370" s="11">
        <f t="shared" si="48"/>
        <v>1.17999999999995</v>
      </c>
      <c r="M370" s="11">
        <f t="shared" si="51"/>
        <v>24.95999999999998</v>
      </c>
      <c r="N370" s="11">
        <f t="shared" si="52"/>
        <v>270.25</v>
      </c>
      <c r="O370" s="11">
        <f t="shared" si="53"/>
        <v>261.99</v>
      </c>
      <c r="P370" s="11">
        <f t="shared" si="49"/>
        <v>8.2599999999999909</v>
      </c>
      <c r="Q370" s="11">
        <f t="shared" si="50"/>
        <v>41.903218378721604</v>
      </c>
      <c r="R370"/>
      <c r="S370"/>
      <c r="T370"/>
      <c r="U370"/>
      <c r="V370"/>
    </row>
    <row r="371" spans="1:22" x14ac:dyDescent="0.35">
      <c r="A371" s="8">
        <v>370</v>
      </c>
      <c r="B371" s="4" t="s">
        <v>7</v>
      </c>
      <c r="C371" s="5" t="str">
        <f t="shared" si="45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 t="shared" si="46"/>
        <v>268.07</v>
      </c>
      <c r="K371" s="11">
        <f t="shared" si="47"/>
        <v>265.83</v>
      </c>
      <c r="L371" s="11">
        <f t="shared" si="48"/>
        <v>2.2400000000000091</v>
      </c>
      <c r="M371" s="11">
        <f t="shared" si="51"/>
        <v>24.29000000000002</v>
      </c>
      <c r="N371" s="11">
        <f t="shared" si="52"/>
        <v>270.25</v>
      </c>
      <c r="O371" s="11">
        <f t="shared" si="53"/>
        <v>264.57</v>
      </c>
      <c r="P371" s="11">
        <f t="shared" si="49"/>
        <v>5.6800000000000068</v>
      </c>
      <c r="Q371" s="11">
        <f t="shared" si="50"/>
        <v>55.061839467233803</v>
      </c>
      <c r="R371"/>
      <c r="S371"/>
      <c r="T371"/>
      <c r="U371"/>
      <c r="V371"/>
    </row>
    <row r="372" spans="1:22" x14ac:dyDescent="0.35">
      <c r="A372" s="8">
        <v>371</v>
      </c>
      <c r="B372" s="4" t="s">
        <v>7</v>
      </c>
      <c r="C372" s="5" t="str">
        <f t="shared" si="45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 t="shared" si="46"/>
        <v>267.88</v>
      </c>
      <c r="K372" s="11">
        <f t="shared" si="47"/>
        <v>266.38</v>
      </c>
      <c r="L372" s="11">
        <f t="shared" si="48"/>
        <v>1.5</v>
      </c>
      <c r="M372" s="11">
        <f t="shared" si="51"/>
        <v>24.259999999999991</v>
      </c>
      <c r="N372" s="11">
        <f t="shared" si="52"/>
        <v>270.25</v>
      </c>
      <c r="O372" s="11">
        <f t="shared" si="53"/>
        <v>265.13</v>
      </c>
      <c r="P372" s="11">
        <f t="shared" si="49"/>
        <v>5.1200000000000045</v>
      </c>
      <c r="Q372" s="11">
        <f t="shared" si="50"/>
        <v>58.94811177486941</v>
      </c>
      <c r="R372"/>
      <c r="S372"/>
      <c r="T372"/>
      <c r="U372"/>
      <c r="V372"/>
    </row>
    <row r="373" spans="1:22" x14ac:dyDescent="0.35">
      <c r="A373" s="8">
        <v>372</v>
      </c>
      <c r="B373" s="4" t="s">
        <v>7</v>
      </c>
      <c r="C373" s="5" t="str">
        <f t="shared" si="45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 t="shared" si="46"/>
        <v>266.86</v>
      </c>
      <c r="K373" s="11">
        <f t="shared" si="47"/>
        <v>261.38</v>
      </c>
      <c r="L373" s="11">
        <f t="shared" si="48"/>
        <v>5.4800000000000182</v>
      </c>
      <c r="M373" s="11">
        <f t="shared" si="51"/>
        <v>28.439999999999998</v>
      </c>
      <c r="N373" s="11">
        <f t="shared" si="52"/>
        <v>270.25</v>
      </c>
      <c r="O373" s="11">
        <f t="shared" si="53"/>
        <v>261.38</v>
      </c>
      <c r="P373" s="11">
        <f t="shared" si="49"/>
        <v>8.8700000000000045</v>
      </c>
      <c r="Q373" s="11">
        <f t="shared" si="50"/>
        <v>44.149166277619734</v>
      </c>
      <c r="R373"/>
      <c r="S373"/>
      <c r="T373"/>
      <c r="U373"/>
      <c r="V373"/>
    </row>
    <row r="374" spans="1:22" x14ac:dyDescent="0.35">
      <c r="A374" s="8">
        <v>373</v>
      </c>
      <c r="B374" s="4" t="s">
        <v>7</v>
      </c>
      <c r="C374" s="5" t="str">
        <f t="shared" si="45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 t="shared" si="46"/>
        <v>264.74</v>
      </c>
      <c r="K374" s="11">
        <f t="shared" si="47"/>
        <v>263.02</v>
      </c>
      <c r="L374" s="11">
        <f t="shared" si="48"/>
        <v>1.7200000000000273</v>
      </c>
      <c r="M374" s="11">
        <f t="shared" si="51"/>
        <v>27.810000000000002</v>
      </c>
      <c r="N374" s="11">
        <f t="shared" si="52"/>
        <v>270.25</v>
      </c>
      <c r="O374" s="11">
        <f t="shared" si="53"/>
        <v>261.38</v>
      </c>
      <c r="P374" s="11">
        <f t="shared" si="49"/>
        <v>8.8700000000000045</v>
      </c>
      <c r="Q374" s="11">
        <f t="shared" si="50"/>
        <v>43.300342857310319</v>
      </c>
      <c r="R374"/>
      <c r="S374"/>
      <c r="T374"/>
      <c r="U374"/>
      <c r="V374"/>
    </row>
    <row r="375" spans="1:22" x14ac:dyDescent="0.35">
      <c r="A375" s="8">
        <v>374</v>
      </c>
      <c r="B375" s="4" t="s">
        <v>7</v>
      </c>
      <c r="C375" s="5" t="str">
        <f t="shared" si="45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 t="shared" si="46"/>
        <v>266.01</v>
      </c>
      <c r="K375" s="11">
        <f t="shared" si="47"/>
        <v>261.45999999999998</v>
      </c>
      <c r="L375" s="11">
        <f t="shared" si="48"/>
        <v>4.5500000000000114</v>
      </c>
      <c r="M375" s="11">
        <f t="shared" si="51"/>
        <v>30.490000000000066</v>
      </c>
      <c r="N375" s="11">
        <f t="shared" si="52"/>
        <v>270.25</v>
      </c>
      <c r="O375" s="11">
        <f t="shared" si="53"/>
        <v>261.38</v>
      </c>
      <c r="P375" s="11">
        <f t="shared" si="49"/>
        <v>8.8700000000000045</v>
      </c>
      <c r="Q375" s="11">
        <f t="shared" si="50"/>
        <v>46.786553320487513</v>
      </c>
      <c r="R375"/>
      <c r="S375"/>
      <c r="T375"/>
      <c r="U375"/>
      <c r="V375"/>
    </row>
    <row r="376" spans="1:22" x14ac:dyDescent="0.35">
      <c r="A376" s="8">
        <v>375</v>
      </c>
      <c r="B376" s="4" t="s">
        <v>7</v>
      </c>
      <c r="C376" s="5" t="str">
        <f t="shared" si="45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 t="shared" si="46"/>
        <v>263.95999999999998</v>
      </c>
      <c r="K376" s="11">
        <f t="shared" si="47"/>
        <v>260.79000000000002</v>
      </c>
      <c r="L376" s="11">
        <f t="shared" si="48"/>
        <v>3.1699999999999591</v>
      </c>
      <c r="M376" s="11">
        <f t="shared" si="51"/>
        <v>32.129999999999995</v>
      </c>
      <c r="N376" s="11">
        <f t="shared" si="52"/>
        <v>270.25</v>
      </c>
      <c r="O376" s="11">
        <f t="shared" si="53"/>
        <v>260.79000000000002</v>
      </c>
      <c r="P376" s="11">
        <f t="shared" si="49"/>
        <v>9.4599999999999795</v>
      </c>
      <c r="Q376" s="11">
        <f t="shared" si="50"/>
        <v>46.331611531995001</v>
      </c>
      <c r="R376"/>
      <c r="S376"/>
      <c r="T376"/>
      <c r="U376"/>
      <c r="V376"/>
    </row>
    <row r="377" spans="1:22" x14ac:dyDescent="0.35">
      <c r="A377" s="8">
        <v>376</v>
      </c>
      <c r="B377" s="4" t="s">
        <v>7</v>
      </c>
      <c r="C377" s="5" t="str">
        <f t="shared" si="45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 t="shared" si="46"/>
        <v>265.81</v>
      </c>
      <c r="K377" s="11">
        <f t="shared" si="47"/>
        <v>263.12</v>
      </c>
      <c r="L377" s="11">
        <f t="shared" si="48"/>
        <v>2.6899999999999977</v>
      </c>
      <c r="M377" s="11">
        <f t="shared" si="51"/>
        <v>33.670000000000016</v>
      </c>
      <c r="N377" s="11">
        <f t="shared" si="52"/>
        <v>270.25</v>
      </c>
      <c r="O377" s="11">
        <f t="shared" si="53"/>
        <v>260.79000000000002</v>
      </c>
      <c r="P377" s="11">
        <f t="shared" si="49"/>
        <v>9.4599999999999795</v>
      </c>
      <c r="Q377" s="11">
        <f t="shared" si="50"/>
        <v>48.105618466965296</v>
      </c>
      <c r="R377"/>
      <c r="S377"/>
      <c r="T377"/>
      <c r="U377"/>
      <c r="V377"/>
    </row>
    <row r="378" spans="1:22" x14ac:dyDescent="0.35">
      <c r="A378" s="8">
        <v>377</v>
      </c>
      <c r="B378" s="4" t="s">
        <v>7</v>
      </c>
      <c r="C378" s="5" t="str">
        <f t="shared" si="45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 t="shared" si="46"/>
        <v>264.24</v>
      </c>
      <c r="K378" s="11">
        <f t="shared" si="47"/>
        <v>261.52</v>
      </c>
      <c r="L378" s="11">
        <f t="shared" si="48"/>
        <v>2.7200000000000273</v>
      </c>
      <c r="M378" s="11">
        <f t="shared" si="51"/>
        <v>35.28000000000003</v>
      </c>
      <c r="N378" s="11">
        <f t="shared" si="52"/>
        <v>270.25</v>
      </c>
      <c r="O378" s="11">
        <f t="shared" si="53"/>
        <v>260.79000000000002</v>
      </c>
      <c r="P378" s="11">
        <f t="shared" si="49"/>
        <v>9.4599999999999795</v>
      </c>
      <c r="Q378" s="11">
        <f t="shared" si="50"/>
        <v>49.875530679233052</v>
      </c>
      <c r="R378"/>
      <c r="S378"/>
      <c r="T378"/>
      <c r="U378"/>
      <c r="V378"/>
    </row>
    <row r="379" spans="1:22" x14ac:dyDescent="0.35">
      <c r="A379" s="8">
        <v>378</v>
      </c>
      <c r="B379" s="4" t="s">
        <v>7</v>
      </c>
      <c r="C379" s="5" t="str">
        <f t="shared" si="45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 t="shared" si="46"/>
        <v>265.14999999999998</v>
      </c>
      <c r="K379" s="11">
        <f t="shared" si="47"/>
        <v>262.67</v>
      </c>
      <c r="L379" s="11">
        <f t="shared" si="48"/>
        <v>2.4799999999999613</v>
      </c>
      <c r="M379" s="11">
        <f t="shared" si="51"/>
        <v>36.139999999999986</v>
      </c>
      <c r="N379" s="11">
        <f t="shared" si="52"/>
        <v>270.11</v>
      </c>
      <c r="O379" s="11">
        <f t="shared" si="53"/>
        <v>260.79000000000002</v>
      </c>
      <c r="P379" s="11">
        <f t="shared" si="49"/>
        <v>9.3199999999999932</v>
      </c>
      <c r="Q379" s="11">
        <f t="shared" si="50"/>
        <v>51.353096473435073</v>
      </c>
      <c r="R379"/>
      <c r="S379"/>
      <c r="T379"/>
      <c r="U379"/>
      <c r="V379"/>
    </row>
    <row r="380" spans="1:22" x14ac:dyDescent="0.35">
      <c r="A380" s="8">
        <v>379</v>
      </c>
      <c r="B380" s="4" t="s">
        <v>7</v>
      </c>
      <c r="C380" s="5" t="str">
        <f t="shared" si="45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 t="shared" si="46"/>
        <v>265.35000000000002</v>
      </c>
      <c r="K380" s="11">
        <f t="shared" si="47"/>
        <v>263.13</v>
      </c>
      <c r="L380" s="11">
        <f t="shared" si="48"/>
        <v>2.2200000000000273</v>
      </c>
      <c r="M380" s="11">
        <f t="shared" si="51"/>
        <v>37.100000000000023</v>
      </c>
      <c r="N380" s="11">
        <f t="shared" si="52"/>
        <v>269.55</v>
      </c>
      <c r="O380" s="11">
        <f t="shared" si="53"/>
        <v>260.79000000000002</v>
      </c>
      <c r="P380" s="11">
        <f t="shared" si="49"/>
        <v>8.7599999999999909</v>
      </c>
      <c r="Q380" s="11">
        <f t="shared" si="50"/>
        <v>54.694570234119311</v>
      </c>
      <c r="R380"/>
      <c r="S380"/>
      <c r="T380"/>
      <c r="U380"/>
      <c r="V380"/>
    </row>
    <row r="381" spans="1:22" x14ac:dyDescent="0.35">
      <c r="A381" s="8">
        <v>380</v>
      </c>
      <c r="B381" s="4" t="s">
        <v>7</v>
      </c>
      <c r="C381" s="5" t="str">
        <f t="shared" si="45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 t="shared" si="46"/>
        <v>267.93</v>
      </c>
      <c r="K381" s="11">
        <f t="shared" si="47"/>
        <v>264.89</v>
      </c>
      <c r="L381" s="11">
        <f t="shared" si="48"/>
        <v>3.0400000000000205</v>
      </c>
      <c r="M381" s="11">
        <f t="shared" si="51"/>
        <v>38.04000000000002</v>
      </c>
      <c r="N381" s="11">
        <f t="shared" si="52"/>
        <v>269.18</v>
      </c>
      <c r="O381" s="11">
        <f t="shared" si="53"/>
        <v>260.79000000000002</v>
      </c>
      <c r="P381" s="11">
        <f t="shared" si="49"/>
        <v>8.3899999999999864</v>
      </c>
      <c r="Q381" s="11">
        <f t="shared" si="50"/>
        <v>57.277941643596229</v>
      </c>
      <c r="R381"/>
      <c r="S381"/>
      <c r="T381"/>
      <c r="U381"/>
      <c r="V381"/>
    </row>
    <row r="382" spans="1:22" x14ac:dyDescent="0.35">
      <c r="A382" s="8">
        <v>381</v>
      </c>
      <c r="B382" s="4" t="s">
        <v>7</v>
      </c>
      <c r="C382" s="5" t="str">
        <f t="shared" si="45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 t="shared" si="46"/>
        <v>269.99</v>
      </c>
      <c r="K382" s="11">
        <f t="shared" si="47"/>
        <v>267.52</v>
      </c>
      <c r="L382" s="11">
        <f t="shared" si="48"/>
        <v>2.4700000000000273</v>
      </c>
      <c r="M382" s="11">
        <f t="shared" si="51"/>
        <v>38.400000000000034</v>
      </c>
      <c r="N382" s="11">
        <f t="shared" si="52"/>
        <v>269.99</v>
      </c>
      <c r="O382" s="11">
        <f t="shared" si="53"/>
        <v>260.79000000000002</v>
      </c>
      <c r="P382" s="11">
        <f t="shared" si="49"/>
        <v>9.1999999999999886</v>
      </c>
      <c r="Q382" s="11">
        <f t="shared" si="50"/>
        <v>54.142589458145558</v>
      </c>
      <c r="R382"/>
      <c r="S382"/>
      <c r="T382"/>
      <c r="U382"/>
      <c r="V382"/>
    </row>
    <row r="383" spans="1:22" x14ac:dyDescent="0.35">
      <c r="A383" s="8">
        <v>382</v>
      </c>
      <c r="B383" s="4" t="s">
        <v>7</v>
      </c>
      <c r="C383" s="5" t="str">
        <f t="shared" si="45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 t="shared" si="46"/>
        <v>271.01</v>
      </c>
      <c r="K383" s="11">
        <f t="shared" si="47"/>
        <v>269.93</v>
      </c>
      <c r="L383" s="11">
        <f t="shared" si="48"/>
        <v>1.0799999999999841</v>
      </c>
      <c r="M383" s="11">
        <f t="shared" si="51"/>
        <v>36.54000000000002</v>
      </c>
      <c r="N383" s="11">
        <f t="shared" si="52"/>
        <v>271.01</v>
      </c>
      <c r="O383" s="11">
        <f t="shared" si="53"/>
        <v>260.79000000000002</v>
      </c>
      <c r="P383" s="11">
        <f t="shared" si="49"/>
        <v>10.21999999999997</v>
      </c>
      <c r="Q383" s="11">
        <f t="shared" si="50"/>
        <v>48.277123496974127</v>
      </c>
      <c r="R383"/>
      <c r="S383"/>
      <c r="T383"/>
      <c r="U383"/>
      <c r="V383"/>
    </row>
    <row r="384" spans="1:22" x14ac:dyDescent="0.35">
      <c r="A384" s="8">
        <v>383</v>
      </c>
      <c r="B384" s="4" t="s">
        <v>7</v>
      </c>
      <c r="C384" s="5" t="str">
        <f t="shared" si="45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 t="shared" si="46"/>
        <v>270.89999999999998</v>
      </c>
      <c r="K384" s="11">
        <f t="shared" si="47"/>
        <v>268.58999999999997</v>
      </c>
      <c r="L384" s="11">
        <f t="shared" si="48"/>
        <v>2.3100000000000023</v>
      </c>
      <c r="M384" s="11">
        <f t="shared" si="51"/>
        <v>37.670000000000073</v>
      </c>
      <c r="N384" s="11">
        <f t="shared" si="52"/>
        <v>271.01</v>
      </c>
      <c r="O384" s="11">
        <f t="shared" si="53"/>
        <v>260.79000000000002</v>
      </c>
      <c r="P384" s="11">
        <f t="shared" si="49"/>
        <v>10.21999999999997</v>
      </c>
      <c r="Q384" s="11">
        <f t="shared" si="50"/>
        <v>49.431189777092811</v>
      </c>
      <c r="R384"/>
      <c r="S384"/>
      <c r="T384"/>
      <c r="U384"/>
      <c r="V384"/>
    </row>
    <row r="385" spans="1:22" x14ac:dyDescent="0.35">
      <c r="A385" s="8">
        <v>384</v>
      </c>
      <c r="B385" s="4" t="s">
        <v>7</v>
      </c>
      <c r="C385" s="5" t="str">
        <f t="shared" si="45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 t="shared" si="46"/>
        <v>271.42</v>
      </c>
      <c r="K385" s="11">
        <f t="shared" si="47"/>
        <v>268.92</v>
      </c>
      <c r="L385" s="11">
        <f t="shared" si="48"/>
        <v>2.5</v>
      </c>
      <c r="M385" s="11">
        <f t="shared" si="51"/>
        <v>37.930000000000064</v>
      </c>
      <c r="N385" s="11">
        <f t="shared" si="52"/>
        <v>271.42</v>
      </c>
      <c r="O385" s="11">
        <f t="shared" si="53"/>
        <v>260.79000000000002</v>
      </c>
      <c r="P385" s="11">
        <f t="shared" si="49"/>
        <v>10.629999999999995</v>
      </c>
      <c r="Q385" s="11">
        <f t="shared" si="50"/>
        <v>48.20138422428299</v>
      </c>
      <c r="R385"/>
      <c r="S385"/>
      <c r="T385"/>
      <c r="U385"/>
      <c r="V385"/>
    </row>
    <row r="386" spans="1:22" x14ac:dyDescent="0.35">
      <c r="A386" s="8">
        <v>385</v>
      </c>
      <c r="B386" s="4" t="s">
        <v>7</v>
      </c>
      <c r="C386" s="5" t="str">
        <f t="shared" ref="C386:C449" si="5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 t="shared" ref="J386:J449" si="55">MAX($F386, $H385)</f>
        <v>271.89999999999998</v>
      </c>
      <c r="K386" s="11">
        <f t="shared" ref="K386:K449" si="56">MIN($G386,$H385)</f>
        <v>270.67</v>
      </c>
      <c r="L386" s="11">
        <f t="shared" ref="L386:L449" si="57">$J386-$K386</f>
        <v>1.2299999999999613</v>
      </c>
      <c r="M386" s="11">
        <f t="shared" si="51"/>
        <v>37.660000000000025</v>
      </c>
      <c r="N386" s="11">
        <f t="shared" si="52"/>
        <v>271.89999999999998</v>
      </c>
      <c r="O386" s="11">
        <f t="shared" si="53"/>
        <v>260.79000000000002</v>
      </c>
      <c r="P386" s="11">
        <f t="shared" ref="P386:P449" si="58">$N386-$O386</f>
        <v>11.109999999999957</v>
      </c>
      <c r="Q386" s="11">
        <f t="shared" ref="Q386:Q449" si="59">100*LOG($M386/$P386)/LOG(14)</f>
        <v>46.257158034359286</v>
      </c>
      <c r="R386"/>
      <c r="S386"/>
      <c r="T386"/>
      <c r="U386"/>
      <c r="V386"/>
    </row>
    <row r="387" spans="1:22" x14ac:dyDescent="0.35">
      <c r="A387" s="8">
        <v>386</v>
      </c>
      <c r="B387" s="4" t="s">
        <v>7</v>
      </c>
      <c r="C387" s="5" t="str">
        <f t="shared" si="5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 t="shared" si="55"/>
        <v>271.77999999999997</v>
      </c>
      <c r="K387" s="11">
        <f t="shared" si="56"/>
        <v>270.83999999999997</v>
      </c>
      <c r="L387" s="11">
        <f t="shared" si="57"/>
        <v>0.93999999999999773</v>
      </c>
      <c r="M387" s="11">
        <f t="shared" si="51"/>
        <v>33.120000000000005</v>
      </c>
      <c r="N387" s="11">
        <f t="shared" si="52"/>
        <v>271.89999999999998</v>
      </c>
      <c r="O387" s="11">
        <f t="shared" si="53"/>
        <v>260.79000000000002</v>
      </c>
      <c r="P387" s="11">
        <f t="shared" si="58"/>
        <v>11.109999999999957</v>
      </c>
      <c r="Q387" s="11">
        <f t="shared" si="59"/>
        <v>41.389465609857247</v>
      </c>
      <c r="R387"/>
      <c r="S387"/>
      <c r="T387"/>
      <c r="U387"/>
      <c r="V387"/>
    </row>
    <row r="388" spans="1:22" x14ac:dyDescent="0.35">
      <c r="A388" s="8">
        <v>387</v>
      </c>
      <c r="B388" s="4" t="s">
        <v>7</v>
      </c>
      <c r="C388" s="5" t="str">
        <f t="shared" si="5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 t="shared" si="55"/>
        <v>272.85000000000002</v>
      </c>
      <c r="K388" s="11">
        <f t="shared" si="56"/>
        <v>270.43</v>
      </c>
      <c r="L388" s="11">
        <f t="shared" si="57"/>
        <v>2.4200000000000159</v>
      </c>
      <c r="M388" s="11">
        <f t="shared" si="51"/>
        <v>33.819999999999993</v>
      </c>
      <c r="N388" s="11">
        <f t="shared" si="52"/>
        <v>272.85000000000002</v>
      </c>
      <c r="O388" s="11">
        <f t="shared" si="53"/>
        <v>260.79000000000002</v>
      </c>
      <c r="P388" s="11">
        <f t="shared" si="58"/>
        <v>12.060000000000002</v>
      </c>
      <c r="Q388" s="11">
        <f t="shared" si="59"/>
        <v>39.072972784631567</v>
      </c>
      <c r="R388"/>
      <c r="S388"/>
      <c r="T388"/>
      <c r="U388"/>
      <c r="V388"/>
    </row>
    <row r="389" spans="1:22" x14ac:dyDescent="0.35">
      <c r="A389" s="8">
        <v>388</v>
      </c>
      <c r="B389" s="4" t="s">
        <v>7</v>
      </c>
      <c r="C389" s="5" t="str">
        <f t="shared" si="5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 t="shared" si="55"/>
        <v>273.12</v>
      </c>
      <c r="K389" s="11">
        <f t="shared" si="56"/>
        <v>272.02999999999997</v>
      </c>
      <c r="L389" s="11">
        <f t="shared" si="57"/>
        <v>1.0900000000000318</v>
      </c>
      <c r="M389" s="11">
        <f t="shared" si="51"/>
        <v>30.360000000000014</v>
      </c>
      <c r="N389" s="11">
        <f t="shared" si="52"/>
        <v>273.12</v>
      </c>
      <c r="O389" s="11">
        <f t="shared" si="53"/>
        <v>260.79000000000002</v>
      </c>
      <c r="P389" s="11">
        <f t="shared" si="58"/>
        <v>12.329999999999984</v>
      </c>
      <c r="Q389" s="11">
        <f t="shared" si="59"/>
        <v>34.144413053828792</v>
      </c>
      <c r="R389"/>
      <c r="S389"/>
      <c r="T389"/>
      <c r="U389"/>
      <c r="V389"/>
    </row>
    <row r="390" spans="1:22" x14ac:dyDescent="0.35">
      <c r="A390" s="8">
        <v>389</v>
      </c>
      <c r="B390" s="4" t="s">
        <v>7</v>
      </c>
      <c r="C390" s="5" t="str">
        <f t="shared" si="5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 t="shared" si="55"/>
        <v>273</v>
      </c>
      <c r="K390" s="11">
        <f t="shared" si="56"/>
        <v>271.45</v>
      </c>
      <c r="L390" s="11">
        <f t="shared" si="57"/>
        <v>1.5500000000000114</v>
      </c>
      <c r="M390" s="11">
        <f t="shared" si="51"/>
        <v>28.740000000000066</v>
      </c>
      <c r="N390" s="11">
        <f t="shared" si="52"/>
        <v>273.12</v>
      </c>
      <c r="O390" s="11">
        <f t="shared" si="53"/>
        <v>261.52</v>
      </c>
      <c r="P390" s="11">
        <f t="shared" si="58"/>
        <v>11.600000000000023</v>
      </c>
      <c r="Q390" s="11">
        <f t="shared" si="59"/>
        <v>34.379123649838675</v>
      </c>
      <c r="R390"/>
      <c r="S390"/>
      <c r="T390"/>
      <c r="U390"/>
      <c r="V390"/>
    </row>
    <row r="391" spans="1:22" x14ac:dyDescent="0.35">
      <c r="A391" s="8">
        <v>390</v>
      </c>
      <c r="B391" s="4" t="s">
        <v>7</v>
      </c>
      <c r="C391" s="5" t="str">
        <f t="shared" si="5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 t="shared" si="55"/>
        <v>272.44</v>
      </c>
      <c r="K391" s="11">
        <f t="shared" si="56"/>
        <v>271.48</v>
      </c>
      <c r="L391" s="11">
        <f t="shared" si="57"/>
        <v>0.95999999999997954</v>
      </c>
      <c r="M391" s="11">
        <f t="shared" si="51"/>
        <v>27.010000000000048</v>
      </c>
      <c r="N391" s="11">
        <f t="shared" si="52"/>
        <v>273.12</v>
      </c>
      <c r="O391" s="11">
        <f t="shared" si="53"/>
        <v>261.52</v>
      </c>
      <c r="P391" s="11">
        <f t="shared" si="58"/>
        <v>11.600000000000023</v>
      </c>
      <c r="Q391" s="11">
        <f t="shared" si="59"/>
        <v>32.026665741870218</v>
      </c>
      <c r="R391"/>
      <c r="S391"/>
      <c r="T391"/>
      <c r="U391"/>
      <c r="V391"/>
    </row>
    <row r="392" spans="1:22" x14ac:dyDescent="0.35">
      <c r="A392" s="8">
        <v>391</v>
      </c>
      <c r="B392" s="4" t="s">
        <v>7</v>
      </c>
      <c r="C392" s="5" t="str">
        <f t="shared" si="5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 t="shared" si="55"/>
        <v>272.39</v>
      </c>
      <c r="K392" s="11">
        <f t="shared" si="56"/>
        <v>271.06</v>
      </c>
      <c r="L392" s="11">
        <f t="shared" si="57"/>
        <v>1.3299999999999841</v>
      </c>
      <c r="M392" s="11">
        <f t="shared" si="51"/>
        <v>25.620000000000005</v>
      </c>
      <c r="N392" s="11">
        <f t="shared" si="52"/>
        <v>273.12</v>
      </c>
      <c r="O392" s="11">
        <f t="shared" si="53"/>
        <v>262.67</v>
      </c>
      <c r="P392" s="11">
        <f t="shared" si="58"/>
        <v>10.449999999999989</v>
      </c>
      <c r="Q392" s="11">
        <f t="shared" si="59"/>
        <v>33.980744108674116</v>
      </c>
      <c r="R392"/>
      <c r="S392"/>
      <c r="T392"/>
      <c r="U392"/>
      <c r="V392"/>
    </row>
    <row r="393" spans="1:22" x14ac:dyDescent="0.35">
      <c r="A393" s="8">
        <v>392</v>
      </c>
      <c r="B393" s="4" t="s">
        <v>7</v>
      </c>
      <c r="C393" s="5" t="str">
        <f t="shared" si="5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 t="shared" si="55"/>
        <v>274.45999999999998</v>
      </c>
      <c r="K393" s="11">
        <f t="shared" si="56"/>
        <v>272.16000000000003</v>
      </c>
      <c r="L393" s="11">
        <f t="shared" si="57"/>
        <v>2.2999999999999545</v>
      </c>
      <c r="M393" s="11">
        <f t="shared" si="51"/>
        <v>25.439999999999998</v>
      </c>
      <c r="N393" s="11">
        <f t="shared" si="52"/>
        <v>274.45999999999998</v>
      </c>
      <c r="O393" s="11">
        <f t="shared" si="53"/>
        <v>263.13</v>
      </c>
      <c r="P393" s="11">
        <f t="shared" si="58"/>
        <v>11.329999999999984</v>
      </c>
      <c r="Q393" s="11">
        <f t="shared" si="59"/>
        <v>30.649908751695467</v>
      </c>
      <c r="R393"/>
      <c r="S393"/>
      <c r="T393"/>
      <c r="U393"/>
      <c r="V393"/>
    </row>
    <row r="394" spans="1:22" x14ac:dyDescent="0.35">
      <c r="A394" s="8">
        <v>393</v>
      </c>
      <c r="B394" s="4" t="s">
        <v>7</v>
      </c>
      <c r="C394" s="5" t="str">
        <f t="shared" si="5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 t="shared" si="55"/>
        <v>276.22000000000003</v>
      </c>
      <c r="K394" s="11">
        <f t="shared" si="56"/>
        <v>273.20999999999998</v>
      </c>
      <c r="L394" s="11">
        <f t="shared" si="57"/>
        <v>3.0100000000000477</v>
      </c>
      <c r="M394" s="11">
        <f t="shared" si="51"/>
        <v>26.230000000000018</v>
      </c>
      <c r="N394" s="11">
        <f t="shared" si="52"/>
        <v>276.22000000000003</v>
      </c>
      <c r="O394" s="11">
        <f t="shared" si="53"/>
        <v>264.89</v>
      </c>
      <c r="P394" s="11">
        <f t="shared" si="58"/>
        <v>11.330000000000041</v>
      </c>
      <c r="Q394" s="11">
        <f t="shared" si="59"/>
        <v>31.808695833115749</v>
      </c>
      <c r="R394"/>
      <c r="S394"/>
      <c r="T394"/>
      <c r="U394"/>
      <c r="V394"/>
    </row>
    <row r="395" spans="1:22" x14ac:dyDescent="0.35">
      <c r="A395" s="8">
        <v>394</v>
      </c>
      <c r="B395" s="4" t="s">
        <v>7</v>
      </c>
      <c r="C395" s="5" t="str">
        <f t="shared" si="5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 t="shared" si="55"/>
        <v>275.95999999999998</v>
      </c>
      <c r="K395" s="11">
        <f t="shared" si="56"/>
        <v>274.97000000000003</v>
      </c>
      <c r="L395" s="11">
        <f t="shared" si="57"/>
        <v>0.98999999999995225</v>
      </c>
      <c r="M395" s="11">
        <f t="shared" si="51"/>
        <v>24.17999999999995</v>
      </c>
      <c r="N395" s="11">
        <f t="shared" si="52"/>
        <v>276.22000000000003</v>
      </c>
      <c r="O395" s="11">
        <f t="shared" si="53"/>
        <v>267.52</v>
      </c>
      <c r="P395" s="11">
        <f t="shared" si="58"/>
        <v>8.7000000000000455</v>
      </c>
      <c r="Q395" s="11">
        <f t="shared" si="59"/>
        <v>38.733634470726926</v>
      </c>
      <c r="R395"/>
      <c r="S395"/>
      <c r="T395"/>
      <c r="U395"/>
      <c r="V395"/>
    </row>
    <row r="396" spans="1:22" x14ac:dyDescent="0.35">
      <c r="A396" s="8">
        <v>395</v>
      </c>
      <c r="B396" s="4" t="s">
        <v>7</v>
      </c>
      <c r="C396" s="5" t="str">
        <f t="shared" si="5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 t="shared" si="55"/>
        <v>275.68</v>
      </c>
      <c r="K396" s="11">
        <f t="shared" si="56"/>
        <v>272.33999999999997</v>
      </c>
      <c r="L396" s="11">
        <f t="shared" si="57"/>
        <v>3.3400000000000318</v>
      </c>
      <c r="M396" s="11">
        <f t="shared" si="51"/>
        <v>25.049999999999955</v>
      </c>
      <c r="N396" s="11">
        <f t="shared" si="52"/>
        <v>276.22000000000003</v>
      </c>
      <c r="O396" s="11">
        <f t="shared" si="53"/>
        <v>268.58999999999997</v>
      </c>
      <c r="P396" s="11">
        <f t="shared" si="58"/>
        <v>7.6300000000000523</v>
      </c>
      <c r="Q396" s="11">
        <f t="shared" si="59"/>
        <v>45.045856673671032</v>
      </c>
      <c r="R396"/>
      <c r="S396"/>
      <c r="T396"/>
      <c r="U396"/>
      <c r="V396"/>
    </row>
    <row r="397" spans="1:22" x14ac:dyDescent="0.35">
      <c r="A397" s="8">
        <v>396</v>
      </c>
      <c r="B397" s="4" t="s">
        <v>7</v>
      </c>
      <c r="C397" s="5" t="str">
        <f t="shared" si="5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 t="shared" si="55"/>
        <v>273.61</v>
      </c>
      <c r="K397" s="11">
        <f t="shared" si="56"/>
        <v>271.35000000000002</v>
      </c>
      <c r="L397" s="11">
        <f t="shared" si="57"/>
        <v>2.2599999999999909</v>
      </c>
      <c r="M397" s="11">
        <f t="shared" si="51"/>
        <v>26.229999999999961</v>
      </c>
      <c r="N397" s="11">
        <f t="shared" si="52"/>
        <v>276.22000000000003</v>
      </c>
      <c r="O397" s="11">
        <f t="shared" si="53"/>
        <v>268.58999999999997</v>
      </c>
      <c r="P397" s="11">
        <f t="shared" si="58"/>
        <v>7.6300000000000523</v>
      </c>
      <c r="Q397" s="11">
        <f t="shared" si="59"/>
        <v>46.790038803834136</v>
      </c>
      <c r="R397"/>
      <c r="S397"/>
      <c r="T397"/>
      <c r="U397"/>
      <c r="V397"/>
    </row>
    <row r="398" spans="1:22" x14ac:dyDescent="0.35">
      <c r="A398" s="8">
        <v>397</v>
      </c>
      <c r="B398" s="4" t="s">
        <v>7</v>
      </c>
      <c r="C398" s="5" t="str">
        <f t="shared" si="5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 t="shared" si="55"/>
        <v>273.93</v>
      </c>
      <c r="K398" s="11">
        <f t="shared" si="56"/>
        <v>271.92</v>
      </c>
      <c r="L398" s="11">
        <f t="shared" si="57"/>
        <v>2.0099999999999909</v>
      </c>
      <c r="M398" s="11">
        <f t="shared" si="51"/>
        <v>25.92999999999995</v>
      </c>
      <c r="N398" s="11">
        <f t="shared" si="52"/>
        <v>276.22000000000003</v>
      </c>
      <c r="O398" s="11">
        <f t="shared" si="53"/>
        <v>268.92</v>
      </c>
      <c r="P398" s="11">
        <f t="shared" si="58"/>
        <v>7.3000000000000114</v>
      </c>
      <c r="Q398" s="11">
        <f t="shared" si="59"/>
        <v>48.029508005459419</v>
      </c>
      <c r="R398"/>
      <c r="S398"/>
      <c r="T398"/>
      <c r="U398"/>
      <c r="V398"/>
    </row>
    <row r="399" spans="1:22" x14ac:dyDescent="0.35">
      <c r="A399" s="8">
        <v>398</v>
      </c>
      <c r="B399" s="4" t="s">
        <v>7</v>
      </c>
      <c r="C399" s="5" t="str">
        <f t="shared" si="5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 t="shared" si="55"/>
        <v>274.04000000000002</v>
      </c>
      <c r="K399" s="11">
        <f t="shared" si="56"/>
        <v>272.10000000000002</v>
      </c>
      <c r="L399" s="11">
        <f t="shared" si="57"/>
        <v>1.9399999999999977</v>
      </c>
      <c r="M399" s="11">
        <f t="shared" si="51"/>
        <v>25.369999999999948</v>
      </c>
      <c r="N399" s="11">
        <f t="shared" si="52"/>
        <v>276.22000000000003</v>
      </c>
      <c r="O399" s="11">
        <f t="shared" si="53"/>
        <v>270.43</v>
      </c>
      <c r="P399" s="11">
        <f t="shared" si="58"/>
        <v>5.7900000000000205</v>
      </c>
      <c r="Q399" s="11">
        <f t="shared" si="59"/>
        <v>55.983440202175238</v>
      </c>
      <c r="R399"/>
      <c r="S399"/>
      <c r="T399"/>
      <c r="U399"/>
      <c r="V399"/>
    </row>
    <row r="400" spans="1:22" x14ac:dyDescent="0.35">
      <c r="A400" s="8">
        <v>399</v>
      </c>
      <c r="B400" s="4" t="s">
        <v>7</v>
      </c>
      <c r="C400" s="5" t="str">
        <f t="shared" si="5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 t="shared" si="55"/>
        <v>274.48</v>
      </c>
      <c r="K400" s="11">
        <f t="shared" si="56"/>
        <v>271.14999999999998</v>
      </c>
      <c r="L400" s="11">
        <f t="shared" si="57"/>
        <v>3.3300000000000409</v>
      </c>
      <c r="M400" s="11">
        <f t="shared" si="51"/>
        <v>27.470000000000027</v>
      </c>
      <c r="N400" s="11">
        <f t="shared" si="52"/>
        <v>276.22000000000003</v>
      </c>
      <c r="O400" s="11">
        <f t="shared" si="53"/>
        <v>270.43</v>
      </c>
      <c r="P400" s="11">
        <f t="shared" si="58"/>
        <v>5.7900000000000205</v>
      </c>
      <c r="Q400" s="11">
        <f t="shared" si="59"/>
        <v>58.996907382427409</v>
      </c>
      <c r="R400"/>
      <c r="S400"/>
      <c r="T400"/>
      <c r="U400"/>
      <c r="V400"/>
    </row>
    <row r="401" spans="1:22" x14ac:dyDescent="0.35">
      <c r="A401" s="8">
        <v>400</v>
      </c>
      <c r="B401" s="4" t="s">
        <v>7</v>
      </c>
      <c r="C401" s="5" t="str">
        <f t="shared" si="5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 t="shared" si="55"/>
        <v>275.52</v>
      </c>
      <c r="K401" s="11">
        <f t="shared" si="56"/>
        <v>274.23</v>
      </c>
      <c r="L401" s="11">
        <f t="shared" si="57"/>
        <v>1.2899999999999636</v>
      </c>
      <c r="M401" s="11">
        <f t="shared" ref="M401:M464" si="60">SUM($L388:$L401)</f>
        <v>27.819999999999993</v>
      </c>
      <c r="N401" s="11">
        <f t="shared" ref="N401:N464" si="61">MAX($J388:$J401)</f>
        <v>276.22000000000003</v>
      </c>
      <c r="O401" s="11">
        <f t="shared" ref="O401:O464" si="62">MIN($K388:$K401)</f>
        <v>270.43</v>
      </c>
      <c r="P401" s="11">
        <f t="shared" si="58"/>
        <v>5.7900000000000205</v>
      </c>
      <c r="Q401" s="11">
        <f t="shared" si="59"/>
        <v>59.476650139283656</v>
      </c>
      <c r="R401"/>
      <c r="S401"/>
      <c r="T401"/>
      <c r="U401"/>
      <c r="V401"/>
    </row>
    <row r="402" spans="1:22" x14ac:dyDescent="0.35">
      <c r="A402" s="8">
        <v>401</v>
      </c>
      <c r="B402" s="4" t="s">
        <v>7</v>
      </c>
      <c r="C402" s="5" t="str">
        <f t="shared" si="5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 t="shared" si="55"/>
        <v>276.82</v>
      </c>
      <c r="K402" s="11">
        <f t="shared" si="56"/>
        <v>275.08</v>
      </c>
      <c r="L402" s="11">
        <f t="shared" si="57"/>
        <v>1.7400000000000091</v>
      </c>
      <c r="M402" s="11">
        <f t="shared" si="60"/>
        <v>27.139999999999986</v>
      </c>
      <c r="N402" s="11">
        <f t="shared" si="61"/>
        <v>276.82</v>
      </c>
      <c r="O402" s="11">
        <f t="shared" si="62"/>
        <v>271.06</v>
      </c>
      <c r="P402" s="11">
        <f t="shared" si="58"/>
        <v>5.7599999999999909</v>
      </c>
      <c r="Q402" s="11">
        <f t="shared" si="59"/>
        <v>58.735790325741249</v>
      </c>
      <c r="R402"/>
      <c r="S402"/>
      <c r="T402"/>
      <c r="U402"/>
      <c r="V402"/>
    </row>
    <row r="403" spans="1:22" x14ac:dyDescent="0.35">
      <c r="A403" s="8">
        <v>402</v>
      </c>
      <c r="B403" s="4" t="s">
        <v>7</v>
      </c>
      <c r="C403" s="5" t="str">
        <f t="shared" si="5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 t="shared" si="55"/>
        <v>277.81</v>
      </c>
      <c r="K403" s="11">
        <f t="shared" si="56"/>
        <v>276.48</v>
      </c>
      <c r="L403" s="11">
        <f t="shared" si="57"/>
        <v>1.3299999999999841</v>
      </c>
      <c r="M403" s="11">
        <f t="shared" si="60"/>
        <v>27.379999999999939</v>
      </c>
      <c r="N403" s="11">
        <f t="shared" si="61"/>
        <v>277.81</v>
      </c>
      <c r="O403" s="11">
        <f t="shared" si="62"/>
        <v>271.06</v>
      </c>
      <c r="P403" s="11">
        <f t="shared" si="58"/>
        <v>6.75</v>
      </c>
      <c r="Q403" s="11">
        <f t="shared" si="59"/>
        <v>53.059488297664387</v>
      </c>
      <c r="R403"/>
      <c r="S403"/>
      <c r="T403"/>
      <c r="U403"/>
      <c r="V403"/>
    </row>
    <row r="404" spans="1:22" x14ac:dyDescent="0.35">
      <c r="A404" s="8">
        <v>403</v>
      </c>
      <c r="B404" s="4" t="s">
        <v>7</v>
      </c>
      <c r="C404" s="5" t="str">
        <f t="shared" si="5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 t="shared" si="55"/>
        <v>277.70999999999998</v>
      </c>
      <c r="K404" s="11">
        <f t="shared" si="56"/>
        <v>276.77</v>
      </c>
      <c r="L404" s="11">
        <f t="shared" si="57"/>
        <v>0.93999999999999773</v>
      </c>
      <c r="M404" s="11">
        <f t="shared" si="60"/>
        <v>26.769999999999925</v>
      </c>
      <c r="N404" s="11">
        <f t="shared" si="61"/>
        <v>277.81</v>
      </c>
      <c r="O404" s="11">
        <f t="shared" si="62"/>
        <v>271.06</v>
      </c>
      <c r="P404" s="11">
        <f t="shared" si="58"/>
        <v>6.75</v>
      </c>
      <c r="Q404" s="11">
        <f t="shared" si="59"/>
        <v>52.205737904476557</v>
      </c>
      <c r="R404"/>
      <c r="S404"/>
      <c r="T404"/>
      <c r="U404"/>
      <c r="V404"/>
    </row>
    <row r="405" spans="1:22" x14ac:dyDescent="0.35">
      <c r="A405" s="8">
        <v>404</v>
      </c>
      <c r="B405" s="4" t="s">
        <v>7</v>
      </c>
      <c r="C405" s="5" t="str">
        <f t="shared" si="5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 t="shared" si="55"/>
        <v>277.77</v>
      </c>
      <c r="K405" s="11">
        <f t="shared" si="56"/>
        <v>276.74</v>
      </c>
      <c r="L405" s="11">
        <f t="shared" si="57"/>
        <v>1.0299999999999727</v>
      </c>
      <c r="M405" s="11">
        <f t="shared" si="60"/>
        <v>26.839999999999918</v>
      </c>
      <c r="N405" s="11">
        <f t="shared" si="61"/>
        <v>277.81</v>
      </c>
      <c r="O405" s="11">
        <f t="shared" si="62"/>
        <v>271.06</v>
      </c>
      <c r="P405" s="11">
        <f t="shared" si="58"/>
        <v>6.75</v>
      </c>
      <c r="Q405" s="11">
        <f t="shared" si="59"/>
        <v>52.304691971973085</v>
      </c>
      <c r="R405"/>
      <c r="S405"/>
      <c r="T405"/>
      <c r="U405"/>
      <c r="V405"/>
    </row>
    <row r="406" spans="1:22" x14ac:dyDescent="0.35">
      <c r="A406" s="8">
        <v>405</v>
      </c>
      <c r="B406" s="4" t="s">
        <v>7</v>
      </c>
      <c r="C406" s="5" t="str">
        <f t="shared" si="5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 t="shared" si="55"/>
        <v>276.89999999999998</v>
      </c>
      <c r="K406" s="11">
        <f t="shared" si="56"/>
        <v>274.26</v>
      </c>
      <c r="L406" s="11">
        <f t="shared" si="57"/>
        <v>2.6399999999999864</v>
      </c>
      <c r="M406" s="11">
        <f t="shared" si="60"/>
        <v>28.14999999999992</v>
      </c>
      <c r="N406" s="11">
        <f t="shared" si="61"/>
        <v>277.81</v>
      </c>
      <c r="O406" s="11">
        <f t="shared" si="62"/>
        <v>271.14999999999998</v>
      </c>
      <c r="P406" s="11">
        <f t="shared" si="58"/>
        <v>6.660000000000025</v>
      </c>
      <c r="Q406" s="11">
        <f t="shared" si="59"/>
        <v>54.619043468962353</v>
      </c>
      <c r="R406"/>
      <c r="S406"/>
      <c r="T406"/>
      <c r="U406"/>
      <c r="V406"/>
    </row>
    <row r="407" spans="1:22" x14ac:dyDescent="0.35">
      <c r="A407" s="8">
        <v>406</v>
      </c>
      <c r="B407" s="4" t="s">
        <v>7</v>
      </c>
      <c r="C407" s="5" t="str">
        <f t="shared" si="5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 t="shared" si="55"/>
        <v>276.01</v>
      </c>
      <c r="K407" s="11">
        <f t="shared" si="56"/>
        <v>273.69</v>
      </c>
      <c r="L407" s="11">
        <f t="shared" si="57"/>
        <v>2.3199999999999932</v>
      </c>
      <c r="M407" s="11">
        <f t="shared" si="60"/>
        <v>28.169999999999959</v>
      </c>
      <c r="N407" s="11">
        <f t="shared" si="61"/>
        <v>277.81</v>
      </c>
      <c r="O407" s="11">
        <f t="shared" si="62"/>
        <v>271.14999999999998</v>
      </c>
      <c r="P407" s="11">
        <f t="shared" si="58"/>
        <v>6.660000000000025</v>
      </c>
      <c r="Q407" s="11">
        <f t="shared" si="59"/>
        <v>54.645955627884135</v>
      </c>
      <c r="R407"/>
      <c r="S407"/>
      <c r="T407"/>
      <c r="U407"/>
      <c r="V407"/>
    </row>
    <row r="408" spans="1:22" x14ac:dyDescent="0.35">
      <c r="A408" s="8">
        <v>407</v>
      </c>
      <c r="B408" s="4" t="s">
        <v>7</v>
      </c>
      <c r="C408" s="5" t="str">
        <f t="shared" si="5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 t="shared" si="55"/>
        <v>276.02</v>
      </c>
      <c r="K408" s="11">
        <f t="shared" si="56"/>
        <v>274.01</v>
      </c>
      <c r="L408" s="11">
        <f t="shared" si="57"/>
        <v>2.0099999999999909</v>
      </c>
      <c r="M408" s="11">
        <f t="shared" si="60"/>
        <v>27.169999999999902</v>
      </c>
      <c r="N408" s="11">
        <f t="shared" si="61"/>
        <v>277.81</v>
      </c>
      <c r="O408" s="11">
        <f t="shared" si="62"/>
        <v>271.14999999999998</v>
      </c>
      <c r="P408" s="11">
        <f t="shared" si="58"/>
        <v>6.660000000000025</v>
      </c>
      <c r="Q408" s="11">
        <f t="shared" si="59"/>
        <v>53.276369675945148</v>
      </c>
      <c r="R408"/>
      <c r="S408"/>
      <c r="T408"/>
      <c r="U408"/>
      <c r="V408"/>
    </row>
    <row r="409" spans="1:22" x14ac:dyDescent="0.35">
      <c r="A409" s="8">
        <v>408</v>
      </c>
      <c r="B409" s="4" t="s">
        <v>7</v>
      </c>
      <c r="C409" s="5" t="str">
        <f t="shared" si="5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 t="shared" si="55"/>
        <v>275.76</v>
      </c>
      <c r="K409" s="11">
        <f t="shared" si="56"/>
        <v>272.13</v>
      </c>
      <c r="L409" s="11">
        <f t="shared" si="57"/>
        <v>3.6299999999999955</v>
      </c>
      <c r="M409" s="11">
        <f t="shared" si="60"/>
        <v>29.809999999999945</v>
      </c>
      <c r="N409" s="11">
        <f t="shared" si="61"/>
        <v>277.81</v>
      </c>
      <c r="O409" s="11">
        <f t="shared" si="62"/>
        <v>271.14999999999998</v>
      </c>
      <c r="P409" s="11">
        <f t="shared" si="58"/>
        <v>6.660000000000025</v>
      </c>
      <c r="Q409" s="11">
        <f t="shared" si="59"/>
        <v>56.790142689176513</v>
      </c>
      <c r="R409"/>
      <c r="S409"/>
      <c r="T409"/>
      <c r="U409"/>
      <c r="V409"/>
    </row>
    <row r="410" spans="1:22" x14ac:dyDescent="0.35">
      <c r="A410" s="8">
        <v>409</v>
      </c>
      <c r="B410" s="4" t="s">
        <v>7</v>
      </c>
      <c r="C410" s="5" t="str">
        <f t="shared" si="5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 t="shared" si="55"/>
        <v>276.87</v>
      </c>
      <c r="K410" s="11">
        <f t="shared" si="56"/>
        <v>273.7</v>
      </c>
      <c r="L410" s="11">
        <f t="shared" si="57"/>
        <v>3.1700000000000159</v>
      </c>
      <c r="M410" s="11">
        <f t="shared" si="60"/>
        <v>29.63999999999993</v>
      </c>
      <c r="N410" s="11">
        <f t="shared" si="61"/>
        <v>277.81</v>
      </c>
      <c r="O410" s="11">
        <f t="shared" si="62"/>
        <v>271.14999999999998</v>
      </c>
      <c r="P410" s="11">
        <f t="shared" si="58"/>
        <v>6.660000000000025</v>
      </c>
      <c r="Q410" s="11">
        <f t="shared" si="59"/>
        <v>56.573432457158617</v>
      </c>
      <c r="R410"/>
      <c r="S410"/>
      <c r="T410"/>
      <c r="U410"/>
      <c r="V410"/>
    </row>
    <row r="411" spans="1:22" x14ac:dyDescent="0.35">
      <c r="A411" s="8">
        <v>410</v>
      </c>
      <c r="B411" s="4" t="s">
        <v>7</v>
      </c>
      <c r="C411" s="5" t="str">
        <f t="shared" si="5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 t="shared" si="55"/>
        <v>277.37</v>
      </c>
      <c r="K411" s="11">
        <f t="shared" si="56"/>
        <v>275.24</v>
      </c>
      <c r="L411" s="11">
        <f t="shared" si="57"/>
        <v>2.1299999999999955</v>
      </c>
      <c r="M411" s="11">
        <f t="shared" si="60"/>
        <v>29.509999999999934</v>
      </c>
      <c r="N411" s="11">
        <f t="shared" si="61"/>
        <v>277.81</v>
      </c>
      <c r="O411" s="11">
        <f t="shared" si="62"/>
        <v>271.14999999999998</v>
      </c>
      <c r="P411" s="11">
        <f t="shared" si="58"/>
        <v>6.660000000000025</v>
      </c>
      <c r="Q411" s="11">
        <f t="shared" si="59"/>
        <v>56.406872548674983</v>
      </c>
      <c r="R411"/>
      <c r="S411"/>
      <c r="T411"/>
      <c r="U411"/>
      <c r="V411"/>
    </row>
    <row r="412" spans="1:22" x14ac:dyDescent="0.35">
      <c r="A412" s="8">
        <v>411</v>
      </c>
      <c r="B412" s="4" t="s">
        <v>7</v>
      </c>
      <c r="C412" s="5" t="str">
        <f t="shared" si="5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 t="shared" si="55"/>
        <v>277.77</v>
      </c>
      <c r="K412" s="11">
        <f t="shared" si="56"/>
        <v>276.89</v>
      </c>
      <c r="L412" s="11">
        <f t="shared" si="57"/>
        <v>0.87999999999999545</v>
      </c>
      <c r="M412" s="11">
        <f t="shared" si="60"/>
        <v>28.379999999999939</v>
      </c>
      <c r="N412" s="11">
        <f t="shared" si="61"/>
        <v>277.81</v>
      </c>
      <c r="O412" s="11">
        <f t="shared" si="62"/>
        <v>271.14999999999998</v>
      </c>
      <c r="P412" s="11">
        <f t="shared" si="58"/>
        <v>6.660000000000025</v>
      </c>
      <c r="Q412" s="11">
        <f t="shared" si="59"/>
        <v>54.927385279308098</v>
      </c>
      <c r="R412"/>
      <c r="S412"/>
      <c r="T412"/>
      <c r="U412"/>
      <c r="V412"/>
    </row>
    <row r="413" spans="1:22" x14ac:dyDescent="0.35">
      <c r="A413" s="8">
        <v>412</v>
      </c>
      <c r="B413" s="4" t="s">
        <v>7</v>
      </c>
      <c r="C413" s="5" t="str">
        <f t="shared" si="5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 t="shared" si="55"/>
        <v>279.07</v>
      </c>
      <c r="K413" s="11">
        <f t="shared" si="56"/>
        <v>277.48</v>
      </c>
      <c r="L413" s="11">
        <f t="shared" si="57"/>
        <v>1.589999999999975</v>
      </c>
      <c r="M413" s="11">
        <f t="shared" si="60"/>
        <v>28.029999999999916</v>
      </c>
      <c r="N413" s="11">
        <f t="shared" si="61"/>
        <v>279.07</v>
      </c>
      <c r="O413" s="11">
        <f t="shared" si="62"/>
        <v>271.14999999999998</v>
      </c>
      <c r="P413" s="11">
        <f t="shared" si="58"/>
        <v>7.9200000000000159</v>
      </c>
      <c r="Q413" s="11">
        <f t="shared" si="59"/>
        <v>47.891500694856667</v>
      </c>
      <c r="R413"/>
      <c r="S413"/>
      <c r="T413"/>
      <c r="U413"/>
      <c r="V413"/>
    </row>
    <row r="414" spans="1:22" x14ac:dyDescent="0.35">
      <c r="A414" s="8">
        <v>413</v>
      </c>
      <c r="B414" s="4" t="s">
        <v>7</v>
      </c>
      <c r="C414" s="5" t="str">
        <f t="shared" si="5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 t="shared" si="55"/>
        <v>278.54000000000002</v>
      </c>
      <c r="K414" s="11">
        <f t="shared" si="56"/>
        <v>277.39</v>
      </c>
      <c r="L414" s="11">
        <f t="shared" si="57"/>
        <v>1.1500000000000341</v>
      </c>
      <c r="M414" s="11">
        <f t="shared" si="60"/>
        <v>25.849999999999909</v>
      </c>
      <c r="N414" s="11">
        <f t="shared" si="61"/>
        <v>279.07</v>
      </c>
      <c r="O414" s="11">
        <f t="shared" si="62"/>
        <v>272.13</v>
      </c>
      <c r="P414" s="11">
        <f t="shared" si="58"/>
        <v>6.9399999999999977</v>
      </c>
      <c r="Q414" s="11">
        <f t="shared" si="59"/>
        <v>49.82873284633925</v>
      </c>
      <c r="R414"/>
      <c r="S414"/>
      <c r="T414"/>
      <c r="U414"/>
      <c r="V414"/>
    </row>
    <row r="415" spans="1:22" x14ac:dyDescent="0.35">
      <c r="A415" s="8">
        <v>414</v>
      </c>
      <c r="B415" s="4" t="s">
        <v>7</v>
      </c>
      <c r="C415" s="5" t="str">
        <f t="shared" si="5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 t="shared" si="55"/>
        <v>278.70999999999998</v>
      </c>
      <c r="K415" s="11">
        <f t="shared" si="56"/>
        <v>277.24</v>
      </c>
      <c r="L415" s="11">
        <f t="shared" si="57"/>
        <v>1.4699999999999704</v>
      </c>
      <c r="M415" s="11">
        <f t="shared" si="60"/>
        <v>26.029999999999916</v>
      </c>
      <c r="N415" s="11">
        <f t="shared" si="61"/>
        <v>279.07</v>
      </c>
      <c r="O415" s="11">
        <f t="shared" si="62"/>
        <v>272.13</v>
      </c>
      <c r="P415" s="11">
        <f t="shared" si="58"/>
        <v>6.9399999999999977</v>
      </c>
      <c r="Q415" s="11">
        <f t="shared" si="59"/>
        <v>50.091672115379218</v>
      </c>
      <c r="R415"/>
      <c r="S415"/>
      <c r="T415"/>
      <c r="U415"/>
      <c r="V415"/>
    </row>
    <row r="416" spans="1:22" x14ac:dyDescent="0.35">
      <c r="A416" s="8">
        <v>415</v>
      </c>
      <c r="B416" s="4" t="s">
        <v>7</v>
      </c>
      <c r="C416" s="5" t="str">
        <f t="shared" si="5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 t="shared" si="55"/>
        <v>279.42</v>
      </c>
      <c r="K416" s="11">
        <f t="shared" si="56"/>
        <v>277.58999999999997</v>
      </c>
      <c r="L416" s="11">
        <f t="shared" si="57"/>
        <v>1.8300000000000409</v>
      </c>
      <c r="M416" s="11">
        <f t="shared" si="60"/>
        <v>26.119999999999948</v>
      </c>
      <c r="N416" s="11">
        <f t="shared" si="61"/>
        <v>279.42</v>
      </c>
      <c r="O416" s="11">
        <f t="shared" si="62"/>
        <v>272.13</v>
      </c>
      <c r="P416" s="11">
        <f t="shared" si="58"/>
        <v>7.2900000000000205</v>
      </c>
      <c r="Q416" s="11">
        <f t="shared" si="59"/>
        <v>48.358091507383527</v>
      </c>
      <c r="R416"/>
      <c r="S416"/>
      <c r="T416"/>
      <c r="U416"/>
      <c r="V416"/>
    </row>
    <row r="417" spans="1:22" x14ac:dyDescent="0.35">
      <c r="A417" s="8">
        <v>416</v>
      </c>
      <c r="B417" s="4" t="s">
        <v>7</v>
      </c>
      <c r="C417" s="5" t="str">
        <f t="shared" si="5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 t="shared" si="55"/>
        <v>281.58999999999997</v>
      </c>
      <c r="K417" s="11">
        <f t="shared" si="56"/>
        <v>279.27</v>
      </c>
      <c r="L417" s="11">
        <f t="shared" si="57"/>
        <v>2.3199999999999932</v>
      </c>
      <c r="M417" s="11">
        <f t="shared" si="60"/>
        <v>27.109999999999957</v>
      </c>
      <c r="N417" s="11">
        <f t="shared" si="61"/>
        <v>281.58999999999997</v>
      </c>
      <c r="O417" s="11">
        <f t="shared" si="62"/>
        <v>272.13</v>
      </c>
      <c r="P417" s="11">
        <f t="shared" si="58"/>
        <v>9.4599999999999795</v>
      </c>
      <c r="Q417" s="11">
        <f t="shared" si="59"/>
        <v>39.894179964642049</v>
      </c>
      <c r="R417"/>
      <c r="S417"/>
      <c r="T417"/>
      <c r="U417"/>
      <c r="V417"/>
    </row>
    <row r="418" spans="1:22" x14ac:dyDescent="0.35">
      <c r="A418" s="8">
        <v>417</v>
      </c>
      <c r="B418" s="4" t="s">
        <v>7</v>
      </c>
      <c r="C418" s="5" t="str">
        <f t="shared" si="5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 t="shared" si="55"/>
        <v>282.08999999999997</v>
      </c>
      <c r="K418" s="11">
        <f t="shared" si="56"/>
        <v>281.10000000000002</v>
      </c>
      <c r="L418" s="11">
        <f t="shared" si="57"/>
        <v>0.98999999999995225</v>
      </c>
      <c r="M418" s="11">
        <f t="shared" si="60"/>
        <v>27.159999999999911</v>
      </c>
      <c r="N418" s="11">
        <f t="shared" si="61"/>
        <v>282.08999999999997</v>
      </c>
      <c r="O418" s="11">
        <f t="shared" si="62"/>
        <v>272.13</v>
      </c>
      <c r="P418" s="11">
        <f t="shared" si="58"/>
        <v>9.9599999999999795</v>
      </c>
      <c r="Q418" s="11">
        <f t="shared" si="59"/>
        <v>38.01236978964139</v>
      </c>
      <c r="R418"/>
      <c r="S418"/>
      <c r="T418"/>
      <c r="U418"/>
      <c r="V418"/>
    </row>
    <row r="419" spans="1:22" x14ac:dyDescent="0.35">
      <c r="A419" s="8">
        <v>418</v>
      </c>
      <c r="B419" s="4" t="s">
        <v>7</v>
      </c>
      <c r="C419" s="5" t="str">
        <f t="shared" si="5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 t="shared" si="55"/>
        <v>283.37</v>
      </c>
      <c r="K419" s="11">
        <f t="shared" si="56"/>
        <v>281.57</v>
      </c>
      <c r="L419" s="11">
        <f t="shared" si="57"/>
        <v>1.8000000000000114</v>
      </c>
      <c r="M419" s="11">
        <f t="shared" si="60"/>
        <v>27.92999999999995</v>
      </c>
      <c r="N419" s="11">
        <f t="shared" si="61"/>
        <v>283.37</v>
      </c>
      <c r="O419" s="11">
        <f t="shared" si="62"/>
        <v>272.13</v>
      </c>
      <c r="P419" s="11">
        <f t="shared" si="58"/>
        <v>11.240000000000009</v>
      </c>
      <c r="Q419" s="11">
        <f t="shared" si="59"/>
        <v>34.490441919434801</v>
      </c>
      <c r="R419"/>
      <c r="S419"/>
      <c r="T419"/>
      <c r="U419"/>
      <c r="V419"/>
    </row>
    <row r="420" spans="1:22" x14ac:dyDescent="0.35">
      <c r="A420" s="8">
        <v>419</v>
      </c>
      <c r="B420" s="4" t="s">
        <v>7</v>
      </c>
      <c r="C420" s="5" t="str">
        <f t="shared" si="5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 t="shared" si="55"/>
        <v>283.12</v>
      </c>
      <c r="K420" s="11">
        <f t="shared" si="56"/>
        <v>281.32</v>
      </c>
      <c r="L420" s="11">
        <f t="shared" si="57"/>
        <v>1.8000000000000114</v>
      </c>
      <c r="M420" s="11">
        <f t="shared" si="60"/>
        <v>27.089999999999975</v>
      </c>
      <c r="N420" s="11">
        <f t="shared" si="61"/>
        <v>283.37</v>
      </c>
      <c r="O420" s="11">
        <f t="shared" si="62"/>
        <v>272.13</v>
      </c>
      <c r="P420" s="11">
        <f t="shared" si="58"/>
        <v>11.240000000000009</v>
      </c>
      <c r="Q420" s="11">
        <f t="shared" si="59"/>
        <v>33.333334663089879</v>
      </c>
      <c r="R420"/>
      <c r="S420"/>
      <c r="T420"/>
      <c r="U420"/>
      <c r="V420"/>
    </row>
    <row r="421" spans="1:22" x14ac:dyDescent="0.35">
      <c r="A421" s="8">
        <v>420</v>
      </c>
      <c r="B421" s="4" t="s">
        <v>7</v>
      </c>
      <c r="C421" s="5" t="str">
        <f t="shared" si="5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 t="shared" si="55"/>
        <v>282.47000000000003</v>
      </c>
      <c r="K421" s="11">
        <f t="shared" si="56"/>
        <v>280.99</v>
      </c>
      <c r="L421" s="11">
        <f t="shared" si="57"/>
        <v>1.4800000000000182</v>
      </c>
      <c r="M421" s="11">
        <f t="shared" si="60"/>
        <v>26.25</v>
      </c>
      <c r="N421" s="11">
        <f t="shared" si="61"/>
        <v>283.37</v>
      </c>
      <c r="O421" s="11">
        <f t="shared" si="62"/>
        <v>272.13</v>
      </c>
      <c r="P421" s="11">
        <f t="shared" si="58"/>
        <v>11.240000000000009</v>
      </c>
      <c r="Q421" s="11">
        <f t="shared" si="59"/>
        <v>32.139777148976975</v>
      </c>
      <c r="R421"/>
      <c r="S421"/>
      <c r="T421"/>
      <c r="U421"/>
      <c r="V421"/>
    </row>
    <row r="422" spans="1:22" x14ac:dyDescent="0.35">
      <c r="A422" s="8">
        <v>421</v>
      </c>
      <c r="B422" s="4" t="s">
        <v>7</v>
      </c>
      <c r="C422" s="5" t="str">
        <f t="shared" si="5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 t="shared" si="55"/>
        <v>281.98</v>
      </c>
      <c r="K422" s="11">
        <f t="shared" si="56"/>
        <v>280.39999999999998</v>
      </c>
      <c r="L422" s="11">
        <f t="shared" si="57"/>
        <v>1.5800000000000409</v>
      </c>
      <c r="M422" s="11">
        <f t="shared" si="60"/>
        <v>25.82000000000005</v>
      </c>
      <c r="N422" s="11">
        <f t="shared" si="61"/>
        <v>283.37</v>
      </c>
      <c r="O422" s="11">
        <f t="shared" si="62"/>
        <v>272.13</v>
      </c>
      <c r="P422" s="11">
        <f t="shared" si="58"/>
        <v>11.240000000000009</v>
      </c>
      <c r="Q422" s="11">
        <f t="shared" si="59"/>
        <v>31.513924749569565</v>
      </c>
      <c r="R422"/>
      <c r="S422"/>
      <c r="T422"/>
      <c r="U422"/>
      <c r="V422"/>
    </row>
    <row r="423" spans="1:22" x14ac:dyDescent="0.35">
      <c r="A423" s="8">
        <v>422</v>
      </c>
      <c r="B423" s="4" t="s">
        <v>7</v>
      </c>
      <c r="C423" s="5" t="str">
        <f t="shared" si="5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 t="shared" si="55"/>
        <v>281.5</v>
      </c>
      <c r="K423" s="11">
        <f t="shared" si="56"/>
        <v>279.63</v>
      </c>
      <c r="L423" s="11">
        <f t="shared" si="57"/>
        <v>1.8700000000000045</v>
      </c>
      <c r="M423" s="11">
        <f t="shared" si="60"/>
        <v>24.060000000000059</v>
      </c>
      <c r="N423" s="11">
        <f t="shared" si="61"/>
        <v>283.37</v>
      </c>
      <c r="O423" s="11">
        <f t="shared" si="62"/>
        <v>273.7</v>
      </c>
      <c r="P423" s="11">
        <f t="shared" si="58"/>
        <v>9.6700000000000159</v>
      </c>
      <c r="Q423" s="11">
        <f t="shared" si="59"/>
        <v>34.539696839940163</v>
      </c>
      <c r="R423"/>
      <c r="S423"/>
      <c r="T423"/>
      <c r="U423"/>
      <c r="V423"/>
    </row>
    <row r="424" spans="1:22" x14ac:dyDescent="0.35">
      <c r="A424" s="8">
        <v>423</v>
      </c>
      <c r="B424" s="4" t="s">
        <v>7</v>
      </c>
      <c r="C424" s="5" t="str">
        <f t="shared" si="5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 t="shared" si="55"/>
        <v>281.19</v>
      </c>
      <c r="K424" s="11">
        <f t="shared" si="56"/>
        <v>278.77</v>
      </c>
      <c r="L424" s="11">
        <f t="shared" si="57"/>
        <v>2.4200000000000159</v>
      </c>
      <c r="M424" s="11">
        <f t="shared" si="60"/>
        <v>23.310000000000059</v>
      </c>
      <c r="N424" s="11">
        <f t="shared" si="61"/>
        <v>283.37</v>
      </c>
      <c r="O424" s="11">
        <f t="shared" si="62"/>
        <v>275.24</v>
      </c>
      <c r="P424" s="11">
        <f t="shared" si="58"/>
        <v>8.1299999999999955</v>
      </c>
      <c r="Q424" s="11">
        <f t="shared" si="59"/>
        <v>39.912794529609968</v>
      </c>
      <c r="R424"/>
      <c r="S424"/>
      <c r="T424"/>
      <c r="U424"/>
      <c r="V424"/>
    </row>
    <row r="425" spans="1:22" x14ac:dyDescent="0.35">
      <c r="A425" s="8">
        <v>424</v>
      </c>
      <c r="B425" s="4" t="s">
        <v>7</v>
      </c>
      <c r="C425" s="5" t="str">
        <f t="shared" si="5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 t="shared" si="55"/>
        <v>280.42</v>
      </c>
      <c r="K425" s="11">
        <f t="shared" si="56"/>
        <v>278.49</v>
      </c>
      <c r="L425" s="11">
        <f t="shared" si="57"/>
        <v>1.9300000000000068</v>
      </c>
      <c r="M425" s="11">
        <f t="shared" si="60"/>
        <v>23.11000000000007</v>
      </c>
      <c r="N425" s="11">
        <f t="shared" si="61"/>
        <v>283.37</v>
      </c>
      <c r="O425" s="11">
        <f t="shared" si="62"/>
        <v>276.89</v>
      </c>
      <c r="P425" s="11">
        <f t="shared" si="58"/>
        <v>6.4800000000000182</v>
      </c>
      <c r="Q425" s="11">
        <f t="shared" si="59"/>
        <v>48.181784444503954</v>
      </c>
      <c r="R425"/>
      <c r="S425"/>
      <c r="T425"/>
      <c r="U425"/>
      <c r="V425"/>
    </row>
    <row r="426" spans="1:22" x14ac:dyDescent="0.35">
      <c r="A426" s="8">
        <v>425</v>
      </c>
      <c r="B426" s="4" t="s">
        <v>7</v>
      </c>
      <c r="C426" s="5" t="str">
        <f t="shared" si="5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 t="shared" si="55"/>
        <v>280.75</v>
      </c>
      <c r="K426" s="11">
        <f t="shared" si="56"/>
        <v>279.35000000000002</v>
      </c>
      <c r="L426" s="11">
        <f t="shared" si="57"/>
        <v>1.3999999999999773</v>
      </c>
      <c r="M426" s="11">
        <f t="shared" si="60"/>
        <v>23.630000000000052</v>
      </c>
      <c r="N426" s="11">
        <f t="shared" si="61"/>
        <v>283.37</v>
      </c>
      <c r="O426" s="11">
        <f t="shared" si="62"/>
        <v>277.24</v>
      </c>
      <c r="P426" s="11">
        <f t="shared" si="58"/>
        <v>6.1299999999999955</v>
      </c>
      <c r="Q426" s="11">
        <f t="shared" si="59"/>
        <v>51.128951467204907</v>
      </c>
      <c r="R426"/>
      <c r="S426"/>
      <c r="T426"/>
      <c r="U426"/>
      <c r="V426"/>
    </row>
    <row r="427" spans="1:22" x14ac:dyDescent="0.35">
      <c r="A427" s="8">
        <v>426</v>
      </c>
      <c r="B427" s="4" t="s">
        <v>7</v>
      </c>
      <c r="C427" s="5" t="str">
        <f t="shared" si="5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 t="shared" si="55"/>
        <v>281.25</v>
      </c>
      <c r="K427" s="11">
        <f t="shared" si="56"/>
        <v>278.75</v>
      </c>
      <c r="L427" s="11">
        <f t="shared" si="57"/>
        <v>2.5</v>
      </c>
      <c r="M427" s="11">
        <f t="shared" si="60"/>
        <v>24.540000000000077</v>
      </c>
      <c r="N427" s="11">
        <f t="shared" si="61"/>
        <v>283.37</v>
      </c>
      <c r="O427" s="11">
        <f t="shared" si="62"/>
        <v>277.24</v>
      </c>
      <c r="P427" s="11">
        <f t="shared" si="58"/>
        <v>6.1299999999999955</v>
      </c>
      <c r="Q427" s="11">
        <f t="shared" si="59"/>
        <v>52.560801683564506</v>
      </c>
      <c r="R427"/>
      <c r="S427"/>
      <c r="T427"/>
      <c r="U427"/>
      <c r="V427"/>
    </row>
    <row r="428" spans="1:22" x14ac:dyDescent="0.35">
      <c r="A428" s="8">
        <v>427</v>
      </c>
      <c r="B428" s="4" t="s">
        <v>7</v>
      </c>
      <c r="C428" s="5" t="str">
        <f t="shared" si="5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 t="shared" si="55"/>
        <v>281.49</v>
      </c>
      <c r="K428" s="11">
        <f t="shared" si="56"/>
        <v>279.95999999999998</v>
      </c>
      <c r="L428" s="11">
        <f t="shared" si="57"/>
        <v>1.5300000000000296</v>
      </c>
      <c r="M428" s="11">
        <f t="shared" si="60"/>
        <v>24.920000000000073</v>
      </c>
      <c r="N428" s="11">
        <f t="shared" si="61"/>
        <v>283.37</v>
      </c>
      <c r="O428" s="11">
        <f t="shared" si="62"/>
        <v>277.24</v>
      </c>
      <c r="P428" s="11">
        <f t="shared" si="58"/>
        <v>6.1299999999999955</v>
      </c>
      <c r="Q428" s="11">
        <f t="shared" si="59"/>
        <v>53.143064693316056</v>
      </c>
      <c r="R428"/>
      <c r="S428"/>
      <c r="T428"/>
      <c r="U428"/>
      <c r="V428"/>
    </row>
    <row r="429" spans="1:22" x14ac:dyDescent="0.35">
      <c r="A429" s="8">
        <v>428</v>
      </c>
      <c r="B429" s="4" t="s">
        <v>7</v>
      </c>
      <c r="C429" s="5" t="str">
        <f t="shared" si="5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 t="shared" si="55"/>
        <v>282.69</v>
      </c>
      <c r="K429" s="11">
        <f t="shared" si="56"/>
        <v>280.83</v>
      </c>
      <c r="L429" s="11">
        <f t="shared" si="57"/>
        <v>1.8600000000000136</v>
      </c>
      <c r="M429" s="11">
        <f t="shared" si="60"/>
        <v>25.310000000000116</v>
      </c>
      <c r="N429" s="11">
        <f t="shared" si="61"/>
        <v>283.37</v>
      </c>
      <c r="O429" s="11">
        <f t="shared" si="62"/>
        <v>277.58999999999997</v>
      </c>
      <c r="P429" s="11">
        <f t="shared" si="58"/>
        <v>5.7800000000000296</v>
      </c>
      <c r="Q429" s="11">
        <f t="shared" si="59"/>
        <v>55.959219805507004</v>
      </c>
      <c r="R429"/>
      <c r="S429"/>
      <c r="T429"/>
      <c r="U429"/>
      <c r="V429"/>
    </row>
    <row r="430" spans="1:22" x14ac:dyDescent="0.35">
      <c r="A430" s="8">
        <v>429</v>
      </c>
      <c r="B430" s="4" t="s">
        <v>7</v>
      </c>
      <c r="C430" s="5" t="str">
        <f t="shared" si="5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 t="shared" si="55"/>
        <v>282.92</v>
      </c>
      <c r="K430" s="11">
        <f t="shared" si="56"/>
        <v>281.68</v>
      </c>
      <c r="L430" s="11">
        <f t="shared" si="57"/>
        <v>1.2400000000000091</v>
      </c>
      <c r="M430" s="11">
        <f t="shared" si="60"/>
        <v>24.720000000000084</v>
      </c>
      <c r="N430" s="11">
        <f t="shared" si="61"/>
        <v>283.37</v>
      </c>
      <c r="O430" s="11">
        <f t="shared" si="62"/>
        <v>278.49</v>
      </c>
      <c r="P430" s="11">
        <f t="shared" si="58"/>
        <v>4.8799999999999955</v>
      </c>
      <c r="Q430" s="11">
        <f t="shared" si="59"/>
        <v>61.479051421780746</v>
      </c>
      <c r="R430"/>
      <c r="S430"/>
      <c r="T430"/>
      <c r="U430"/>
      <c r="V430"/>
    </row>
    <row r="431" spans="1:22" x14ac:dyDescent="0.35">
      <c r="A431" s="8">
        <v>430</v>
      </c>
      <c r="B431" s="4" t="s">
        <v>7</v>
      </c>
      <c r="C431" s="5" t="str">
        <f t="shared" si="5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 t="shared" si="55"/>
        <v>282.54000000000002</v>
      </c>
      <c r="K431" s="11">
        <f t="shared" si="56"/>
        <v>280.74</v>
      </c>
      <c r="L431" s="11">
        <f t="shared" si="57"/>
        <v>1.8000000000000114</v>
      </c>
      <c r="M431" s="11">
        <f t="shared" si="60"/>
        <v>24.200000000000102</v>
      </c>
      <c r="N431" s="11">
        <f t="shared" si="61"/>
        <v>283.37</v>
      </c>
      <c r="O431" s="11">
        <f t="shared" si="62"/>
        <v>278.49</v>
      </c>
      <c r="P431" s="11">
        <f t="shared" si="58"/>
        <v>4.8799999999999955</v>
      </c>
      <c r="Q431" s="11">
        <f t="shared" si="59"/>
        <v>60.673460759225954</v>
      </c>
      <c r="R431"/>
      <c r="S431"/>
      <c r="T431"/>
      <c r="U431"/>
      <c r="V431"/>
    </row>
    <row r="432" spans="1:22" x14ac:dyDescent="0.35">
      <c r="A432" s="8">
        <v>431</v>
      </c>
      <c r="B432" s="4" t="s">
        <v>7</v>
      </c>
      <c r="C432" s="5" t="str">
        <f t="shared" si="5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 t="shared" si="55"/>
        <v>283.22000000000003</v>
      </c>
      <c r="K432" s="11">
        <f t="shared" si="56"/>
        <v>281.04000000000002</v>
      </c>
      <c r="L432" s="11">
        <f t="shared" si="57"/>
        <v>2.1800000000000068</v>
      </c>
      <c r="M432" s="11">
        <f t="shared" si="60"/>
        <v>25.390000000000157</v>
      </c>
      <c r="N432" s="11">
        <f t="shared" si="61"/>
        <v>283.37</v>
      </c>
      <c r="O432" s="11">
        <f t="shared" si="62"/>
        <v>278.49</v>
      </c>
      <c r="P432" s="11">
        <f t="shared" si="58"/>
        <v>4.8799999999999955</v>
      </c>
      <c r="Q432" s="11">
        <f t="shared" si="59"/>
        <v>62.492396710910889</v>
      </c>
      <c r="R432"/>
      <c r="S432"/>
      <c r="T432"/>
      <c r="U432"/>
      <c r="V432"/>
    </row>
    <row r="433" spans="1:22" x14ac:dyDescent="0.35">
      <c r="A433" s="8">
        <v>432</v>
      </c>
      <c r="B433" s="4" t="s">
        <v>7</v>
      </c>
      <c r="C433" s="5" t="str">
        <f t="shared" si="5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 t="shared" si="55"/>
        <v>283.33</v>
      </c>
      <c r="K433" s="11">
        <f t="shared" si="56"/>
        <v>282.48</v>
      </c>
      <c r="L433" s="11">
        <f t="shared" si="57"/>
        <v>0.84999999999996589</v>
      </c>
      <c r="M433" s="11">
        <f t="shared" si="60"/>
        <v>24.440000000000111</v>
      </c>
      <c r="N433" s="11">
        <f t="shared" si="61"/>
        <v>283.33</v>
      </c>
      <c r="O433" s="11">
        <f t="shared" si="62"/>
        <v>278.49</v>
      </c>
      <c r="P433" s="11">
        <f t="shared" si="58"/>
        <v>4.839999999999975</v>
      </c>
      <c r="Q433" s="11">
        <f t="shared" si="59"/>
        <v>61.359273836273147</v>
      </c>
      <c r="R433"/>
      <c r="S433"/>
      <c r="T433"/>
      <c r="U433"/>
      <c r="V433"/>
    </row>
    <row r="434" spans="1:22" x14ac:dyDescent="0.35">
      <c r="A434" s="8">
        <v>433</v>
      </c>
      <c r="B434" s="4" t="s">
        <v>7</v>
      </c>
      <c r="C434" s="5" t="str">
        <f t="shared" si="5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 t="shared" si="55"/>
        <v>285.51</v>
      </c>
      <c r="K434" s="11">
        <f t="shared" si="56"/>
        <v>282.87</v>
      </c>
      <c r="L434" s="11">
        <f t="shared" si="57"/>
        <v>2.6399999999999864</v>
      </c>
      <c r="M434" s="11">
        <f t="shared" si="60"/>
        <v>25.280000000000086</v>
      </c>
      <c r="N434" s="11">
        <f t="shared" si="61"/>
        <v>285.51</v>
      </c>
      <c r="O434" s="11">
        <f t="shared" si="62"/>
        <v>278.49</v>
      </c>
      <c r="P434" s="11">
        <f t="shared" si="58"/>
        <v>7.0199999999999818</v>
      </c>
      <c r="Q434" s="11">
        <f t="shared" si="59"/>
        <v>48.549545963358568</v>
      </c>
      <c r="R434"/>
      <c r="S434"/>
      <c r="T434"/>
      <c r="U434"/>
      <c r="V434"/>
    </row>
    <row r="435" spans="1:22" x14ac:dyDescent="0.35">
      <c r="A435" s="8">
        <v>434</v>
      </c>
      <c r="B435" s="4" t="s">
        <v>7</v>
      </c>
      <c r="C435" s="5" t="str">
        <f t="shared" si="5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 t="shared" si="55"/>
        <v>286.10000000000002</v>
      </c>
      <c r="K435" s="11">
        <f t="shared" si="56"/>
        <v>284.72000000000003</v>
      </c>
      <c r="L435" s="11">
        <f t="shared" si="57"/>
        <v>1.3799999999999955</v>
      </c>
      <c r="M435" s="11">
        <f t="shared" si="60"/>
        <v>25.180000000000064</v>
      </c>
      <c r="N435" s="11">
        <f t="shared" si="61"/>
        <v>286.10000000000002</v>
      </c>
      <c r="O435" s="11">
        <f t="shared" si="62"/>
        <v>278.49</v>
      </c>
      <c r="P435" s="11">
        <f t="shared" si="58"/>
        <v>7.6100000000000136</v>
      </c>
      <c r="Q435" s="11">
        <f t="shared" si="59"/>
        <v>45.341449892528665</v>
      </c>
      <c r="R435"/>
      <c r="S435"/>
      <c r="T435"/>
      <c r="U435"/>
      <c r="V435"/>
    </row>
    <row r="436" spans="1:22" x14ac:dyDescent="0.35">
      <c r="A436" s="8">
        <v>435</v>
      </c>
      <c r="B436" s="4" t="s">
        <v>7</v>
      </c>
      <c r="C436" s="5" t="str">
        <f t="shared" si="5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 t="shared" si="55"/>
        <v>284.89999999999998</v>
      </c>
      <c r="K436" s="11">
        <f t="shared" si="56"/>
        <v>283.32</v>
      </c>
      <c r="L436" s="11">
        <f t="shared" si="57"/>
        <v>1.5799999999999841</v>
      </c>
      <c r="M436" s="11">
        <f t="shared" si="60"/>
        <v>25.180000000000007</v>
      </c>
      <c r="N436" s="11">
        <f t="shared" si="61"/>
        <v>286.10000000000002</v>
      </c>
      <c r="O436" s="11">
        <f t="shared" si="62"/>
        <v>278.49</v>
      </c>
      <c r="P436" s="11">
        <f t="shared" si="58"/>
        <v>7.6100000000000136</v>
      </c>
      <c r="Q436" s="11">
        <f t="shared" si="59"/>
        <v>45.34144989252858</v>
      </c>
      <c r="R436"/>
      <c r="S436"/>
      <c r="T436"/>
      <c r="U436"/>
      <c r="V436"/>
    </row>
    <row r="437" spans="1:22" x14ac:dyDescent="0.35">
      <c r="A437" s="8">
        <v>436</v>
      </c>
      <c r="B437" s="4" t="s">
        <v>7</v>
      </c>
      <c r="C437" s="5" t="str">
        <f t="shared" si="5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 t="shared" si="55"/>
        <v>284.57</v>
      </c>
      <c r="K437" s="11">
        <f t="shared" si="56"/>
        <v>283.43</v>
      </c>
      <c r="L437" s="11">
        <f t="shared" si="57"/>
        <v>1.1399999999999864</v>
      </c>
      <c r="M437" s="11">
        <f t="shared" si="60"/>
        <v>24.449999999999989</v>
      </c>
      <c r="N437" s="11">
        <f t="shared" si="61"/>
        <v>286.10000000000002</v>
      </c>
      <c r="O437" s="11">
        <f t="shared" si="62"/>
        <v>278.49</v>
      </c>
      <c r="P437" s="11">
        <f t="shared" si="58"/>
        <v>7.6100000000000136</v>
      </c>
      <c r="Q437" s="11">
        <f t="shared" si="59"/>
        <v>44.226664989405243</v>
      </c>
      <c r="R437"/>
      <c r="S437"/>
      <c r="T437"/>
      <c r="U437"/>
      <c r="V437"/>
    </row>
    <row r="438" spans="1:22" x14ac:dyDescent="0.35">
      <c r="A438" s="8">
        <v>437</v>
      </c>
      <c r="B438" s="4" t="s">
        <v>7</v>
      </c>
      <c r="C438" s="5" t="str">
        <f t="shared" si="5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 t="shared" si="55"/>
        <v>285.14</v>
      </c>
      <c r="K438" s="11">
        <f t="shared" si="56"/>
        <v>282.38</v>
      </c>
      <c r="L438" s="11">
        <f t="shared" si="57"/>
        <v>2.7599999999999909</v>
      </c>
      <c r="M438" s="11">
        <f t="shared" si="60"/>
        <v>24.789999999999964</v>
      </c>
      <c r="N438" s="11">
        <f t="shared" si="61"/>
        <v>286.10000000000002</v>
      </c>
      <c r="O438" s="11">
        <f t="shared" si="62"/>
        <v>278.49</v>
      </c>
      <c r="P438" s="11">
        <f t="shared" si="58"/>
        <v>7.6100000000000136</v>
      </c>
      <c r="Q438" s="11">
        <f t="shared" si="59"/>
        <v>44.74996283410308</v>
      </c>
      <c r="R438"/>
      <c r="S438"/>
      <c r="T438"/>
      <c r="U438"/>
      <c r="V438"/>
    </row>
    <row r="439" spans="1:22" x14ac:dyDescent="0.35">
      <c r="A439" s="8">
        <v>438</v>
      </c>
      <c r="B439" s="4" t="s">
        <v>7</v>
      </c>
      <c r="C439" s="5" t="str">
        <f t="shared" si="5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 t="shared" si="55"/>
        <v>284.82</v>
      </c>
      <c r="K439" s="11">
        <f t="shared" si="56"/>
        <v>282.83999999999997</v>
      </c>
      <c r="L439" s="11">
        <f t="shared" si="57"/>
        <v>1.9800000000000182</v>
      </c>
      <c r="M439" s="11">
        <f t="shared" si="60"/>
        <v>24.839999999999975</v>
      </c>
      <c r="N439" s="11">
        <f t="shared" si="61"/>
        <v>286.10000000000002</v>
      </c>
      <c r="O439" s="11">
        <f t="shared" si="62"/>
        <v>278.75</v>
      </c>
      <c r="P439" s="11">
        <f t="shared" si="58"/>
        <v>7.3500000000000227</v>
      </c>
      <c r="Q439" s="11">
        <f t="shared" si="59"/>
        <v>46.143557783872097</v>
      </c>
      <c r="R439"/>
      <c r="S439"/>
      <c r="T439"/>
      <c r="U439"/>
      <c r="V439"/>
    </row>
    <row r="440" spans="1:22" x14ac:dyDescent="0.35">
      <c r="A440" s="8">
        <v>439</v>
      </c>
      <c r="B440" s="4" t="s">
        <v>7</v>
      </c>
      <c r="C440" s="5" t="str">
        <f t="shared" si="5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 t="shared" si="55"/>
        <v>284.20999999999998</v>
      </c>
      <c r="K440" s="11">
        <f t="shared" si="56"/>
        <v>282.91000000000003</v>
      </c>
      <c r="L440" s="11">
        <f t="shared" si="57"/>
        <v>1.2999999999999545</v>
      </c>
      <c r="M440" s="11">
        <f t="shared" si="60"/>
        <v>24.739999999999952</v>
      </c>
      <c r="N440" s="11">
        <f t="shared" si="61"/>
        <v>286.10000000000002</v>
      </c>
      <c r="O440" s="11">
        <f t="shared" si="62"/>
        <v>278.75</v>
      </c>
      <c r="P440" s="11">
        <f t="shared" si="58"/>
        <v>7.3500000000000227</v>
      </c>
      <c r="Q440" s="11">
        <f t="shared" si="59"/>
        <v>45.990704336708617</v>
      </c>
      <c r="R440"/>
      <c r="S440"/>
      <c r="T440"/>
      <c r="U440"/>
      <c r="V440"/>
    </row>
    <row r="441" spans="1:22" x14ac:dyDescent="0.35">
      <c r="A441" s="8">
        <v>440</v>
      </c>
      <c r="B441" s="4" t="s">
        <v>7</v>
      </c>
      <c r="C441" s="5" t="str">
        <f t="shared" si="5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 t="shared" si="55"/>
        <v>285.82</v>
      </c>
      <c r="K441" s="11">
        <f t="shared" si="56"/>
        <v>283.66000000000003</v>
      </c>
      <c r="L441" s="11">
        <f t="shared" si="57"/>
        <v>2.1599999999999682</v>
      </c>
      <c r="M441" s="11">
        <f t="shared" si="60"/>
        <v>24.39999999999992</v>
      </c>
      <c r="N441" s="11">
        <f t="shared" si="61"/>
        <v>286.10000000000002</v>
      </c>
      <c r="O441" s="11">
        <f t="shared" si="62"/>
        <v>279.95999999999998</v>
      </c>
      <c r="P441" s="11">
        <f t="shared" si="58"/>
        <v>6.1400000000000432</v>
      </c>
      <c r="Q441" s="11">
        <f t="shared" si="59"/>
        <v>52.282243915528973</v>
      </c>
      <c r="R441"/>
      <c r="S441"/>
      <c r="T441"/>
      <c r="U441"/>
      <c r="V441"/>
    </row>
    <row r="442" spans="1:22" x14ac:dyDescent="0.35">
      <c r="A442" s="8">
        <v>441</v>
      </c>
      <c r="B442" s="4" t="s">
        <v>7</v>
      </c>
      <c r="C442" s="5" t="str">
        <f t="shared" si="5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 t="shared" si="55"/>
        <v>285.26</v>
      </c>
      <c r="K442" s="11">
        <f t="shared" si="56"/>
        <v>284.07</v>
      </c>
      <c r="L442" s="11">
        <f t="shared" si="57"/>
        <v>1.1899999999999977</v>
      </c>
      <c r="M442" s="11">
        <f t="shared" si="60"/>
        <v>24.059999999999889</v>
      </c>
      <c r="N442" s="11">
        <f t="shared" si="61"/>
        <v>286.10000000000002</v>
      </c>
      <c r="O442" s="11">
        <f t="shared" si="62"/>
        <v>280.74</v>
      </c>
      <c r="P442" s="11">
        <f t="shared" si="58"/>
        <v>5.3600000000000136</v>
      </c>
      <c r="Q442" s="11">
        <f t="shared" si="59"/>
        <v>56.898602338537586</v>
      </c>
      <c r="R442"/>
      <c r="S442"/>
      <c r="T442"/>
      <c r="U442"/>
      <c r="V442"/>
    </row>
    <row r="443" spans="1:22" x14ac:dyDescent="0.35">
      <c r="A443" s="8">
        <v>442</v>
      </c>
      <c r="B443" s="4" t="s">
        <v>7</v>
      </c>
      <c r="C443" s="5" t="str">
        <f t="shared" si="5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 t="shared" si="55"/>
        <v>286.08999999999997</v>
      </c>
      <c r="K443" s="11">
        <f t="shared" si="56"/>
        <v>284.25</v>
      </c>
      <c r="L443" s="11">
        <f t="shared" si="57"/>
        <v>1.839999999999975</v>
      </c>
      <c r="M443" s="11">
        <f t="shared" si="60"/>
        <v>24.03999999999985</v>
      </c>
      <c r="N443" s="11">
        <f t="shared" si="61"/>
        <v>286.10000000000002</v>
      </c>
      <c r="O443" s="11">
        <f t="shared" si="62"/>
        <v>280.74</v>
      </c>
      <c r="P443" s="11">
        <f t="shared" si="58"/>
        <v>5.3600000000000136</v>
      </c>
      <c r="Q443" s="11">
        <f t="shared" si="59"/>
        <v>56.8670910534209</v>
      </c>
      <c r="R443"/>
      <c r="S443"/>
      <c r="T443"/>
      <c r="U443"/>
      <c r="V443"/>
    </row>
    <row r="444" spans="1:22" x14ac:dyDescent="0.35">
      <c r="A444" s="8">
        <v>443</v>
      </c>
      <c r="B444" s="4" t="s">
        <v>7</v>
      </c>
      <c r="C444" s="5" t="str">
        <f t="shared" si="5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 t="shared" si="55"/>
        <v>284.64</v>
      </c>
      <c r="K444" s="11">
        <f t="shared" si="56"/>
        <v>280.68</v>
      </c>
      <c r="L444" s="11">
        <f t="shared" si="57"/>
        <v>3.9599999999999795</v>
      </c>
      <c r="M444" s="11">
        <f t="shared" si="60"/>
        <v>26.75999999999982</v>
      </c>
      <c r="N444" s="11">
        <f t="shared" si="61"/>
        <v>286.10000000000002</v>
      </c>
      <c r="O444" s="11">
        <f t="shared" si="62"/>
        <v>280.68</v>
      </c>
      <c r="P444" s="11">
        <f t="shared" si="58"/>
        <v>5.4200000000000159</v>
      </c>
      <c r="Q444" s="11">
        <f t="shared" si="59"/>
        <v>60.506924267585291</v>
      </c>
      <c r="R444"/>
      <c r="S444"/>
      <c r="T444"/>
      <c r="U444"/>
      <c r="V444"/>
    </row>
    <row r="445" spans="1:22" x14ac:dyDescent="0.35">
      <c r="A445" s="8">
        <v>444</v>
      </c>
      <c r="B445" s="4" t="s">
        <v>7</v>
      </c>
      <c r="C445" s="5" t="str">
        <f t="shared" si="5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 t="shared" si="55"/>
        <v>283.22000000000003</v>
      </c>
      <c r="K445" s="11">
        <f t="shared" si="56"/>
        <v>279.27</v>
      </c>
      <c r="L445" s="11">
        <f t="shared" si="57"/>
        <v>3.9500000000000455</v>
      </c>
      <c r="M445" s="11">
        <f t="shared" si="60"/>
        <v>28.909999999999854</v>
      </c>
      <c r="N445" s="11">
        <f t="shared" si="61"/>
        <v>286.10000000000002</v>
      </c>
      <c r="O445" s="11">
        <f t="shared" si="62"/>
        <v>279.27</v>
      </c>
      <c r="P445" s="11">
        <f t="shared" si="58"/>
        <v>6.8300000000000409</v>
      </c>
      <c r="Q445" s="11">
        <f t="shared" si="59"/>
        <v>54.673419415859989</v>
      </c>
      <c r="R445"/>
      <c r="S445"/>
      <c r="T445"/>
      <c r="U445"/>
      <c r="V445"/>
    </row>
    <row r="446" spans="1:22" x14ac:dyDescent="0.35">
      <c r="A446" s="8">
        <v>445</v>
      </c>
      <c r="B446" s="4" t="s">
        <v>7</v>
      </c>
      <c r="C446" s="5" t="str">
        <f t="shared" si="5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 t="shared" si="55"/>
        <v>281.22000000000003</v>
      </c>
      <c r="K446" s="11">
        <f t="shared" si="56"/>
        <v>278.57</v>
      </c>
      <c r="L446" s="11">
        <f t="shared" si="57"/>
        <v>2.6500000000000341</v>
      </c>
      <c r="M446" s="11">
        <f t="shared" si="60"/>
        <v>29.379999999999882</v>
      </c>
      <c r="N446" s="11">
        <f t="shared" si="61"/>
        <v>286.10000000000002</v>
      </c>
      <c r="O446" s="11">
        <f t="shared" si="62"/>
        <v>278.57</v>
      </c>
      <c r="P446" s="11">
        <f t="shared" si="58"/>
        <v>7.5300000000000296</v>
      </c>
      <c r="Q446" s="11">
        <f t="shared" si="59"/>
        <v>51.58732679492033</v>
      </c>
      <c r="R446"/>
      <c r="S446"/>
      <c r="T446"/>
      <c r="U446"/>
      <c r="V446"/>
    </row>
    <row r="447" spans="1:22" x14ac:dyDescent="0.35">
      <c r="A447" s="8">
        <v>446</v>
      </c>
      <c r="B447" s="4" t="s">
        <v>7</v>
      </c>
      <c r="C447" s="5" t="str">
        <f t="shared" si="5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 t="shared" si="55"/>
        <v>281.85000000000002</v>
      </c>
      <c r="K447" s="11">
        <f t="shared" si="56"/>
        <v>279.81</v>
      </c>
      <c r="L447" s="11">
        <f t="shared" si="57"/>
        <v>2.0400000000000205</v>
      </c>
      <c r="M447" s="11">
        <f t="shared" si="60"/>
        <v>30.569999999999936</v>
      </c>
      <c r="N447" s="11">
        <f t="shared" si="61"/>
        <v>286.10000000000002</v>
      </c>
      <c r="O447" s="11">
        <f t="shared" si="62"/>
        <v>278.57</v>
      </c>
      <c r="P447" s="11">
        <f t="shared" si="58"/>
        <v>7.5300000000000296</v>
      </c>
      <c r="Q447" s="11">
        <f t="shared" si="59"/>
        <v>53.091839967538768</v>
      </c>
      <c r="R447"/>
      <c r="S447"/>
      <c r="T447"/>
      <c r="U447"/>
      <c r="V447"/>
    </row>
    <row r="448" spans="1:22" x14ac:dyDescent="0.35">
      <c r="A448" s="8">
        <v>447</v>
      </c>
      <c r="B448" s="4" t="s">
        <v>7</v>
      </c>
      <c r="C448" s="5" t="str">
        <f t="shared" si="5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 t="shared" si="55"/>
        <v>280.42</v>
      </c>
      <c r="K448" s="11">
        <f t="shared" si="56"/>
        <v>271.13</v>
      </c>
      <c r="L448" s="11">
        <f t="shared" si="57"/>
        <v>9.2900000000000205</v>
      </c>
      <c r="M448" s="11">
        <f t="shared" si="60"/>
        <v>37.21999999999997</v>
      </c>
      <c r="N448" s="11">
        <f t="shared" si="61"/>
        <v>286.10000000000002</v>
      </c>
      <c r="O448" s="11">
        <f t="shared" si="62"/>
        <v>271.13</v>
      </c>
      <c r="P448" s="11">
        <f t="shared" si="58"/>
        <v>14.970000000000027</v>
      </c>
      <c r="Q448" s="11">
        <f t="shared" si="59"/>
        <v>34.512249603738169</v>
      </c>
      <c r="R448"/>
      <c r="S448"/>
      <c r="T448"/>
      <c r="U448"/>
      <c r="V448"/>
    </row>
    <row r="449" spans="1:22" x14ac:dyDescent="0.35">
      <c r="A449" s="8">
        <v>448</v>
      </c>
      <c r="B449" s="4" t="s">
        <v>7</v>
      </c>
      <c r="C449" s="5" t="str">
        <f t="shared" si="5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 t="shared" si="55"/>
        <v>272.13</v>
      </c>
      <c r="K449" s="11">
        <f t="shared" si="56"/>
        <v>263.8</v>
      </c>
      <c r="L449" s="11">
        <f t="shared" si="57"/>
        <v>8.3299999999999841</v>
      </c>
      <c r="M449" s="11">
        <f t="shared" si="60"/>
        <v>44.169999999999959</v>
      </c>
      <c r="N449" s="11">
        <f t="shared" si="61"/>
        <v>286.08999999999997</v>
      </c>
      <c r="O449" s="11">
        <f t="shared" si="62"/>
        <v>263.8</v>
      </c>
      <c r="P449" s="11">
        <f t="shared" si="58"/>
        <v>22.289999999999964</v>
      </c>
      <c r="Q449" s="11">
        <f t="shared" si="59"/>
        <v>25.914847340976998</v>
      </c>
      <c r="R449"/>
      <c r="S449"/>
      <c r="T449"/>
      <c r="U449"/>
      <c r="V449"/>
    </row>
    <row r="450" spans="1:22" x14ac:dyDescent="0.35">
      <c r="A450" s="8">
        <v>449</v>
      </c>
      <c r="B450" s="4" t="s">
        <v>7</v>
      </c>
      <c r="C450" s="5" t="str">
        <f t="shared" ref="C450:C503" si="63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 t="shared" ref="J450:J503" si="64">MAX($F450, $H449)</f>
        <v>270.36</v>
      </c>
      <c r="K450" s="11">
        <f t="shared" ref="K450:K503" si="65">MIN($G450,$H449)</f>
        <v>265.56</v>
      </c>
      <c r="L450" s="11">
        <f t="shared" ref="L450:L503" si="66">$J450-$K450</f>
        <v>4.8000000000000114</v>
      </c>
      <c r="M450" s="11">
        <f t="shared" si="60"/>
        <v>47.389999999999986</v>
      </c>
      <c r="N450" s="11">
        <f t="shared" si="61"/>
        <v>286.08999999999997</v>
      </c>
      <c r="O450" s="11">
        <f t="shared" si="62"/>
        <v>263.8</v>
      </c>
      <c r="P450" s="11">
        <f t="shared" ref="P450:P503" si="67">$N450-$O450</f>
        <v>22.289999999999964</v>
      </c>
      <c r="Q450" s="11">
        <f t="shared" ref="Q450:Q503" si="68">100*LOG($M450/$P450)/LOG(14)</f>
        <v>28.581155858849197</v>
      </c>
      <c r="R450"/>
      <c r="S450"/>
      <c r="T450"/>
      <c r="U450"/>
      <c r="V450"/>
    </row>
    <row r="451" spans="1:22" x14ac:dyDescent="0.35">
      <c r="A451" s="8">
        <v>450</v>
      </c>
      <c r="B451" s="4" t="s">
        <v>7</v>
      </c>
      <c r="C451" s="5" t="str">
        <f t="shared" si="63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 t="shared" si="64"/>
        <v>270.31</v>
      </c>
      <c r="K451" s="11">
        <f t="shared" si="65"/>
        <v>267.64</v>
      </c>
      <c r="L451" s="11">
        <f t="shared" si="66"/>
        <v>2.6700000000000159</v>
      </c>
      <c r="M451" s="11">
        <f t="shared" si="60"/>
        <v>48.920000000000016</v>
      </c>
      <c r="N451" s="11">
        <f t="shared" si="61"/>
        <v>286.08999999999997</v>
      </c>
      <c r="O451" s="11">
        <f t="shared" si="62"/>
        <v>263.8</v>
      </c>
      <c r="P451" s="11">
        <f t="shared" si="67"/>
        <v>22.289999999999964</v>
      </c>
      <c r="Q451" s="11">
        <f t="shared" si="68"/>
        <v>29.785187104510232</v>
      </c>
      <c r="R451"/>
      <c r="S451"/>
      <c r="T451"/>
      <c r="U451"/>
      <c r="V451"/>
    </row>
    <row r="452" spans="1:22" x14ac:dyDescent="0.35">
      <c r="A452" s="8">
        <v>451</v>
      </c>
      <c r="B452" s="4" t="s">
        <v>7</v>
      </c>
      <c r="C452" s="5" t="str">
        <f t="shared" si="63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 t="shared" si="64"/>
        <v>274</v>
      </c>
      <c r="K452" s="11">
        <f t="shared" si="65"/>
        <v>267.74</v>
      </c>
      <c r="L452" s="11">
        <f t="shared" si="66"/>
        <v>6.2599999999999909</v>
      </c>
      <c r="M452" s="11">
        <f t="shared" si="60"/>
        <v>52.420000000000016</v>
      </c>
      <c r="N452" s="11">
        <f t="shared" si="61"/>
        <v>286.08999999999997</v>
      </c>
      <c r="O452" s="11">
        <f t="shared" si="62"/>
        <v>263.8</v>
      </c>
      <c r="P452" s="11">
        <f t="shared" si="67"/>
        <v>22.289999999999964</v>
      </c>
      <c r="Q452" s="11">
        <f t="shared" si="68"/>
        <v>32.403617795682933</v>
      </c>
      <c r="R452"/>
      <c r="S452"/>
      <c r="T452"/>
      <c r="U452"/>
      <c r="V452"/>
    </row>
    <row r="453" spans="1:22" x14ac:dyDescent="0.35">
      <c r="A453" s="8">
        <v>452</v>
      </c>
      <c r="B453" s="4" t="s">
        <v>7</v>
      </c>
      <c r="C453" s="5" t="str">
        <f t="shared" si="63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 t="shared" si="64"/>
        <v>274.32</v>
      </c>
      <c r="K453" s="11">
        <f t="shared" si="65"/>
        <v>270.82</v>
      </c>
      <c r="L453" s="11">
        <f t="shared" si="66"/>
        <v>3.5</v>
      </c>
      <c r="M453" s="11">
        <f t="shared" si="60"/>
        <v>53.94</v>
      </c>
      <c r="N453" s="11">
        <f t="shared" si="61"/>
        <v>286.08999999999997</v>
      </c>
      <c r="O453" s="11">
        <f t="shared" si="62"/>
        <v>263.8</v>
      </c>
      <c r="P453" s="11">
        <f t="shared" si="67"/>
        <v>22.289999999999964</v>
      </c>
      <c r="Q453" s="11">
        <f t="shared" si="68"/>
        <v>33.486736358343741</v>
      </c>
      <c r="R453"/>
      <c r="S453"/>
      <c r="T453"/>
      <c r="U453"/>
      <c r="V453"/>
    </row>
    <row r="454" spans="1:22" x14ac:dyDescent="0.35">
      <c r="A454" s="8">
        <v>453</v>
      </c>
      <c r="B454" s="4" t="s">
        <v>7</v>
      </c>
      <c r="C454" s="5" t="str">
        <f t="shared" si="63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 t="shared" si="64"/>
        <v>273.64</v>
      </c>
      <c r="K454" s="11">
        <f t="shared" si="65"/>
        <v>268.29000000000002</v>
      </c>
      <c r="L454" s="11">
        <f t="shared" si="66"/>
        <v>5.3499999999999659</v>
      </c>
      <c r="M454" s="11">
        <f t="shared" si="60"/>
        <v>57.990000000000009</v>
      </c>
      <c r="N454" s="11">
        <f t="shared" si="61"/>
        <v>286.08999999999997</v>
      </c>
      <c r="O454" s="11">
        <f t="shared" si="62"/>
        <v>263.8</v>
      </c>
      <c r="P454" s="11">
        <f t="shared" si="67"/>
        <v>22.289999999999964</v>
      </c>
      <c r="Q454" s="11">
        <f t="shared" si="68"/>
        <v>36.230074419412695</v>
      </c>
      <c r="R454"/>
      <c r="S454"/>
      <c r="T454"/>
      <c r="U454"/>
      <c r="V454"/>
    </row>
    <row r="455" spans="1:22" x14ac:dyDescent="0.35">
      <c r="A455" s="8">
        <v>454</v>
      </c>
      <c r="B455" s="4" t="s">
        <v>7</v>
      </c>
      <c r="C455" s="5" t="str">
        <f t="shared" si="63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 t="shared" si="64"/>
        <v>272.52</v>
      </c>
      <c r="K455" s="11">
        <f t="shared" si="65"/>
        <v>268.77999999999997</v>
      </c>
      <c r="L455" s="11">
        <f t="shared" si="66"/>
        <v>3.7400000000000091</v>
      </c>
      <c r="M455" s="11">
        <f t="shared" si="60"/>
        <v>59.57000000000005</v>
      </c>
      <c r="N455" s="11">
        <f t="shared" si="61"/>
        <v>286.08999999999997</v>
      </c>
      <c r="O455" s="11">
        <f t="shared" si="62"/>
        <v>263.8</v>
      </c>
      <c r="P455" s="11">
        <f t="shared" si="67"/>
        <v>22.289999999999964</v>
      </c>
      <c r="Q455" s="11">
        <f t="shared" si="68"/>
        <v>37.24867713980781</v>
      </c>
      <c r="R455"/>
      <c r="S455"/>
      <c r="T455"/>
      <c r="U455"/>
      <c r="V455"/>
    </row>
    <row r="456" spans="1:22" x14ac:dyDescent="0.35">
      <c r="A456" s="8">
        <v>455</v>
      </c>
      <c r="B456" s="4" t="s">
        <v>7</v>
      </c>
      <c r="C456" s="5" t="str">
        <f t="shared" si="63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 t="shared" si="64"/>
        <v>270.63</v>
      </c>
      <c r="K456" s="11">
        <f t="shared" si="65"/>
        <v>267.75</v>
      </c>
      <c r="L456" s="11">
        <f t="shared" si="66"/>
        <v>2.8799999999999955</v>
      </c>
      <c r="M456" s="11">
        <f t="shared" si="60"/>
        <v>61.260000000000048</v>
      </c>
      <c r="N456" s="11">
        <f t="shared" si="61"/>
        <v>286.08999999999997</v>
      </c>
      <c r="O456" s="11">
        <f t="shared" si="62"/>
        <v>263.8</v>
      </c>
      <c r="P456" s="11">
        <f t="shared" si="67"/>
        <v>22.289999999999964</v>
      </c>
      <c r="Q456" s="11">
        <f t="shared" si="68"/>
        <v>38.308715110567292</v>
      </c>
      <c r="R456"/>
      <c r="S456"/>
      <c r="T456"/>
      <c r="U456"/>
      <c r="V456"/>
    </row>
    <row r="457" spans="1:22" x14ac:dyDescent="0.35">
      <c r="A457" s="8">
        <v>456</v>
      </c>
      <c r="B457" s="4" t="s">
        <v>7</v>
      </c>
      <c r="C457" s="5" t="str">
        <f t="shared" si="63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 t="shared" si="64"/>
        <v>268.33</v>
      </c>
      <c r="K457" s="11">
        <f t="shared" si="65"/>
        <v>262.08999999999997</v>
      </c>
      <c r="L457" s="11">
        <f t="shared" si="66"/>
        <v>6.2400000000000091</v>
      </c>
      <c r="M457" s="11">
        <f t="shared" si="60"/>
        <v>65.660000000000082</v>
      </c>
      <c r="N457" s="11">
        <f t="shared" si="61"/>
        <v>284.64</v>
      </c>
      <c r="O457" s="11">
        <f t="shared" si="62"/>
        <v>262.08999999999997</v>
      </c>
      <c r="P457" s="11">
        <f t="shared" si="67"/>
        <v>22.550000000000011</v>
      </c>
      <c r="Q457" s="11">
        <f t="shared" si="68"/>
        <v>40.497598674014831</v>
      </c>
      <c r="R457"/>
      <c r="S457"/>
      <c r="T457"/>
      <c r="U457"/>
      <c r="V457"/>
    </row>
    <row r="458" spans="1:22" x14ac:dyDescent="0.35">
      <c r="A458" s="8">
        <v>457</v>
      </c>
      <c r="B458" s="4" t="s">
        <v>7</v>
      </c>
      <c r="C458" s="5" t="str">
        <f t="shared" si="63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 t="shared" si="64"/>
        <v>267.11</v>
      </c>
      <c r="K458" s="11">
        <f t="shared" si="65"/>
        <v>258.27</v>
      </c>
      <c r="L458" s="11">
        <f t="shared" si="66"/>
        <v>8.8400000000000318</v>
      </c>
      <c r="M458" s="11">
        <f t="shared" si="60"/>
        <v>70.540000000000134</v>
      </c>
      <c r="N458" s="11">
        <f t="shared" si="61"/>
        <v>283.22000000000003</v>
      </c>
      <c r="O458" s="11">
        <f t="shared" si="62"/>
        <v>258.27</v>
      </c>
      <c r="P458" s="11">
        <f t="shared" si="67"/>
        <v>24.950000000000045</v>
      </c>
      <c r="Q458" s="11">
        <f t="shared" si="68"/>
        <v>39.381717515090742</v>
      </c>
      <c r="R458"/>
      <c r="S458"/>
      <c r="T458"/>
      <c r="U458"/>
      <c r="V458"/>
    </row>
    <row r="459" spans="1:22" x14ac:dyDescent="0.35">
      <c r="A459" s="8">
        <v>458</v>
      </c>
      <c r="B459" s="4" t="s">
        <v>7</v>
      </c>
      <c r="C459" s="5" t="str">
        <f t="shared" si="63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 t="shared" si="64"/>
        <v>265.20999999999998</v>
      </c>
      <c r="K459" s="11">
        <f t="shared" si="65"/>
        <v>258.88</v>
      </c>
      <c r="L459" s="11">
        <f t="shared" si="66"/>
        <v>6.3299999999999841</v>
      </c>
      <c r="M459" s="11">
        <f t="shared" si="60"/>
        <v>72.920000000000073</v>
      </c>
      <c r="N459" s="11">
        <f t="shared" si="61"/>
        <v>281.85000000000002</v>
      </c>
      <c r="O459" s="11">
        <f t="shared" si="62"/>
        <v>258.27</v>
      </c>
      <c r="P459" s="11">
        <f t="shared" si="67"/>
        <v>23.580000000000041</v>
      </c>
      <c r="Q459" s="11">
        <f t="shared" si="68"/>
        <v>42.779065162098078</v>
      </c>
      <c r="R459"/>
      <c r="S459"/>
      <c r="T459"/>
      <c r="U459"/>
      <c r="V459"/>
    </row>
    <row r="460" spans="1:22" x14ac:dyDescent="0.35">
      <c r="A460" s="8">
        <v>459</v>
      </c>
      <c r="B460" s="4" t="s">
        <v>7</v>
      </c>
      <c r="C460" s="5" t="str">
        <f t="shared" si="63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 t="shared" si="64"/>
        <v>264.42</v>
      </c>
      <c r="K460" s="11">
        <f t="shared" si="65"/>
        <v>255.92</v>
      </c>
      <c r="L460" s="11">
        <f t="shared" si="66"/>
        <v>8.5000000000000284</v>
      </c>
      <c r="M460" s="11">
        <f t="shared" si="60"/>
        <v>78.770000000000067</v>
      </c>
      <c r="N460" s="11">
        <f t="shared" si="61"/>
        <v>281.85000000000002</v>
      </c>
      <c r="O460" s="11">
        <f t="shared" si="62"/>
        <v>255.92</v>
      </c>
      <c r="P460" s="11">
        <f t="shared" si="67"/>
        <v>25.930000000000035</v>
      </c>
      <c r="Q460" s="11">
        <f t="shared" si="68"/>
        <v>42.103352651556399</v>
      </c>
      <c r="R460"/>
      <c r="S460"/>
      <c r="T460"/>
      <c r="U460"/>
      <c r="V460"/>
    </row>
    <row r="461" spans="1:22" x14ac:dyDescent="0.35">
      <c r="A461" s="8">
        <v>460</v>
      </c>
      <c r="B461" s="4" t="s">
        <v>7</v>
      </c>
      <c r="C461" s="5" t="str">
        <f t="shared" si="63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 t="shared" si="64"/>
        <v>263.69</v>
      </c>
      <c r="K461" s="11">
        <f t="shared" si="65"/>
        <v>253.54</v>
      </c>
      <c r="L461" s="11">
        <f t="shared" si="66"/>
        <v>10.150000000000006</v>
      </c>
      <c r="M461" s="11">
        <f t="shared" si="60"/>
        <v>86.880000000000052</v>
      </c>
      <c r="N461" s="11">
        <f t="shared" si="61"/>
        <v>280.42</v>
      </c>
      <c r="O461" s="11">
        <f t="shared" si="62"/>
        <v>253.54</v>
      </c>
      <c r="P461" s="11">
        <f t="shared" si="67"/>
        <v>26.880000000000024</v>
      </c>
      <c r="Q461" s="11">
        <f t="shared" si="68"/>
        <v>44.453196501862507</v>
      </c>
      <c r="R461"/>
      <c r="S461"/>
      <c r="T461"/>
      <c r="U461"/>
      <c r="V461"/>
    </row>
    <row r="462" spans="1:22" x14ac:dyDescent="0.35">
      <c r="A462" s="8">
        <v>461</v>
      </c>
      <c r="B462" s="4" t="s">
        <v>7</v>
      </c>
      <c r="C462" s="5" t="str">
        <f t="shared" si="63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 t="shared" si="64"/>
        <v>261.61</v>
      </c>
      <c r="K462" s="11">
        <f t="shared" si="65"/>
        <v>256.73</v>
      </c>
      <c r="L462" s="11">
        <f t="shared" si="66"/>
        <v>4.8799999999999955</v>
      </c>
      <c r="M462" s="11">
        <f t="shared" si="60"/>
        <v>82.470000000000027</v>
      </c>
      <c r="N462" s="11">
        <f t="shared" si="61"/>
        <v>274.32</v>
      </c>
      <c r="O462" s="11">
        <f t="shared" si="62"/>
        <v>253.54</v>
      </c>
      <c r="P462" s="11">
        <f t="shared" si="67"/>
        <v>20.78</v>
      </c>
      <c r="Q462" s="11">
        <f t="shared" si="68"/>
        <v>52.232423665276826</v>
      </c>
      <c r="R462"/>
      <c r="S462"/>
      <c r="T462"/>
      <c r="U462"/>
      <c r="V462"/>
    </row>
    <row r="463" spans="1:22" x14ac:dyDescent="0.35">
      <c r="A463" s="8">
        <v>462</v>
      </c>
      <c r="B463" s="4" t="s">
        <v>7</v>
      </c>
      <c r="C463" s="5" t="str">
        <f t="shared" si="63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 t="shared" si="64"/>
        <v>266.60000000000002</v>
      </c>
      <c r="K463" s="11">
        <f t="shared" si="65"/>
        <v>261.27</v>
      </c>
      <c r="L463" s="11">
        <f t="shared" si="66"/>
        <v>5.3300000000000409</v>
      </c>
      <c r="M463" s="11">
        <f t="shared" si="60"/>
        <v>79.470000000000084</v>
      </c>
      <c r="N463" s="11">
        <f t="shared" si="61"/>
        <v>274.32</v>
      </c>
      <c r="O463" s="11">
        <f t="shared" si="62"/>
        <v>253.54</v>
      </c>
      <c r="P463" s="11">
        <f t="shared" si="67"/>
        <v>20.78</v>
      </c>
      <c r="Q463" s="11">
        <f t="shared" si="68"/>
        <v>50.828323857464866</v>
      </c>
      <c r="R463"/>
      <c r="S463"/>
      <c r="T463"/>
      <c r="U463"/>
      <c r="V463"/>
    </row>
    <row r="464" spans="1:22" x14ac:dyDescent="0.35">
      <c r="A464" s="8">
        <v>463</v>
      </c>
      <c r="B464" s="4" t="s">
        <v>7</v>
      </c>
      <c r="C464" s="5" t="str">
        <f t="shared" si="63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 t="shared" si="64"/>
        <v>267.08</v>
      </c>
      <c r="K464" s="11">
        <f t="shared" si="65"/>
        <v>263.81</v>
      </c>
      <c r="L464" s="11">
        <f t="shared" si="66"/>
        <v>3.2699999999999818</v>
      </c>
      <c r="M464" s="11">
        <f t="shared" si="60"/>
        <v>77.940000000000055</v>
      </c>
      <c r="N464" s="11">
        <f t="shared" si="61"/>
        <v>274.32</v>
      </c>
      <c r="O464" s="11">
        <f t="shared" si="62"/>
        <v>253.54</v>
      </c>
      <c r="P464" s="11">
        <f t="shared" si="67"/>
        <v>20.78</v>
      </c>
      <c r="Q464" s="11">
        <f t="shared" si="68"/>
        <v>50.091686126129218</v>
      </c>
      <c r="R464"/>
      <c r="S464"/>
      <c r="T464"/>
      <c r="U464"/>
      <c r="V464"/>
    </row>
    <row r="465" spans="1:22" x14ac:dyDescent="0.35">
      <c r="A465" s="8">
        <v>464</v>
      </c>
      <c r="B465" s="4" t="s">
        <v>7</v>
      </c>
      <c r="C465" s="5" t="str">
        <f t="shared" si="63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 t="shared" si="64"/>
        <v>268.55</v>
      </c>
      <c r="K465" s="11">
        <f t="shared" si="65"/>
        <v>263.04000000000002</v>
      </c>
      <c r="L465" s="11">
        <f t="shared" si="66"/>
        <v>5.5099999999999909</v>
      </c>
      <c r="M465" s="11">
        <f t="shared" ref="M465:M503" si="69">SUM($L452:$L465)</f>
        <v>80.78000000000003</v>
      </c>
      <c r="N465" s="11">
        <f t="shared" ref="N465:N503" si="70">MAX($J452:$J465)</f>
        <v>274.32</v>
      </c>
      <c r="O465" s="11">
        <f t="shared" ref="O465:O503" si="71">MIN($K452:$K465)</f>
        <v>253.54</v>
      </c>
      <c r="P465" s="11">
        <f t="shared" si="67"/>
        <v>20.78</v>
      </c>
      <c r="Q465" s="11">
        <f t="shared" si="68"/>
        <v>51.447856370067072</v>
      </c>
      <c r="R465"/>
      <c r="S465"/>
      <c r="T465"/>
      <c r="U465"/>
      <c r="V465"/>
    </row>
    <row r="466" spans="1:22" x14ac:dyDescent="0.35">
      <c r="A466" s="8">
        <v>465</v>
      </c>
      <c r="B466" s="4" t="s">
        <v>7</v>
      </c>
      <c r="C466" s="5" t="str">
        <f t="shared" si="63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 t="shared" si="64"/>
        <v>267.36</v>
      </c>
      <c r="K466" s="11">
        <f t="shared" si="65"/>
        <v>264.76</v>
      </c>
      <c r="L466" s="11">
        <f t="shared" si="66"/>
        <v>2.6000000000000227</v>
      </c>
      <c r="M466" s="11">
        <f t="shared" si="69"/>
        <v>77.120000000000061</v>
      </c>
      <c r="N466" s="11">
        <f t="shared" si="70"/>
        <v>274.32</v>
      </c>
      <c r="O466" s="11">
        <f t="shared" si="71"/>
        <v>253.54</v>
      </c>
      <c r="P466" s="11">
        <f t="shared" si="67"/>
        <v>20.78</v>
      </c>
      <c r="Q466" s="11">
        <f t="shared" si="68"/>
        <v>49.69091235401055</v>
      </c>
      <c r="R466"/>
      <c r="S466"/>
      <c r="T466"/>
      <c r="U466"/>
      <c r="V466"/>
    </row>
    <row r="467" spans="1:22" x14ac:dyDescent="0.35">
      <c r="A467" s="8">
        <v>466</v>
      </c>
      <c r="B467" s="4" t="s">
        <v>7</v>
      </c>
      <c r="C467" s="5" t="str">
        <f t="shared" si="63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 t="shared" si="64"/>
        <v>268.62</v>
      </c>
      <c r="K467" s="11">
        <f t="shared" si="65"/>
        <v>266.62</v>
      </c>
      <c r="L467" s="11">
        <f t="shared" si="66"/>
        <v>2</v>
      </c>
      <c r="M467" s="11">
        <f t="shared" si="69"/>
        <v>75.620000000000061</v>
      </c>
      <c r="N467" s="11">
        <f t="shared" si="70"/>
        <v>273.64</v>
      </c>
      <c r="O467" s="11">
        <f t="shared" si="71"/>
        <v>253.54</v>
      </c>
      <c r="P467" s="11">
        <f t="shared" si="67"/>
        <v>20.099999999999994</v>
      </c>
      <c r="Q467" s="11">
        <f t="shared" si="68"/>
        <v>50.20735883713926</v>
      </c>
      <c r="R467"/>
      <c r="S467"/>
      <c r="T467"/>
      <c r="U467"/>
      <c r="V467"/>
    </row>
    <row r="468" spans="1:22" x14ac:dyDescent="0.35">
      <c r="A468" s="8">
        <v>467</v>
      </c>
      <c r="B468" s="4" t="s">
        <v>7</v>
      </c>
      <c r="C468" s="5" t="str">
        <f t="shared" si="63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 t="shared" si="64"/>
        <v>274.27</v>
      </c>
      <c r="K468" s="11">
        <f t="shared" si="65"/>
        <v>268.44</v>
      </c>
      <c r="L468" s="11">
        <f t="shared" si="66"/>
        <v>5.8299999999999841</v>
      </c>
      <c r="M468" s="11">
        <f t="shared" si="69"/>
        <v>76.10000000000008</v>
      </c>
      <c r="N468" s="11">
        <f t="shared" si="70"/>
        <v>274.27</v>
      </c>
      <c r="O468" s="11">
        <f t="shared" si="71"/>
        <v>253.54</v>
      </c>
      <c r="P468" s="11">
        <f t="shared" si="67"/>
        <v>20.72999999999999</v>
      </c>
      <c r="Q468" s="11">
        <f t="shared" si="68"/>
        <v>49.277684263476957</v>
      </c>
      <c r="R468"/>
      <c r="S468"/>
      <c r="T468"/>
      <c r="U468"/>
      <c r="V468"/>
    </row>
    <row r="469" spans="1:22" x14ac:dyDescent="0.35">
      <c r="A469" s="8">
        <v>468</v>
      </c>
      <c r="B469" s="4" t="s">
        <v>7</v>
      </c>
      <c r="C469" s="5" t="str">
        <f t="shared" si="63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 t="shared" si="64"/>
        <v>274.39</v>
      </c>
      <c r="K469" s="11">
        <f t="shared" si="65"/>
        <v>272.44</v>
      </c>
      <c r="L469" s="11">
        <f t="shared" si="66"/>
        <v>1.9499999999999886</v>
      </c>
      <c r="M469" s="11">
        <f t="shared" si="69"/>
        <v>74.310000000000059</v>
      </c>
      <c r="N469" s="11">
        <f t="shared" si="70"/>
        <v>274.39</v>
      </c>
      <c r="O469" s="11">
        <f t="shared" si="71"/>
        <v>253.54</v>
      </c>
      <c r="P469" s="11">
        <f t="shared" si="67"/>
        <v>20.849999999999994</v>
      </c>
      <c r="Q469" s="11">
        <f t="shared" si="68"/>
        <v>48.157028256367916</v>
      </c>
      <c r="R469"/>
      <c r="S469"/>
      <c r="T469"/>
      <c r="U469"/>
      <c r="V469"/>
    </row>
    <row r="470" spans="1:22" x14ac:dyDescent="0.35">
      <c r="A470" s="8">
        <v>469</v>
      </c>
      <c r="B470" s="4" t="s">
        <v>7</v>
      </c>
      <c r="C470" s="5" t="str">
        <f t="shared" si="63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 t="shared" si="64"/>
        <v>273.69</v>
      </c>
      <c r="K470" s="11">
        <f t="shared" si="65"/>
        <v>269.47000000000003</v>
      </c>
      <c r="L470" s="11">
        <f t="shared" si="66"/>
        <v>4.2199999999999704</v>
      </c>
      <c r="M470" s="11">
        <f t="shared" si="69"/>
        <v>75.650000000000034</v>
      </c>
      <c r="N470" s="11">
        <f t="shared" si="70"/>
        <v>274.39</v>
      </c>
      <c r="O470" s="11">
        <f t="shared" si="71"/>
        <v>253.54</v>
      </c>
      <c r="P470" s="11">
        <f t="shared" si="67"/>
        <v>20.849999999999994</v>
      </c>
      <c r="Q470" s="11">
        <f t="shared" si="68"/>
        <v>48.834236283053421</v>
      </c>
      <c r="R470"/>
      <c r="S470"/>
      <c r="T470"/>
      <c r="U470"/>
      <c r="V470"/>
    </row>
    <row r="471" spans="1:22" x14ac:dyDescent="0.35">
      <c r="A471" s="8">
        <v>470</v>
      </c>
      <c r="B471" s="4" t="s">
        <v>7</v>
      </c>
      <c r="C471" s="5" t="str">
        <f t="shared" si="63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 t="shared" si="64"/>
        <v>271.02</v>
      </c>
      <c r="K471" s="11">
        <f t="shared" si="65"/>
        <v>265.39</v>
      </c>
      <c r="L471" s="11">
        <f t="shared" si="66"/>
        <v>5.6299999999999955</v>
      </c>
      <c r="M471" s="11">
        <f t="shared" si="69"/>
        <v>75.04000000000002</v>
      </c>
      <c r="N471" s="11">
        <f t="shared" si="70"/>
        <v>274.39</v>
      </c>
      <c r="O471" s="11">
        <f t="shared" si="71"/>
        <v>253.54</v>
      </c>
      <c r="P471" s="11">
        <f t="shared" si="67"/>
        <v>20.849999999999994</v>
      </c>
      <c r="Q471" s="11">
        <f t="shared" si="68"/>
        <v>48.527454939369001</v>
      </c>
      <c r="R471"/>
      <c r="S471"/>
      <c r="T471"/>
      <c r="U471"/>
      <c r="V471"/>
    </row>
    <row r="472" spans="1:22" x14ac:dyDescent="0.35">
      <c r="A472" s="8">
        <v>471</v>
      </c>
      <c r="B472" s="4" t="s">
        <v>7</v>
      </c>
      <c r="C472" s="5" t="str">
        <f t="shared" si="63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 t="shared" si="64"/>
        <v>268.64</v>
      </c>
      <c r="K472" s="11">
        <f t="shared" si="65"/>
        <v>264.66000000000003</v>
      </c>
      <c r="L472" s="11">
        <f t="shared" si="66"/>
        <v>3.9799999999999613</v>
      </c>
      <c r="M472" s="11">
        <f t="shared" si="69"/>
        <v>70.17999999999995</v>
      </c>
      <c r="N472" s="11">
        <f t="shared" si="70"/>
        <v>274.39</v>
      </c>
      <c r="O472" s="11">
        <f t="shared" si="71"/>
        <v>253.54</v>
      </c>
      <c r="P472" s="11">
        <f t="shared" si="67"/>
        <v>20.849999999999994</v>
      </c>
      <c r="Q472" s="11">
        <f t="shared" si="68"/>
        <v>45.990263579730637</v>
      </c>
      <c r="R472"/>
      <c r="S472"/>
      <c r="T472"/>
      <c r="U472"/>
      <c r="V472"/>
    </row>
    <row r="473" spans="1:22" x14ac:dyDescent="0.35">
      <c r="A473" s="8">
        <v>472</v>
      </c>
      <c r="B473" s="4" t="s">
        <v>7</v>
      </c>
      <c r="C473" s="5" t="str">
        <f t="shared" si="63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 t="shared" si="64"/>
        <v>267.94</v>
      </c>
      <c r="K473" s="11">
        <f t="shared" si="65"/>
        <v>261.93</v>
      </c>
      <c r="L473" s="11">
        <f t="shared" si="66"/>
        <v>6.0099999999999909</v>
      </c>
      <c r="M473" s="11">
        <f t="shared" si="69"/>
        <v>69.859999999999957</v>
      </c>
      <c r="N473" s="11">
        <f t="shared" si="70"/>
        <v>274.39</v>
      </c>
      <c r="O473" s="11">
        <f t="shared" si="71"/>
        <v>253.54</v>
      </c>
      <c r="P473" s="11">
        <f t="shared" si="67"/>
        <v>20.849999999999994</v>
      </c>
      <c r="Q473" s="11">
        <f t="shared" si="68"/>
        <v>45.817090730278018</v>
      </c>
      <c r="R473"/>
      <c r="S473"/>
      <c r="T473"/>
      <c r="U473"/>
      <c r="V473"/>
    </row>
    <row r="474" spans="1:22" x14ac:dyDescent="0.35">
      <c r="A474" s="8">
        <v>473</v>
      </c>
      <c r="B474" s="4" t="s">
        <v>7</v>
      </c>
      <c r="C474" s="5" t="str">
        <f t="shared" si="63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 t="shared" si="64"/>
        <v>266.89999999999998</v>
      </c>
      <c r="K474" s="11">
        <f t="shared" si="65"/>
        <v>260.52999999999997</v>
      </c>
      <c r="L474" s="11">
        <f t="shared" si="66"/>
        <v>6.3700000000000045</v>
      </c>
      <c r="M474" s="11">
        <f t="shared" si="69"/>
        <v>67.729999999999933</v>
      </c>
      <c r="N474" s="11">
        <f t="shared" si="70"/>
        <v>274.39</v>
      </c>
      <c r="O474" s="11">
        <f t="shared" si="71"/>
        <v>253.54</v>
      </c>
      <c r="P474" s="11">
        <f t="shared" si="67"/>
        <v>20.849999999999994</v>
      </c>
      <c r="Q474" s="11">
        <f t="shared" si="68"/>
        <v>44.643791999538116</v>
      </c>
      <c r="R474"/>
      <c r="S474"/>
      <c r="T474"/>
      <c r="U474"/>
      <c r="V474"/>
    </row>
    <row r="475" spans="1:22" x14ac:dyDescent="0.35">
      <c r="A475" s="8">
        <v>474</v>
      </c>
      <c r="B475" s="4" t="s">
        <v>7</v>
      </c>
      <c r="C475" s="5" t="str">
        <f t="shared" si="63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 t="shared" si="64"/>
        <v>268.08</v>
      </c>
      <c r="K475" s="11">
        <f t="shared" si="65"/>
        <v>264.62</v>
      </c>
      <c r="L475" s="11">
        <f t="shared" si="66"/>
        <v>3.4599999999999795</v>
      </c>
      <c r="M475" s="11">
        <f t="shared" si="69"/>
        <v>61.039999999999907</v>
      </c>
      <c r="N475" s="11">
        <f t="shared" si="70"/>
        <v>274.39</v>
      </c>
      <c r="O475" s="11">
        <f t="shared" si="71"/>
        <v>256.73</v>
      </c>
      <c r="P475" s="11">
        <f t="shared" si="67"/>
        <v>17.659999999999968</v>
      </c>
      <c r="Q475" s="11">
        <f t="shared" si="68"/>
        <v>46.995083353539634</v>
      </c>
      <c r="R475"/>
      <c r="S475"/>
      <c r="T475"/>
      <c r="U475"/>
      <c r="V475"/>
    </row>
    <row r="476" spans="1:22" x14ac:dyDescent="0.35">
      <c r="A476" s="8">
        <v>475</v>
      </c>
      <c r="B476" s="4" t="s">
        <v>7</v>
      </c>
      <c r="C476" s="5" t="str">
        <f t="shared" si="63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 t="shared" si="64"/>
        <v>267.08</v>
      </c>
      <c r="K476" s="11">
        <f t="shared" si="65"/>
        <v>261.56</v>
      </c>
      <c r="L476" s="11">
        <f t="shared" si="66"/>
        <v>5.5199999999999818</v>
      </c>
      <c r="M476" s="11">
        <f t="shared" si="69"/>
        <v>61.679999999999893</v>
      </c>
      <c r="N476" s="11">
        <f t="shared" si="70"/>
        <v>274.39</v>
      </c>
      <c r="O476" s="11">
        <f t="shared" si="71"/>
        <v>260.52999999999997</v>
      </c>
      <c r="P476" s="11">
        <f t="shared" si="67"/>
        <v>13.860000000000014</v>
      </c>
      <c r="Q476" s="11">
        <f t="shared" si="68"/>
        <v>56.571440064584273</v>
      </c>
      <c r="R476"/>
      <c r="S476"/>
      <c r="T476"/>
      <c r="U476"/>
      <c r="V476"/>
    </row>
    <row r="477" spans="1:22" x14ac:dyDescent="0.35">
      <c r="A477" s="8">
        <v>476</v>
      </c>
      <c r="B477" s="4" t="s">
        <v>7</v>
      </c>
      <c r="C477" s="5" t="str">
        <f t="shared" si="63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 t="shared" si="64"/>
        <v>262.57</v>
      </c>
      <c r="K477" s="11">
        <f t="shared" si="65"/>
        <v>256.76</v>
      </c>
      <c r="L477" s="11">
        <f t="shared" si="66"/>
        <v>5.8100000000000023</v>
      </c>
      <c r="M477" s="11">
        <f t="shared" si="69"/>
        <v>62.159999999999854</v>
      </c>
      <c r="N477" s="11">
        <f t="shared" si="70"/>
        <v>274.39</v>
      </c>
      <c r="O477" s="11">
        <f t="shared" si="71"/>
        <v>256.76</v>
      </c>
      <c r="P477" s="11">
        <f t="shared" si="67"/>
        <v>17.629999999999995</v>
      </c>
      <c r="Q477" s="11">
        <f t="shared" si="68"/>
        <v>47.748478045883125</v>
      </c>
      <c r="R477"/>
      <c r="S477"/>
      <c r="T477"/>
      <c r="U477"/>
      <c r="V477"/>
    </row>
    <row r="478" spans="1:22" x14ac:dyDescent="0.35">
      <c r="A478" s="8">
        <v>477</v>
      </c>
      <c r="B478" s="4" t="s">
        <v>7</v>
      </c>
      <c r="C478" s="5" t="str">
        <f t="shared" si="63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 t="shared" si="64"/>
        <v>260.66000000000003</v>
      </c>
      <c r="K478" s="11">
        <f t="shared" si="65"/>
        <v>257.70999999999998</v>
      </c>
      <c r="L478" s="11">
        <f t="shared" si="66"/>
        <v>2.9500000000000455</v>
      </c>
      <c r="M478" s="11">
        <f t="shared" si="69"/>
        <v>61.839999999999918</v>
      </c>
      <c r="N478" s="11">
        <f t="shared" si="70"/>
        <v>274.39</v>
      </c>
      <c r="O478" s="11">
        <f t="shared" si="71"/>
        <v>256.76</v>
      </c>
      <c r="P478" s="11">
        <f t="shared" si="67"/>
        <v>17.629999999999995</v>
      </c>
      <c r="Q478" s="11">
        <f t="shared" si="68"/>
        <v>47.552904356660648</v>
      </c>
      <c r="R478"/>
      <c r="S478"/>
      <c r="T478"/>
      <c r="U478"/>
      <c r="V478"/>
    </row>
    <row r="479" spans="1:22" x14ac:dyDescent="0.35">
      <c r="A479" s="8">
        <v>478</v>
      </c>
      <c r="B479" s="4" t="s">
        <v>7</v>
      </c>
      <c r="C479" s="5" t="str">
        <f t="shared" si="63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 t="shared" si="64"/>
        <v>258.58</v>
      </c>
      <c r="K479" s="11">
        <f t="shared" si="65"/>
        <v>256.68</v>
      </c>
      <c r="L479" s="11">
        <f t="shared" si="66"/>
        <v>1.8999999999999773</v>
      </c>
      <c r="M479" s="11">
        <f t="shared" si="69"/>
        <v>58.229999999999905</v>
      </c>
      <c r="N479" s="11">
        <f t="shared" si="70"/>
        <v>274.39</v>
      </c>
      <c r="O479" s="11">
        <f t="shared" si="71"/>
        <v>256.68</v>
      </c>
      <c r="P479" s="11">
        <f t="shared" si="67"/>
        <v>17.70999999999998</v>
      </c>
      <c r="Q479" s="11">
        <f t="shared" si="68"/>
        <v>45.102136308187461</v>
      </c>
      <c r="R479"/>
      <c r="S479"/>
      <c r="T479"/>
      <c r="U479"/>
      <c r="V479"/>
    </row>
    <row r="480" spans="1:22" x14ac:dyDescent="0.35">
      <c r="A480" s="8">
        <v>479</v>
      </c>
      <c r="B480" s="4" t="s">
        <v>7</v>
      </c>
      <c r="C480" s="5" t="str">
        <f t="shared" si="63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 t="shared" si="64"/>
        <v>261.25</v>
      </c>
      <c r="K480" s="11">
        <f t="shared" si="65"/>
        <v>256.86</v>
      </c>
      <c r="L480" s="11">
        <f t="shared" si="66"/>
        <v>4.3899999999999864</v>
      </c>
      <c r="M480" s="11">
        <f t="shared" si="69"/>
        <v>60.019999999999868</v>
      </c>
      <c r="N480" s="11">
        <f t="shared" si="70"/>
        <v>274.39</v>
      </c>
      <c r="O480" s="11">
        <f t="shared" si="71"/>
        <v>256.68</v>
      </c>
      <c r="P480" s="11">
        <f t="shared" si="67"/>
        <v>17.70999999999998</v>
      </c>
      <c r="Q480" s="11">
        <f t="shared" si="68"/>
        <v>46.249407866990843</v>
      </c>
      <c r="R480"/>
      <c r="S480"/>
      <c r="T480"/>
      <c r="U480"/>
      <c r="V480"/>
    </row>
    <row r="481" spans="1:22" x14ac:dyDescent="0.35">
      <c r="A481" s="8">
        <v>480</v>
      </c>
      <c r="B481" s="4" t="s">
        <v>7</v>
      </c>
      <c r="C481" s="5" t="str">
        <f t="shared" si="63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 t="shared" si="64"/>
        <v>261.88</v>
      </c>
      <c r="K481" s="11">
        <f t="shared" si="65"/>
        <v>259.20999999999998</v>
      </c>
      <c r="L481" s="11">
        <f t="shared" si="66"/>
        <v>2.6700000000000159</v>
      </c>
      <c r="M481" s="11">
        <f t="shared" si="69"/>
        <v>60.689999999999884</v>
      </c>
      <c r="N481" s="11">
        <f t="shared" si="70"/>
        <v>274.39</v>
      </c>
      <c r="O481" s="11">
        <f t="shared" si="71"/>
        <v>256.68</v>
      </c>
      <c r="P481" s="11">
        <f t="shared" si="67"/>
        <v>17.70999999999998</v>
      </c>
      <c r="Q481" s="11">
        <f t="shared" si="68"/>
        <v>46.670054273985016</v>
      </c>
      <c r="R481"/>
      <c r="S481"/>
      <c r="T481"/>
      <c r="U481"/>
      <c r="V481"/>
    </row>
    <row r="482" spans="1:22" x14ac:dyDescent="0.35">
      <c r="A482" s="8">
        <v>481</v>
      </c>
      <c r="B482" s="4" t="s">
        <v>7</v>
      </c>
      <c r="C482" s="5" t="str">
        <f t="shared" si="63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 t="shared" si="64"/>
        <v>267.91000000000003</v>
      </c>
      <c r="K482" s="11">
        <f t="shared" si="65"/>
        <v>261.81</v>
      </c>
      <c r="L482" s="11">
        <f t="shared" si="66"/>
        <v>6.1000000000000227</v>
      </c>
      <c r="M482" s="11">
        <f t="shared" si="69"/>
        <v>60.959999999999923</v>
      </c>
      <c r="N482" s="11">
        <f t="shared" si="70"/>
        <v>274.39</v>
      </c>
      <c r="O482" s="11">
        <f t="shared" si="71"/>
        <v>256.68</v>
      </c>
      <c r="P482" s="11">
        <f t="shared" si="67"/>
        <v>17.70999999999998</v>
      </c>
      <c r="Q482" s="11">
        <f t="shared" si="68"/>
        <v>46.838257195566676</v>
      </c>
      <c r="R482"/>
      <c r="S482"/>
      <c r="T482"/>
      <c r="U482"/>
      <c r="V482"/>
    </row>
    <row r="483" spans="1:22" x14ac:dyDescent="0.35">
      <c r="A483" s="8">
        <v>482</v>
      </c>
      <c r="B483" s="4" t="s">
        <v>7</v>
      </c>
      <c r="C483" s="5" t="str">
        <f t="shared" si="63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 t="shared" si="64"/>
        <v>268.86</v>
      </c>
      <c r="K483" s="11">
        <f t="shared" si="65"/>
        <v>265.82</v>
      </c>
      <c r="L483" s="11">
        <f t="shared" si="66"/>
        <v>3.0400000000000205</v>
      </c>
      <c r="M483" s="11">
        <f t="shared" si="69"/>
        <v>62.049999999999955</v>
      </c>
      <c r="N483" s="11">
        <f t="shared" si="70"/>
        <v>273.69</v>
      </c>
      <c r="O483" s="11">
        <f t="shared" si="71"/>
        <v>256.68</v>
      </c>
      <c r="P483" s="11">
        <f t="shared" si="67"/>
        <v>17.009999999999991</v>
      </c>
      <c r="Q483" s="11">
        <f t="shared" si="68"/>
        <v>49.037930730800561</v>
      </c>
      <c r="R483"/>
      <c r="S483"/>
      <c r="T483"/>
      <c r="U483"/>
      <c r="V483"/>
    </row>
    <row r="484" spans="1:22" x14ac:dyDescent="0.35">
      <c r="A484" s="8">
        <v>483</v>
      </c>
      <c r="B484" s="4" t="s">
        <v>7</v>
      </c>
      <c r="C484" s="5" t="str">
        <f t="shared" si="63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 t="shared" si="64"/>
        <v>269.57</v>
      </c>
      <c r="K484" s="11">
        <f t="shared" si="65"/>
        <v>266.81</v>
      </c>
      <c r="L484" s="11">
        <f t="shared" si="66"/>
        <v>2.7599999999999909</v>
      </c>
      <c r="M484" s="11">
        <f t="shared" si="69"/>
        <v>60.589999999999975</v>
      </c>
      <c r="N484" s="11">
        <f t="shared" si="70"/>
        <v>271.02</v>
      </c>
      <c r="O484" s="11">
        <f t="shared" si="71"/>
        <v>256.68</v>
      </c>
      <c r="P484" s="11">
        <f t="shared" si="67"/>
        <v>14.339999999999975</v>
      </c>
      <c r="Q484" s="11">
        <f t="shared" si="68"/>
        <v>54.605749242875142</v>
      </c>
      <c r="R484"/>
      <c r="S484"/>
      <c r="T484"/>
      <c r="U484"/>
      <c r="V484"/>
    </row>
    <row r="485" spans="1:22" x14ac:dyDescent="0.35">
      <c r="A485" s="8">
        <v>484</v>
      </c>
      <c r="B485" s="4" t="s">
        <v>7</v>
      </c>
      <c r="C485" s="5" t="str">
        <f t="shared" si="63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 t="shared" si="64"/>
        <v>273.58999999999997</v>
      </c>
      <c r="K485" s="11">
        <f t="shared" si="65"/>
        <v>268.95999999999998</v>
      </c>
      <c r="L485" s="11">
        <f t="shared" si="66"/>
        <v>4.6299999999999955</v>
      </c>
      <c r="M485" s="11">
        <f t="shared" si="69"/>
        <v>59.589999999999975</v>
      </c>
      <c r="N485" s="11">
        <f t="shared" si="70"/>
        <v>273.58999999999997</v>
      </c>
      <c r="O485" s="11">
        <f t="shared" si="71"/>
        <v>256.68</v>
      </c>
      <c r="P485" s="11">
        <f t="shared" si="67"/>
        <v>16.909999999999968</v>
      </c>
      <c r="Q485" s="11">
        <f t="shared" si="68"/>
        <v>47.72850508829346</v>
      </c>
      <c r="R485"/>
      <c r="S485"/>
      <c r="T485"/>
      <c r="U485"/>
      <c r="V485"/>
    </row>
    <row r="486" spans="1:22" x14ac:dyDescent="0.35">
      <c r="A486" s="8">
        <v>485</v>
      </c>
      <c r="B486" s="4" t="s">
        <v>7</v>
      </c>
      <c r="C486" s="5" t="str">
        <f t="shared" si="63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 t="shared" si="64"/>
        <v>272.52</v>
      </c>
      <c r="K486" s="11">
        <f t="shared" si="65"/>
        <v>263.35000000000002</v>
      </c>
      <c r="L486" s="11">
        <f t="shared" si="66"/>
        <v>9.1699999999999591</v>
      </c>
      <c r="M486" s="11">
        <f t="shared" si="69"/>
        <v>64.779999999999973</v>
      </c>
      <c r="N486" s="11">
        <f t="shared" si="70"/>
        <v>273.58999999999997</v>
      </c>
      <c r="O486" s="11">
        <f t="shared" si="71"/>
        <v>256.68</v>
      </c>
      <c r="P486" s="11">
        <f t="shared" si="67"/>
        <v>16.909999999999968</v>
      </c>
      <c r="Q486" s="11">
        <f t="shared" si="68"/>
        <v>50.892859952705223</v>
      </c>
      <c r="R486"/>
      <c r="S486"/>
      <c r="T486"/>
      <c r="U486"/>
      <c r="V486"/>
    </row>
    <row r="487" spans="1:22" x14ac:dyDescent="0.35">
      <c r="A487" s="8">
        <v>486</v>
      </c>
      <c r="B487" s="4" t="s">
        <v>7</v>
      </c>
      <c r="C487" s="5" t="str">
        <f t="shared" si="63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 t="shared" si="64"/>
        <v>263.69</v>
      </c>
      <c r="K487" s="11">
        <f t="shared" si="65"/>
        <v>256.07</v>
      </c>
      <c r="L487" s="11">
        <f t="shared" si="66"/>
        <v>7.6200000000000045</v>
      </c>
      <c r="M487" s="11">
        <f t="shared" si="69"/>
        <v>66.389999999999986</v>
      </c>
      <c r="N487" s="11">
        <f t="shared" si="70"/>
        <v>273.58999999999997</v>
      </c>
      <c r="O487" s="11">
        <f t="shared" si="71"/>
        <v>256.07</v>
      </c>
      <c r="P487" s="11">
        <f t="shared" si="67"/>
        <v>17.519999999999982</v>
      </c>
      <c r="Q487" s="11">
        <f t="shared" si="68"/>
        <v>50.480273477690687</v>
      </c>
      <c r="R487"/>
      <c r="S487"/>
      <c r="T487"/>
      <c r="U487"/>
      <c r="V487"/>
    </row>
    <row r="488" spans="1:22" x14ac:dyDescent="0.35">
      <c r="A488" s="8">
        <v>487</v>
      </c>
      <c r="B488" s="4" t="s">
        <v>7</v>
      </c>
      <c r="C488" s="5" t="str">
        <f t="shared" si="63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 t="shared" si="64"/>
        <v>264.63</v>
      </c>
      <c r="K488" s="11">
        <f t="shared" si="65"/>
        <v>256.25</v>
      </c>
      <c r="L488" s="11">
        <f t="shared" si="66"/>
        <v>8.3799999999999955</v>
      </c>
      <c r="M488" s="11">
        <f t="shared" si="69"/>
        <v>68.399999999999977</v>
      </c>
      <c r="N488" s="11">
        <f t="shared" si="70"/>
        <v>273.58999999999997</v>
      </c>
      <c r="O488" s="11">
        <f t="shared" si="71"/>
        <v>256.07</v>
      </c>
      <c r="P488" s="11">
        <f t="shared" si="67"/>
        <v>17.519999999999982</v>
      </c>
      <c r="Q488" s="11">
        <f t="shared" si="68"/>
        <v>51.610464230378319</v>
      </c>
      <c r="R488"/>
      <c r="S488"/>
      <c r="T488"/>
      <c r="U488"/>
      <c r="V488"/>
    </row>
    <row r="489" spans="1:22" x14ac:dyDescent="0.35">
      <c r="A489" s="8">
        <v>488</v>
      </c>
      <c r="B489" s="4" t="s">
        <v>7</v>
      </c>
      <c r="C489" s="5" t="str">
        <f t="shared" si="63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 t="shared" si="64"/>
        <v>258.72000000000003</v>
      </c>
      <c r="K489" s="11">
        <f t="shared" si="65"/>
        <v>252.34</v>
      </c>
      <c r="L489" s="11">
        <f t="shared" si="66"/>
        <v>6.3800000000000239</v>
      </c>
      <c r="M489" s="11">
        <f t="shared" si="69"/>
        <v>71.320000000000022</v>
      </c>
      <c r="N489" s="11">
        <f t="shared" si="70"/>
        <v>273.58999999999997</v>
      </c>
      <c r="O489" s="11">
        <f t="shared" si="71"/>
        <v>252.34</v>
      </c>
      <c r="P489" s="11">
        <f t="shared" si="67"/>
        <v>21.249999999999972</v>
      </c>
      <c r="Q489" s="11">
        <f t="shared" si="68"/>
        <v>45.880772806138246</v>
      </c>
      <c r="R489"/>
      <c r="S489"/>
      <c r="T489"/>
      <c r="U489"/>
      <c r="V489"/>
    </row>
    <row r="490" spans="1:22" x14ac:dyDescent="0.35">
      <c r="A490" s="8">
        <v>489</v>
      </c>
      <c r="B490" s="4" t="s">
        <v>7</v>
      </c>
      <c r="C490" s="5" t="str">
        <f t="shared" si="63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 t="shared" si="64"/>
        <v>261.37</v>
      </c>
      <c r="K490" s="11">
        <f t="shared" si="65"/>
        <v>256.11</v>
      </c>
      <c r="L490" s="11">
        <f t="shared" si="66"/>
        <v>5.2599999999999909</v>
      </c>
      <c r="M490" s="11">
        <f t="shared" si="69"/>
        <v>71.060000000000031</v>
      </c>
      <c r="N490" s="11">
        <f t="shared" si="70"/>
        <v>273.58999999999997</v>
      </c>
      <c r="O490" s="11">
        <f t="shared" si="71"/>
        <v>252.34</v>
      </c>
      <c r="P490" s="11">
        <f t="shared" si="67"/>
        <v>21.249999999999972</v>
      </c>
      <c r="Q490" s="11">
        <f t="shared" si="68"/>
        <v>45.74238239070187</v>
      </c>
      <c r="R490"/>
      <c r="S490"/>
      <c r="T490"/>
      <c r="U490"/>
      <c r="V490"/>
    </row>
    <row r="491" spans="1:22" x14ac:dyDescent="0.35">
      <c r="A491" s="8">
        <v>490</v>
      </c>
      <c r="B491" s="4" t="s">
        <v>7</v>
      </c>
      <c r="C491" s="5" t="str">
        <f t="shared" si="63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 t="shared" si="64"/>
        <v>262.47000000000003</v>
      </c>
      <c r="K491" s="11">
        <f t="shared" si="65"/>
        <v>257.72000000000003</v>
      </c>
      <c r="L491" s="11">
        <f t="shared" si="66"/>
        <v>4.75</v>
      </c>
      <c r="M491" s="11">
        <f t="shared" si="69"/>
        <v>70.000000000000028</v>
      </c>
      <c r="N491" s="11">
        <f t="shared" si="70"/>
        <v>273.58999999999997</v>
      </c>
      <c r="O491" s="11">
        <f t="shared" si="71"/>
        <v>252.34</v>
      </c>
      <c r="P491" s="11">
        <f t="shared" si="67"/>
        <v>21.249999999999972</v>
      </c>
      <c r="Q491" s="11">
        <f t="shared" si="68"/>
        <v>45.172885533818004</v>
      </c>
      <c r="R491"/>
      <c r="S491"/>
      <c r="T491"/>
      <c r="U491"/>
      <c r="V491"/>
    </row>
    <row r="492" spans="1:22" x14ac:dyDescent="0.35">
      <c r="A492" s="8">
        <v>491</v>
      </c>
      <c r="B492" s="4" t="s">
        <v>7</v>
      </c>
      <c r="C492" s="5" t="str">
        <f t="shared" si="63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 t="shared" si="64"/>
        <v>260.99</v>
      </c>
      <c r="K492" s="11">
        <f t="shared" si="65"/>
        <v>257.70999999999998</v>
      </c>
      <c r="L492" s="11">
        <f t="shared" si="66"/>
        <v>3.2800000000000296</v>
      </c>
      <c r="M492" s="11">
        <f t="shared" si="69"/>
        <v>70.330000000000013</v>
      </c>
      <c r="N492" s="11">
        <f t="shared" si="70"/>
        <v>273.58999999999997</v>
      </c>
      <c r="O492" s="11">
        <f t="shared" si="71"/>
        <v>252.34</v>
      </c>
      <c r="P492" s="11">
        <f t="shared" si="67"/>
        <v>21.249999999999972</v>
      </c>
      <c r="Q492" s="11">
        <f t="shared" si="68"/>
        <v>45.351100998021408</v>
      </c>
      <c r="R492"/>
      <c r="S492"/>
      <c r="T492"/>
      <c r="U492"/>
      <c r="V492"/>
    </row>
    <row r="493" spans="1:22" x14ac:dyDescent="0.35">
      <c r="A493" s="8">
        <v>492</v>
      </c>
      <c r="B493" s="4" t="s">
        <v>7</v>
      </c>
      <c r="C493" s="5" t="str">
        <f t="shared" si="63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 t="shared" si="64"/>
        <v>258.93</v>
      </c>
      <c r="K493" s="11">
        <f t="shared" si="65"/>
        <v>253.54</v>
      </c>
      <c r="L493" s="11">
        <f t="shared" si="66"/>
        <v>5.3900000000000148</v>
      </c>
      <c r="M493" s="11">
        <f t="shared" si="69"/>
        <v>73.82000000000005</v>
      </c>
      <c r="N493" s="11">
        <f t="shared" si="70"/>
        <v>273.58999999999997</v>
      </c>
      <c r="O493" s="11">
        <f t="shared" si="71"/>
        <v>252.34</v>
      </c>
      <c r="P493" s="11">
        <f t="shared" si="67"/>
        <v>21.249999999999972</v>
      </c>
      <c r="Q493" s="11">
        <f t="shared" si="68"/>
        <v>47.186273229349432</v>
      </c>
      <c r="R493"/>
      <c r="S493"/>
      <c r="T493"/>
      <c r="U493"/>
      <c r="V493"/>
    </row>
    <row r="494" spans="1:22" x14ac:dyDescent="0.35">
      <c r="A494" s="8">
        <v>493</v>
      </c>
      <c r="B494" s="4" t="s">
        <v>7</v>
      </c>
      <c r="C494" s="5" t="str">
        <f t="shared" si="63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 t="shared" si="64"/>
        <v>254.32</v>
      </c>
      <c r="K494" s="11">
        <f t="shared" si="65"/>
        <v>247.37</v>
      </c>
      <c r="L494" s="11">
        <f t="shared" si="66"/>
        <v>6.9499999999999886</v>
      </c>
      <c r="M494" s="11">
        <f t="shared" si="69"/>
        <v>76.380000000000052</v>
      </c>
      <c r="N494" s="11">
        <f t="shared" si="70"/>
        <v>273.58999999999997</v>
      </c>
      <c r="O494" s="11">
        <f t="shared" si="71"/>
        <v>247.37</v>
      </c>
      <c r="P494" s="11">
        <f t="shared" si="67"/>
        <v>26.21999999999997</v>
      </c>
      <c r="Q494" s="11">
        <f t="shared" si="68"/>
        <v>40.514406089756832</v>
      </c>
      <c r="R494"/>
      <c r="S494"/>
      <c r="T494"/>
      <c r="U494"/>
      <c r="V494"/>
    </row>
    <row r="495" spans="1:22" x14ac:dyDescent="0.35">
      <c r="A495" s="8">
        <v>494</v>
      </c>
      <c r="B495" s="4" t="s">
        <v>7</v>
      </c>
      <c r="C495" s="5" t="str">
        <f t="shared" si="63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 t="shared" si="64"/>
        <v>251.69</v>
      </c>
      <c r="K495" s="11">
        <f t="shared" si="65"/>
        <v>247.13</v>
      </c>
      <c r="L495" s="11">
        <f t="shared" si="66"/>
        <v>4.5600000000000023</v>
      </c>
      <c r="M495" s="11">
        <f t="shared" si="69"/>
        <v>78.270000000000039</v>
      </c>
      <c r="N495" s="11">
        <f t="shared" si="70"/>
        <v>273.58999999999997</v>
      </c>
      <c r="O495" s="11">
        <f t="shared" si="71"/>
        <v>247.13</v>
      </c>
      <c r="P495" s="11">
        <f t="shared" si="67"/>
        <v>26.45999999999998</v>
      </c>
      <c r="Q495" s="11">
        <f t="shared" si="68"/>
        <v>41.095364506084806</v>
      </c>
      <c r="R495"/>
      <c r="S495"/>
      <c r="T495"/>
      <c r="U495"/>
      <c r="V495"/>
    </row>
    <row r="496" spans="1:22" x14ac:dyDescent="0.35">
      <c r="A496" s="8">
        <v>495</v>
      </c>
      <c r="B496" s="4" t="s">
        <v>7</v>
      </c>
      <c r="C496" s="5" t="str">
        <f t="shared" si="63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 t="shared" si="64"/>
        <v>253.1</v>
      </c>
      <c r="K496" s="11">
        <f t="shared" si="65"/>
        <v>243.3</v>
      </c>
      <c r="L496" s="11">
        <f t="shared" si="66"/>
        <v>9.7999999999999829</v>
      </c>
      <c r="M496" s="11">
        <f t="shared" si="69"/>
        <v>81.97</v>
      </c>
      <c r="N496" s="11">
        <f t="shared" si="70"/>
        <v>273.58999999999997</v>
      </c>
      <c r="O496" s="11">
        <f t="shared" si="71"/>
        <v>243.3</v>
      </c>
      <c r="P496" s="11">
        <f t="shared" si="67"/>
        <v>30.289999999999964</v>
      </c>
      <c r="Q496" s="11">
        <f t="shared" si="68"/>
        <v>37.723155554598392</v>
      </c>
      <c r="R496"/>
      <c r="S496"/>
      <c r="T496"/>
      <c r="U496"/>
      <c r="V496"/>
    </row>
    <row r="497" spans="1:22" x14ac:dyDescent="0.35">
      <c r="A497" s="8">
        <v>496</v>
      </c>
      <c r="B497" s="4" t="s">
        <v>7</v>
      </c>
      <c r="C497" s="5" t="str">
        <f t="shared" si="63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 t="shared" si="64"/>
        <v>245.51</v>
      </c>
      <c r="K497" s="11">
        <f t="shared" si="65"/>
        <v>238.71</v>
      </c>
      <c r="L497" s="11">
        <f t="shared" si="66"/>
        <v>6.7999999999999829</v>
      </c>
      <c r="M497" s="11">
        <f t="shared" si="69"/>
        <v>85.729999999999961</v>
      </c>
      <c r="N497" s="11">
        <f t="shared" si="70"/>
        <v>273.58999999999997</v>
      </c>
      <c r="O497" s="11">
        <f t="shared" si="71"/>
        <v>238.71</v>
      </c>
      <c r="P497" s="11">
        <f t="shared" si="67"/>
        <v>34.879999999999967</v>
      </c>
      <c r="Q497" s="11">
        <f t="shared" si="68"/>
        <v>34.076153388490098</v>
      </c>
      <c r="R497"/>
      <c r="S497"/>
      <c r="T497"/>
      <c r="U497"/>
      <c r="V497"/>
    </row>
    <row r="498" spans="1:22" x14ac:dyDescent="0.35">
      <c r="A498" s="8">
        <v>497</v>
      </c>
      <c r="B498" s="4" t="s">
        <v>7</v>
      </c>
      <c r="C498" s="5" t="str">
        <f t="shared" si="63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 t="shared" si="64"/>
        <v>245.07</v>
      </c>
      <c r="K498" s="11">
        <f t="shared" si="65"/>
        <v>235.52</v>
      </c>
      <c r="L498" s="11">
        <f t="shared" si="66"/>
        <v>9.5499999999999829</v>
      </c>
      <c r="M498" s="11">
        <f t="shared" si="69"/>
        <v>92.519999999999953</v>
      </c>
      <c r="N498" s="11">
        <f t="shared" si="70"/>
        <v>273.58999999999997</v>
      </c>
      <c r="O498" s="11">
        <f t="shared" si="71"/>
        <v>235.52</v>
      </c>
      <c r="P498" s="11">
        <f t="shared" si="67"/>
        <v>38.069999999999965</v>
      </c>
      <c r="Q498" s="11">
        <f t="shared" si="68"/>
        <v>33.648312865499278</v>
      </c>
      <c r="R498"/>
      <c r="S498"/>
      <c r="T498"/>
      <c r="U498"/>
      <c r="V498"/>
    </row>
    <row r="499" spans="1:22" x14ac:dyDescent="0.35">
      <c r="A499" s="8">
        <v>498</v>
      </c>
      <c r="B499" s="4" t="s">
        <v>7</v>
      </c>
      <c r="C499" s="5" t="str">
        <f t="shared" si="63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 t="shared" si="64"/>
        <v>236.36</v>
      </c>
      <c r="K499" s="11">
        <f t="shared" si="65"/>
        <v>229.92</v>
      </c>
      <c r="L499" s="11">
        <f t="shared" si="66"/>
        <v>6.4400000000000261</v>
      </c>
      <c r="M499" s="11">
        <f t="shared" si="69"/>
        <v>94.329999999999984</v>
      </c>
      <c r="N499" s="11">
        <f t="shared" si="70"/>
        <v>272.52</v>
      </c>
      <c r="O499" s="11">
        <f t="shared" si="71"/>
        <v>229.92</v>
      </c>
      <c r="P499" s="11">
        <f t="shared" si="67"/>
        <v>42.599999999999994</v>
      </c>
      <c r="Q499" s="11">
        <f t="shared" si="68"/>
        <v>30.122309601448865</v>
      </c>
      <c r="R499"/>
      <c r="S499"/>
      <c r="T499"/>
      <c r="U499"/>
      <c r="V499"/>
    </row>
    <row r="500" spans="1:22" x14ac:dyDescent="0.35">
      <c r="A500" s="8">
        <v>499</v>
      </c>
      <c r="B500" s="4" t="s">
        <v>7</v>
      </c>
      <c r="C500" s="5" t="str">
        <f t="shared" si="63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 t="shared" si="64"/>
        <v>241.61</v>
      </c>
      <c r="K500" s="11">
        <f t="shared" si="65"/>
        <v>229.42</v>
      </c>
      <c r="L500" s="11">
        <f t="shared" si="66"/>
        <v>12.190000000000026</v>
      </c>
      <c r="M500" s="11">
        <f t="shared" si="69"/>
        <v>97.350000000000051</v>
      </c>
      <c r="N500" s="11">
        <f t="shared" si="70"/>
        <v>264.63</v>
      </c>
      <c r="O500" s="11">
        <f t="shared" si="71"/>
        <v>229.42</v>
      </c>
      <c r="P500" s="11">
        <f t="shared" si="67"/>
        <v>35.210000000000008</v>
      </c>
      <c r="Q500" s="11">
        <f t="shared" si="68"/>
        <v>38.535828200424554</v>
      </c>
      <c r="R500"/>
      <c r="S500"/>
      <c r="T500"/>
      <c r="U500"/>
      <c r="V500"/>
    </row>
    <row r="501" spans="1:22" x14ac:dyDescent="0.35">
      <c r="A501" s="8">
        <v>500</v>
      </c>
      <c r="B501" s="4" t="s">
        <v>7</v>
      </c>
      <c r="C501" s="5" t="str">
        <f t="shared" si="63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 t="shared" si="64"/>
        <v>243.68</v>
      </c>
      <c r="K501" s="11">
        <f t="shared" si="65"/>
        <v>234.52</v>
      </c>
      <c r="L501" s="11">
        <f t="shared" si="66"/>
        <v>9.1599999999999966</v>
      </c>
      <c r="M501" s="11">
        <f t="shared" si="69"/>
        <v>98.890000000000043</v>
      </c>
      <c r="N501" s="11">
        <f t="shared" si="70"/>
        <v>264.63</v>
      </c>
      <c r="O501" s="11">
        <f t="shared" si="71"/>
        <v>229.42</v>
      </c>
      <c r="P501" s="11">
        <f t="shared" si="67"/>
        <v>35.210000000000008</v>
      </c>
      <c r="Q501" s="11">
        <f t="shared" si="68"/>
        <v>39.13056289176901</v>
      </c>
      <c r="R501"/>
      <c r="S501"/>
      <c r="T501"/>
      <c r="U501"/>
      <c r="V501"/>
    </row>
    <row r="502" spans="1:22" x14ac:dyDescent="0.35">
      <c r="A502" s="8">
        <v>501</v>
      </c>
      <c r="B502" s="4" t="s">
        <v>7</v>
      </c>
      <c r="C502" s="5" t="str">
        <f t="shared" si="63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 t="shared" si="64"/>
        <v>246.73</v>
      </c>
      <c r="K502" s="11">
        <f t="shared" si="65"/>
        <v>241.87</v>
      </c>
      <c r="L502" s="11">
        <f t="shared" si="66"/>
        <v>4.8599999999999852</v>
      </c>
      <c r="M502" s="11">
        <f t="shared" si="69"/>
        <v>95.370000000000033</v>
      </c>
      <c r="N502" s="11">
        <f t="shared" si="70"/>
        <v>262.47000000000003</v>
      </c>
      <c r="O502" s="11">
        <f t="shared" si="71"/>
        <v>229.42</v>
      </c>
      <c r="P502" s="11">
        <f t="shared" si="67"/>
        <v>33.05000000000004</v>
      </c>
      <c r="Q502" s="11">
        <f t="shared" si="68"/>
        <v>40.156099884636539</v>
      </c>
      <c r="R502"/>
      <c r="S502"/>
      <c r="T502"/>
      <c r="U502"/>
      <c r="V502"/>
    </row>
    <row r="503" spans="1:22" x14ac:dyDescent="0.35">
      <c r="A503" s="8">
        <v>502</v>
      </c>
      <c r="B503" s="4" t="s">
        <v>7</v>
      </c>
      <c r="C503" s="5" t="str">
        <f t="shared" si="63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 t="shared" si="64"/>
        <v>245.54</v>
      </c>
      <c r="K503" s="11">
        <f t="shared" si="65"/>
        <v>242.87</v>
      </c>
      <c r="L503" s="11">
        <f t="shared" si="66"/>
        <v>2.6699999999999875</v>
      </c>
      <c r="M503" s="11">
        <f t="shared" si="69"/>
        <v>91.66</v>
      </c>
      <c r="N503" s="11">
        <f t="shared" si="70"/>
        <v>262.47000000000003</v>
      </c>
      <c r="O503" s="11">
        <f t="shared" si="71"/>
        <v>229.42</v>
      </c>
      <c r="P503" s="11">
        <f t="shared" si="67"/>
        <v>33.05000000000004</v>
      </c>
      <c r="Q503" s="11">
        <f t="shared" si="68"/>
        <v>38.652609071285092</v>
      </c>
      <c r="R503"/>
      <c r="S503"/>
      <c r="T503"/>
      <c r="U503"/>
      <c r="V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Ibi Keller</cp:lastModifiedBy>
  <dcterms:created xsi:type="dcterms:W3CDTF">2019-12-18T23:39:37Z</dcterms:created>
  <dcterms:modified xsi:type="dcterms:W3CDTF">2021-02-12T03:15:12Z</dcterms:modified>
</cp:coreProperties>
</file>