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filterPrivacy="1" defaultThemeVersion="166925"/>
  <xr:revisionPtr revIDLastSave="0" documentId="13_ncr:1_{4A71F70F-E282-4BEB-B633-3EC405C394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lope &amp; Linear Regression" sheetId="1" r:id="rId1"/>
  </sheets>
  <calcPr calcId="191029"/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F22" i="1" l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E21" i="1" a="1"/>
  <c r="E21" i="1" s="1"/>
  <c r="D21" i="1" a="1"/>
  <c r="D21" i="1" s="1"/>
  <c r="H502" i="1" l="1"/>
  <c r="H487" i="1"/>
  <c r="H495" i="1"/>
  <c r="H488" i="1"/>
  <c r="H496" i="1"/>
  <c r="H489" i="1"/>
  <c r="H497" i="1"/>
  <c r="H490" i="1"/>
  <c r="H498" i="1"/>
  <c r="H503" i="1"/>
  <c r="H491" i="1"/>
  <c r="H499" i="1"/>
  <c r="H484" i="1"/>
  <c r="H492" i="1"/>
  <c r="H500" i="1"/>
  <c r="H485" i="1"/>
  <c r="H493" i="1"/>
  <c r="H501" i="1"/>
  <c r="H486" i="1"/>
  <c r="H494" i="1"/>
</calcChain>
</file>

<file path=xl/sharedStrings.xml><?xml version="1.0" encoding="utf-8"?>
<sst xmlns="http://schemas.openxmlformats.org/spreadsheetml/2006/main" count="14" uniqueCount="9">
  <si>
    <t>date</t>
  </si>
  <si>
    <t>close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</si>
  <si>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</si>
  <si>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</si>
  <si>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</si>
  <si>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</si>
  <si>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line</t>
  </si>
  <si>
    <t>output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</si>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</sst>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6" formatCode="_(* #,##0.0000_);_(* \(#,##0.0000\);_(* &quot;-&quot;??_);_(@_)"/>
    <numFmt numFmtId="167" formatCode="_(&quot;$&quot;* #,##0.0000_);_(&quot;$&quot;* \(#,##0.0000\);_(&quot;$&quot;* &quot;-&quot;??_);_(@_)"/>
    <numFmt numFmtId="168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7" fontId="0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  <xf numFmtId="167" fontId="1" fillId="32" borderId="0" xfId="43" applyNumberFormat="1" applyAlignment="1">
      <alignment horizontal="right"/>
    </xf>
    <xf numFmtId="168" fontId="0" fillId="0" borderId="0" xfId="1" applyNumberFormat="1" applyFont="1" applyAlignment="1">
      <alignment horizontal="right"/>
    </xf>
    <xf numFmtId="168" fontId="1" fillId="32" borderId="0" xfId="43" applyNumberForma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'Slope &amp; Linear Regression'!$B$484:$B$503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'Slope &amp; Linear Regression'!$C$484:$C$503</c:f>
              <c:numCache>
                <c:formatCode>_("$"* #,##0.00_);_("$"* \(#,##0.00\);_("$"* "-"??_);_(@_)</c:formatCode>
                <c:ptCount val="20"/>
                <c:pt idx="0">
                  <c:v>268.95999999999998</c:v>
                </c:pt>
                <c:pt idx="1">
                  <c:v>272.52</c:v>
                </c:pt>
                <c:pt idx="2">
                  <c:v>263.69</c:v>
                </c:pt>
                <c:pt idx="3">
                  <c:v>263.29000000000002</c:v>
                </c:pt>
                <c:pt idx="4">
                  <c:v>257.17</c:v>
                </c:pt>
                <c:pt idx="5">
                  <c:v>257.66000000000003</c:v>
                </c:pt>
                <c:pt idx="6">
                  <c:v>257.72000000000003</c:v>
                </c:pt>
                <c:pt idx="7">
                  <c:v>259.01</c:v>
                </c:pt>
                <c:pt idx="8">
                  <c:v>258.93</c:v>
                </c:pt>
                <c:pt idx="9">
                  <c:v>254.15</c:v>
                </c:pt>
                <c:pt idx="10">
                  <c:v>249.16</c:v>
                </c:pt>
                <c:pt idx="11">
                  <c:v>248.89</c:v>
                </c:pt>
                <c:pt idx="12">
                  <c:v>245.16</c:v>
                </c:pt>
                <c:pt idx="13">
                  <c:v>241.17</c:v>
                </c:pt>
                <c:pt idx="14">
                  <c:v>236.23</c:v>
                </c:pt>
                <c:pt idx="15">
                  <c:v>229.99</c:v>
                </c:pt>
                <c:pt idx="16">
                  <c:v>241.61</c:v>
                </c:pt>
                <c:pt idx="17">
                  <c:v>243.46</c:v>
                </c:pt>
                <c:pt idx="18">
                  <c:v>243.15</c:v>
                </c:pt>
                <c:pt idx="19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'Slope &amp; Linear Regression'!$B$484:$B$503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'Slope &amp; Linear Regression'!$H$484:$H$503</c:f>
              <c:numCache>
                <c:formatCode>_("$"* #,##0.0000_);_("$"* \(#,##0.0000\);_("$"* "-"??_);_(@_)</c:formatCode>
                <c:ptCount val="20"/>
                <c:pt idx="0">
                  <c:v>267.90685714285701</c:v>
                </c:pt>
                <c:pt idx="1">
                  <c:v>266.21771428571424</c:v>
                </c:pt>
                <c:pt idx="2">
                  <c:v>264.52857142857135</c:v>
                </c:pt>
                <c:pt idx="3">
                  <c:v>262.83942857142847</c:v>
                </c:pt>
                <c:pt idx="4">
                  <c:v>261.15028571428559</c:v>
                </c:pt>
                <c:pt idx="5">
                  <c:v>259.46114285714282</c:v>
                </c:pt>
                <c:pt idx="6">
                  <c:v>257.77199999999993</c:v>
                </c:pt>
                <c:pt idx="7">
                  <c:v>256.08285714285705</c:v>
                </c:pt>
                <c:pt idx="8">
                  <c:v>254.39371428571417</c:v>
                </c:pt>
                <c:pt idx="9">
                  <c:v>252.70457142857128</c:v>
                </c:pt>
                <c:pt idx="10">
                  <c:v>251.01542857142852</c:v>
                </c:pt>
                <c:pt idx="11">
                  <c:v>249.32628571428563</c:v>
                </c:pt>
                <c:pt idx="12">
                  <c:v>247.63714285714275</c:v>
                </c:pt>
                <c:pt idx="13">
                  <c:v>245.94799999999987</c:v>
                </c:pt>
                <c:pt idx="14">
                  <c:v>244.2588571428571</c:v>
                </c:pt>
                <c:pt idx="15">
                  <c:v>242.56971428571421</c:v>
                </c:pt>
                <c:pt idx="16">
                  <c:v>240.88057142857133</c:v>
                </c:pt>
                <c:pt idx="17">
                  <c:v>239.19142857142845</c:v>
                </c:pt>
                <c:pt idx="18">
                  <c:v>237.50228571428568</c:v>
                </c:pt>
                <c:pt idx="19">
                  <c:v>235.81314285714279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'Slope &amp; Linear Regression'!$B$484:$B$503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'Slope &amp; Linear Regression'!$D$484:$D$503</c:f>
              <c:numCache>
                <c:formatCode>_(* #,##0.000000_);_(* \(#,##0.000000\);_(* "-"??_);_(@_)</c:formatCode>
                <c:ptCount val="20"/>
                <c:pt idx="0">
                  <c:v>-0.33701503759398527</c:v>
                </c:pt>
                <c:pt idx="1">
                  <c:v>-0.24108270676691743</c:v>
                </c:pt>
                <c:pt idx="2">
                  <c:v>-0.25911278195488724</c:v>
                </c:pt>
                <c:pt idx="3">
                  <c:v>-0.25157142857142811</c:v>
                </c:pt>
                <c:pt idx="4">
                  <c:v>-0.23292481203007423</c:v>
                </c:pt>
                <c:pt idx="5">
                  <c:v>-0.18957894736841963</c:v>
                </c:pt>
                <c:pt idx="6">
                  <c:v>-0.16342857142856965</c:v>
                </c:pt>
                <c:pt idx="7">
                  <c:v>-0.17890225563909623</c:v>
                </c:pt>
                <c:pt idx="8">
                  <c:v>-0.19297744360902108</c:v>
                </c:pt>
                <c:pt idx="9">
                  <c:v>-0.29411278195488588</c:v>
                </c:pt>
                <c:pt idx="10">
                  <c:v>-0.40884210526315679</c:v>
                </c:pt>
                <c:pt idx="11">
                  <c:v>-0.4906240601503753</c:v>
                </c:pt>
                <c:pt idx="12">
                  <c:v>-0.66954887218045056</c:v>
                </c:pt>
                <c:pt idx="13">
                  <c:v>-0.95603007518797001</c:v>
                </c:pt>
                <c:pt idx="14">
                  <c:v>-1.2744736842105266</c:v>
                </c:pt>
                <c:pt idx="15">
                  <c:v>-1.6756090225563913</c:v>
                </c:pt>
                <c:pt idx="16">
                  <c:v>-1.8049699248120303</c:v>
                </c:pt>
                <c:pt idx="17">
                  <c:v>-1.8648496240601504</c:v>
                </c:pt>
                <c:pt idx="18">
                  <c:v>-1.8062481203007512</c:v>
                </c:pt>
                <c:pt idx="19">
                  <c:v>-1.6891428571428575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valAx>
        <c:axId val="737506687"/>
        <c:scaling>
          <c:orientation val="minMax"/>
        </c:scaling>
        <c:delete val="0"/>
        <c:axPos val="r"/>
        <c:numFmt formatCode="_(* #,##0.000000_);_(* \(#,##0.0000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485</xdr:row>
      <xdr:rowOff>176212</xdr:rowOff>
    </xdr:from>
    <xdr:to>
      <xdr:col>15</xdr:col>
      <xdr:colOff>66675</xdr:colOff>
      <xdr:row>500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6" dataDxfId="15" headerRowCellStyle="Currency" dataCellStyle="Currency">
  <sortState xmlns:xlrd2="http://schemas.microsoft.com/office/spreadsheetml/2017/richdata2" ref="B2:C503">
    <sortCondition ref="B2"/>
  </sortState>
  <tableColumns count="8">
    <tableColumn id="9" xr3:uid="{9F699A46-4958-42A4-A5C9-B52EB0EE585B}" name="index" dataDxfId="14" dataCellStyle="Currency"/>
    <tableColumn id="2" xr3:uid="{870234D4-B88D-4DBC-B1B5-A3A328FCAA43}" name="date" dataDxfId="13"/>
    <tableColumn id="6" xr3:uid="{1625C5E8-2802-4281-81F5-7308EFB9EB0C}" name="close" dataDxfId="12" dataCellStyle="Currency"/>
    <tableColumn id="11" xr3:uid="{A8B6046E-E7E2-4751-AFF9-553CE9F0B930}" name="m" dataDxfId="11" dataCellStyle="Comma">
      <calculatedColumnFormula>INDEX(#REF!,D$1)</calculatedColumnFormula>
    </tableColumn>
    <tableColumn id="12" xr3:uid="{EB0FF458-F76D-4AA3-817D-FB528B392B12}" name="b" dataDxfId="10" dataCellStyle="Comma">
      <calculatedColumnFormula>INDEX(#REF!,E$1)</calculatedColumnFormula>
    </tableColumn>
    <tableColumn id="13" xr3:uid="{CD697186-4898-4F14-9390-4C8565E5B524}" name="r2" dataDxfId="9" dataCellStyle="Comma"/>
    <tableColumn id="10" xr3:uid="{AE9376FD-A6B7-4344-90CF-C49B6E3A116E}" name="stdev" dataDxfId="8" dataCellStyle="Comma"/>
    <tableColumn id="17" xr3:uid="{E4613AAE-58CE-4FDF-87C9-DF6543DF02E9}" name="line" dataDxfId="7" dataCellStyle="Currency">
      <calculatedColumnFormula>$D2*testdata[[#This Row],[index]]+$E2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15721-187B-4605-834B-B4AA557AB40C}" name="Table2" displayName="Table2" ref="J1:N503" totalsRowShown="0" headerRowDxfId="6" dataDxfId="5" headerRowCellStyle="Comma" dataCellStyle="Comma">
  <tableColumns count="5">
    <tableColumn id="1" xr3:uid="{C6D6619B-A4D8-48FD-B151-9661EE9B0A05}" name="index" dataDxfId="4" dataCellStyle="Currency"/>
    <tableColumn id="2" xr3:uid="{32D1E73D-F7C3-40B5-A8F9-66542582F946}" name="m" dataDxfId="3" dataCellStyle="Comma"/>
    <tableColumn id="3" xr3:uid="{AD753244-AD17-4E40-9A6D-B379B2DD7F78}" name="b" dataDxfId="2" dataCellStyle="Comma"/>
    <tableColumn id="4" xr3:uid="{C721E1EB-EF3B-4BAA-9DD1-394B8E0D0425}" name="r2" dataDxfId="1" dataCellStyle="Comma"/>
    <tableColumn id="5" xr3:uid="{D026C17B-F09D-4D6A-B8C7-673A03CC1EE9}" name="line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workbookViewId="0">
      <selection activeCell="I1" sqref="I1"/>
    </sheetView>
  </sheetViews>
  <sheetFormatPr defaultRowHeight="15" x14ac:dyDescent="0.25"/>
  <cols>
    <col min="1" max="1" width="6" style="5" bestFit="1" customWidth="1"/>
    <col min="2" max="2" width="8.7109375" style="2" bestFit="1" customWidth="1"/>
    <col min="3" max="3" width="9" style="1" bestFit="1" customWidth="1"/>
    <col min="4" max="4" width="10.7109375" style="8" bestFit="1" customWidth="1"/>
    <col min="5" max="5" width="11.5703125" style="8" bestFit="1" customWidth="1"/>
    <col min="6" max="6" width="8" style="8" bestFit="1" customWidth="1"/>
    <col min="7" max="7" width="9" style="8" bestFit="1" customWidth="1"/>
    <col min="8" max="8" width="11" bestFit="1" customWidth="1"/>
    <col min="10" max="10" width="6" style="5" bestFit="1" customWidth="1"/>
    <col min="11" max="11" width="10.7109375" style="8" bestFit="1" customWidth="1"/>
    <col min="12" max="12" width="11.5703125" style="8" bestFit="1" customWidth="1"/>
    <col min="13" max="13" width="8" style="8" bestFit="1" customWidth="1"/>
    <col min="14" max="14" width="11" bestFit="1" customWidth="1"/>
  </cols>
  <sheetData>
    <row r="1" spans="1:14" ht="17.25" x14ac:dyDescent="0.25">
      <c r="A1" s="4" t="s">
        <v>2</v>
      </c>
      <c r="B1" s="2" t="s">
        <v>0</v>
      </c>
      <c r="C1" s="3" t="s">
        <v>1</v>
      </c>
      <c r="D1" s="6" t="s">
        <v>3</v>
      </c>
      <c r="E1" s="6" t="s">
        <v>4</v>
      </c>
      <c r="F1" s="6" t="s">
        <v>5</v>
      </c>
      <c r="G1" s="6" t="s">
        <v>8</v>
      </c>
      <c r="H1" s="3" t="s">
        <v>6</v>
      </c>
      <c r="I1" s="14" t="s">
        <v>7</v>
      </c>
      <c r="J1" s="4" t="s">
        <v>2</v>
      </c>
      <c r="K1" s="6" t="s">
        <v>3</v>
      </c>
      <c r="L1" s="6" t="s">
        <v>4</v>
      </c>
      <c r="M1" s="6" t="s">
        <v>5</v>
      </c>
      <c r="N1" s="3" t="s">
        <v>6</v>
      </c>
    </row>
    <row r="2" spans="1:14" x14ac:dyDescent="0.25">
      <c r="A2" s="4">
        <v>1</v>
      </c>
      <c r="B2" s="2">
        <v>42738</v>
      </c>
      <c r="C2" s="1">
        <v>212.8</v>
      </c>
      <c r="D2" s="12"/>
      <c r="E2" s="7"/>
      <c r="F2" s="7"/>
      <c r="G2" s="7"/>
      <c r="H2" s="9"/>
      <c r="J2" s="4">
        <v>1</v>
      </c>
      <c r="K2" s="12"/>
      <c r="L2" s="7"/>
      <c r="M2" s="7"/>
      <c r="N2" s="9"/>
    </row>
    <row r="3" spans="1:14" x14ac:dyDescent="0.25">
      <c r="A3" s="4">
        <v>2</v>
      </c>
      <c r="B3" s="2">
        <v>42739</v>
      </c>
      <c r="C3" s="1">
        <v>214.06</v>
      </c>
      <c r="D3" s="12"/>
      <c r="E3" s="7"/>
      <c r="F3" s="7"/>
      <c r="G3" s="7"/>
      <c r="H3" s="9"/>
      <c r="J3" s="4">
        <v>2</v>
      </c>
      <c r="K3" s="12"/>
      <c r="L3" s="7"/>
      <c r="M3" s="7"/>
      <c r="N3" s="9"/>
    </row>
    <row r="4" spans="1:14" x14ac:dyDescent="0.25">
      <c r="A4" s="4">
        <v>3</v>
      </c>
      <c r="B4" s="2">
        <v>42740</v>
      </c>
      <c r="C4" s="1">
        <v>213.89</v>
      </c>
      <c r="D4" s="12"/>
      <c r="E4" s="7"/>
      <c r="F4" s="7"/>
      <c r="G4" s="7"/>
      <c r="H4" s="9"/>
      <c r="J4" s="4">
        <v>3</v>
      </c>
      <c r="K4" s="12"/>
      <c r="L4" s="7"/>
      <c r="M4" s="7"/>
      <c r="N4" s="9"/>
    </row>
    <row r="5" spans="1:14" x14ac:dyDescent="0.25">
      <c r="A5" s="4">
        <v>4</v>
      </c>
      <c r="B5" s="2">
        <v>42741</v>
      </c>
      <c r="C5" s="1">
        <v>214.66</v>
      </c>
      <c r="D5" s="12"/>
      <c r="E5" s="7"/>
      <c r="F5" s="7"/>
      <c r="G5" s="7"/>
      <c r="H5" s="9"/>
      <c r="J5" s="4">
        <v>4</v>
      </c>
      <c r="K5" s="12"/>
      <c r="L5" s="7"/>
      <c r="M5" s="7"/>
      <c r="N5" s="9"/>
    </row>
    <row r="6" spans="1:14" x14ac:dyDescent="0.25">
      <c r="A6" s="4">
        <v>5</v>
      </c>
      <c r="B6" s="2">
        <v>42744</v>
      </c>
      <c r="C6" s="1">
        <v>213.95</v>
      </c>
      <c r="D6" s="12"/>
      <c r="E6" s="7"/>
      <c r="F6" s="7"/>
      <c r="G6" s="7"/>
      <c r="H6" s="9"/>
      <c r="J6" s="4">
        <v>5</v>
      </c>
      <c r="K6" s="12"/>
      <c r="L6" s="7"/>
      <c r="M6" s="7"/>
      <c r="N6" s="9"/>
    </row>
    <row r="7" spans="1:14" x14ac:dyDescent="0.25">
      <c r="A7" s="4">
        <v>6</v>
      </c>
      <c r="B7" s="2">
        <v>42745</v>
      </c>
      <c r="C7" s="1">
        <v>213.95</v>
      </c>
      <c r="D7" s="12"/>
      <c r="E7" s="7"/>
      <c r="F7" s="7"/>
      <c r="G7" s="7"/>
      <c r="H7" s="9"/>
      <c r="J7" s="4">
        <v>6</v>
      </c>
      <c r="K7" s="12"/>
      <c r="L7" s="7"/>
      <c r="M7" s="7"/>
      <c r="N7" s="9"/>
    </row>
    <row r="8" spans="1:14" x14ac:dyDescent="0.25">
      <c r="A8" s="4">
        <v>7</v>
      </c>
      <c r="B8" s="2">
        <v>42746</v>
      </c>
      <c r="C8" s="1">
        <v>214.55</v>
      </c>
      <c r="D8" s="12"/>
      <c r="E8" s="7"/>
      <c r="F8" s="7"/>
      <c r="G8" s="7"/>
      <c r="H8" s="9"/>
      <c r="J8" s="4">
        <v>7</v>
      </c>
      <c r="K8" s="12"/>
      <c r="L8" s="7"/>
      <c r="M8" s="7"/>
      <c r="N8" s="9"/>
    </row>
    <row r="9" spans="1:14" x14ac:dyDescent="0.25">
      <c r="A9" s="4">
        <v>8</v>
      </c>
      <c r="B9" s="2">
        <v>42747</v>
      </c>
      <c r="C9" s="1">
        <v>214.02</v>
      </c>
      <c r="D9" s="12"/>
      <c r="E9" s="7"/>
      <c r="F9" s="7"/>
      <c r="G9" s="7"/>
      <c r="H9" s="9"/>
      <c r="J9" s="4">
        <v>8</v>
      </c>
      <c r="K9" s="12"/>
      <c r="L9" s="7"/>
      <c r="M9" s="7"/>
      <c r="N9" s="9"/>
    </row>
    <row r="10" spans="1:14" x14ac:dyDescent="0.25">
      <c r="A10" s="4">
        <v>9</v>
      </c>
      <c r="B10" s="2">
        <v>42748</v>
      </c>
      <c r="C10" s="1">
        <v>214.51</v>
      </c>
      <c r="D10" s="12"/>
      <c r="E10" s="7"/>
      <c r="F10" s="7"/>
      <c r="G10" s="7"/>
      <c r="H10" s="9"/>
      <c r="J10" s="4">
        <v>9</v>
      </c>
      <c r="K10" s="12"/>
      <c r="L10" s="7"/>
      <c r="M10" s="7"/>
      <c r="N10" s="9"/>
    </row>
    <row r="11" spans="1:14" x14ac:dyDescent="0.25">
      <c r="A11" s="4">
        <v>10</v>
      </c>
      <c r="B11" s="2">
        <v>42752</v>
      </c>
      <c r="C11" s="1">
        <v>213.75</v>
      </c>
      <c r="D11" s="12"/>
      <c r="E11" s="7"/>
      <c r="F11" s="7"/>
      <c r="G11" s="7"/>
      <c r="H11" s="9"/>
      <c r="J11" s="4">
        <v>10</v>
      </c>
      <c r="K11" s="12"/>
      <c r="L11" s="7"/>
      <c r="M11" s="7"/>
      <c r="N11" s="9"/>
    </row>
    <row r="12" spans="1:14" x14ac:dyDescent="0.25">
      <c r="A12" s="4">
        <v>11</v>
      </c>
      <c r="B12" s="2">
        <v>42753</v>
      </c>
      <c r="C12" s="1">
        <v>214.22</v>
      </c>
      <c r="D12" s="12"/>
      <c r="E12" s="7"/>
      <c r="F12" s="7"/>
      <c r="G12" s="7"/>
      <c r="H12" s="9"/>
      <c r="J12" s="4">
        <v>11</v>
      </c>
      <c r="K12" s="12"/>
      <c r="L12" s="7"/>
      <c r="M12" s="7"/>
      <c r="N12" s="9"/>
    </row>
    <row r="13" spans="1:14" x14ac:dyDescent="0.25">
      <c r="A13" s="4">
        <v>12</v>
      </c>
      <c r="B13" s="2">
        <v>42754</v>
      </c>
      <c r="C13" s="1">
        <v>213.43</v>
      </c>
      <c r="D13" s="12"/>
      <c r="E13" s="7"/>
      <c r="F13" s="7"/>
      <c r="G13" s="7"/>
      <c r="H13" s="9"/>
      <c r="J13" s="4">
        <v>12</v>
      </c>
      <c r="K13" s="12"/>
      <c r="L13" s="7"/>
      <c r="M13" s="7"/>
      <c r="N13" s="9"/>
    </row>
    <row r="14" spans="1:14" x14ac:dyDescent="0.25">
      <c r="A14" s="4">
        <v>13</v>
      </c>
      <c r="B14" s="2">
        <v>42755</v>
      </c>
      <c r="C14" s="1">
        <v>214.21</v>
      </c>
      <c r="D14" s="12"/>
      <c r="E14" s="7"/>
      <c r="F14" s="7"/>
      <c r="G14" s="7"/>
      <c r="H14" s="9"/>
      <c r="J14" s="4">
        <v>13</v>
      </c>
      <c r="K14" s="12"/>
      <c r="L14" s="7"/>
      <c r="M14" s="7"/>
      <c r="N14" s="9"/>
    </row>
    <row r="15" spans="1:14" x14ac:dyDescent="0.25">
      <c r="A15" s="4">
        <v>14</v>
      </c>
      <c r="B15" s="2">
        <v>42758</v>
      </c>
      <c r="C15" s="1">
        <v>213.66</v>
      </c>
      <c r="D15" s="12"/>
      <c r="E15" s="7"/>
      <c r="F15" s="7"/>
      <c r="G15" s="7"/>
      <c r="H15" s="9"/>
      <c r="J15" s="4">
        <v>14</v>
      </c>
      <c r="K15" s="12"/>
      <c r="L15" s="7"/>
      <c r="M15" s="7"/>
      <c r="N15" s="9"/>
    </row>
    <row r="16" spans="1:14" x14ac:dyDescent="0.25">
      <c r="A16" s="4">
        <v>15</v>
      </c>
      <c r="B16" s="2">
        <v>42759</v>
      </c>
      <c r="C16" s="1">
        <v>215.03</v>
      </c>
      <c r="D16" s="12"/>
      <c r="E16" s="7"/>
      <c r="F16" s="7"/>
      <c r="G16" s="7"/>
      <c r="H16" s="9"/>
      <c r="J16" s="4">
        <v>15</v>
      </c>
      <c r="K16" s="12"/>
      <c r="L16" s="7"/>
      <c r="M16" s="7"/>
      <c r="N16" s="9"/>
    </row>
    <row r="17" spans="1:14" x14ac:dyDescent="0.25">
      <c r="A17" s="4">
        <v>16</v>
      </c>
      <c r="B17" s="2">
        <v>42760</v>
      </c>
      <c r="C17" s="1">
        <v>216.89</v>
      </c>
      <c r="D17" s="12"/>
      <c r="E17" s="7"/>
      <c r="F17" s="7"/>
      <c r="G17" s="7"/>
      <c r="H17" s="9"/>
      <c r="J17" s="4">
        <v>16</v>
      </c>
      <c r="K17" s="12"/>
      <c r="L17" s="7"/>
      <c r="M17" s="7"/>
      <c r="N17" s="9"/>
    </row>
    <row r="18" spans="1:14" x14ac:dyDescent="0.25">
      <c r="A18" s="4">
        <v>17</v>
      </c>
      <c r="B18" s="2">
        <v>42761</v>
      </c>
      <c r="C18" s="1">
        <v>216.66</v>
      </c>
      <c r="D18" s="12"/>
      <c r="E18" s="7"/>
      <c r="F18" s="7"/>
      <c r="G18" s="7"/>
      <c r="H18" s="9"/>
      <c r="J18" s="4">
        <v>17</v>
      </c>
      <c r="K18" s="12"/>
      <c r="L18" s="7"/>
      <c r="M18" s="7"/>
      <c r="N18" s="9"/>
    </row>
    <row r="19" spans="1:14" x14ac:dyDescent="0.25">
      <c r="A19" s="4">
        <v>18</v>
      </c>
      <c r="B19" s="2">
        <v>42762</v>
      </c>
      <c r="C19" s="1">
        <v>216.32</v>
      </c>
      <c r="D19" s="12"/>
      <c r="E19" s="7"/>
      <c r="F19" s="7"/>
      <c r="G19" s="7"/>
      <c r="H19" s="9"/>
      <c r="J19" s="4">
        <v>18</v>
      </c>
      <c r="K19" s="12"/>
      <c r="L19" s="7"/>
      <c r="M19" s="7"/>
      <c r="N19" s="9"/>
    </row>
    <row r="20" spans="1:14" x14ac:dyDescent="0.25">
      <c r="A20" s="4">
        <v>19</v>
      </c>
      <c r="B20" s="2">
        <v>42765</v>
      </c>
      <c r="C20" s="1">
        <v>214.98</v>
      </c>
      <c r="D20" s="12"/>
      <c r="E20" s="7"/>
      <c r="F20" s="7"/>
      <c r="G20" s="7"/>
      <c r="H20" s="9"/>
      <c r="J20" s="4">
        <v>19</v>
      </c>
      <c r="K20" s="12"/>
      <c r="L20" s="7"/>
      <c r="M20" s="7"/>
      <c r="N20" s="9"/>
    </row>
    <row r="21" spans="1:14" x14ac:dyDescent="0.25">
      <c r="A21" s="4">
        <v>20</v>
      </c>
      <c r="B21" s="2">
        <v>42766</v>
      </c>
      <c r="C21" s="1">
        <v>214.96</v>
      </c>
      <c r="D21" s="12">
        <f t="array" ref="D21">INDEX(LINEST($C2:$C21,$A2:$A21,TRUE,TRUE),1,1)</f>
        <v>0.11514285714285703</v>
      </c>
      <c r="E21" s="7">
        <f t="array" ref="E21">INDEX(LINEST($C2:$C21,$A2:$A21,TRUE,TRUE),1,2)</f>
        <v>213.31599999999995</v>
      </c>
      <c r="F21" s="7">
        <f t="array" ref="F21">INDEX(LINEST($C2:$C21,$A2:$A21,TRUE,TRUE),3,1)</f>
        <v>0.41401100578196132</v>
      </c>
      <c r="G21" s="7">
        <f>_xlfn.STDEV.P(C2:C21)</f>
        <v>1.0318745078738953</v>
      </c>
      <c r="H21" s="9"/>
      <c r="J21" s="4">
        <v>20</v>
      </c>
      <c r="K21" s="12">
        <v>0.11514285714285701</v>
      </c>
      <c r="L21" s="7">
        <v>213.316</v>
      </c>
      <c r="M21" s="7">
        <v>0.41401100578195899</v>
      </c>
      <c r="N21" s="9"/>
    </row>
    <row r="22" spans="1:14" x14ac:dyDescent="0.25">
      <c r="A22" s="4">
        <v>21</v>
      </c>
      <c r="B22" s="2">
        <v>42767</v>
      </c>
      <c r="C22" s="1">
        <v>215.05</v>
      </c>
      <c r="D22" s="12">
        <f t="array" ref="D22">INDEX(LINEST($C3:$C22,$A3:$A22,TRUE,TRUE),1,1)</f>
        <v>9.5406015037594258E-2</v>
      </c>
      <c r="E22" s="7">
        <f t="array" ref="E22">INDEX(LINEST($C3:$C22,$A3:$A22,TRUE,TRUE),1,2)</f>
        <v>213.54033082706766</v>
      </c>
      <c r="F22" s="7">
        <f t="array" ref="F22">INDEX(LINEST($C3:$C22,$A3:$A22,TRUE,TRUE),3,1)</f>
        <v>0.33000637187575665</v>
      </c>
      <c r="G22" s="7">
        <f t="shared" ref="G22:G85" si="0">_xlfn.STDEV.P(C3:C22)</f>
        <v>0.95765795041862245</v>
      </c>
      <c r="H22" s="9"/>
      <c r="J22" s="4">
        <v>21</v>
      </c>
      <c r="K22" s="12">
        <v>9.5406015037593897E-2</v>
      </c>
      <c r="L22" s="7">
        <v>213.54033082706701</v>
      </c>
      <c r="M22" s="7">
        <v>0.33000637187575299</v>
      </c>
      <c r="N22" s="9"/>
    </row>
    <row r="23" spans="1:14" x14ac:dyDescent="0.25">
      <c r="A23" s="4">
        <v>22</v>
      </c>
      <c r="B23" s="2">
        <v>42768</v>
      </c>
      <c r="C23" s="1">
        <v>215.19</v>
      </c>
      <c r="D23" s="12">
        <f t="array" ref="D23">INDEX(LINEST($C4:$C23,$A4:$A23,TRUE,TRUE),1,1)</f>
        <v>9.418045112781985E-2</v>
      </c>
      <c r="E23" s="7">
        <f t="array" ref="E23">INDEX(LINEST($C4:$C23,$A4:$A23,TRUE,TRUE),1,2)</f>
        <v>213.51674436090227</v>
      </c>
      <c r="F23" s="7">
        <f t="array" ref="F23">INDEX(LINEST($C4:$C23,$A4:$A23,TRUE,TRUE),3,1)</f>
        <v>0.32320524918988813</v>
      </c>
      <c r="G23" s="7">
        <f t="shared" si="0"/>
        <v>0.95525075242053414</v>
      </c>
      <c r="H23" s="9"/>
      <c r="J23" s="4">
        <v>22</v>
      </c>
      <c r="K23" s="12">
        <v>9.4180451127819503E-2</v>
      </c>
      <c r="L23" s="7">
        <v>213.51674436090201</v>
      </c>
      <c r="M23" s="7">
        <v>0.32320524918988502</v>
      </c>
      <c r="N23" s="9"/>
    </row>
    <row r="24" spans="1:14" x14ac:dyDescent="0.25">
      <c r="A24" s="4">
        <v>23</v>
      </c>
      <c r="B24" s="2">
        <v>42769</v>
      </c>
      <c r="C24" s="1">
        <v>216.67</v>
      </c>
      <c r="D24" s="12">
        <f t="array" ref="D24">INDEX(LINEST($C5:$C24,$A5:$A24,TRUE,TRUE),1,1)</f>
        <v>0.10971428571428569</v>
      </c>
      <c r="E24" s="7">
        <f t="array" ref="E24">INDEX(LINEST($C5:$C24,$A5:$A24,TRUE,TRUE),1,2)</f>
        <v>213.35185714285714</v>
      </c>
      <c r="F24" s="7">
        <f t="array" ref="F24">INDEX(LINEST($C5:$C24,$A5:$A24,TRUE,TRUE),3,1)</f>
        <v>0.37898032867027226</v>
      </c>
      <c r="G24" s="7">
        <f t="shared" si="0"/>
        <v>1.0276628824668106</v>
      </c>
      <c r="H24" s="9"/>
      <c r="J24" s="4">
        <v>23</v>
      </c>
      <c r="K24" s="12">
        <v>0.109714285714285</v>
      </c>
      <c r="L24" s="7">
        <v>213.351857142857</v>
      </c>
      <c r="M24" s="7">
        <v>0.37898032867026998</v>
      </c>
      <c r="N24" s="9"/>
    </row>
    <row r="25" spans="1:14" x14ac:dyDescent="0.25">
      <c r="A25" s="4">
        <v>24</v>
      </c>
      <c r="B25" s="2">
        <v>42772</v>
      </c>
      <c r="C25" s="1">
        <v>216.28</v>
      </c>
      <c r="D25" s="12">
        <f t="array" ref="D25">INDEX(LINEST($C6:$C25,$A6:$A25,TRUE,TRUE),1,1)</f>
        <v>0.12765413533834585</v>
      </c>
      <c r="E25" s="7">
        <f t="array" ref="E25">INDEX(LINEST($C6:$C25,$A6:$A25,TRUE,TRUE),1,2)</f>
        <v>213.06301503759403</v>
      </c>
      <c r="F25" s="7">
        <f t="array" ref="F25">INDEX(LINEST($C6:$C25,$A6:$A25,TRUE,TRUE),3,1)</f>
        <v>0.47004137802597296</v>
      </c>
      <c r="G25" s="7">
        <f t="shared" si="0"/>
        <v>1.0736498498113778</v>
      </c>
      <c r="H25" s="9"/>
      <c r="J25" s="4">
        <v>24</v>
      </c>
      <c r="K25" s="12">
        <v>0.12765413533834499</v>
      </c>
      <c r="L25" s="7">
        <v>213.063015037593</v>
      </c>
      <c r="M25" s="7">
        <v>0.47004137802597001</v>
      </c>
      <c r="N25" s="9"/>
    </row>
    <row r="26" spans="1:14" x14ac:dyDescent="0.25">
      <c r="A26" s="4">
        <v>25</v>
      </c>
      <c r="B26" s="2">
        <v>42773</v>
      </c>
      <c r="C26" s="1">
        <v>216.29</v>
      </c>
      <c r="D26" s="12">
        <f t="array" ref="D26">INDEX(LINEST($C7:$C26,$A7:$A26,TRUE,TRUE),1,1)</f>
        <v>0.13209022556390948</v>
      </c>
      <c r="E26" s="7">
        <f t="array" ref="E26">INDEX(LINEST($C7:$C26,$A7:$A26,TRUE,TRUE),1,2)</f>
        <v>212.98360150375944</v>
      </c>
      <c r="F26" s="7">
        <f t="array" ref="F26">INDEX(LINEST($C7:$C26,$A7:$A26,TRUE,TRUE),3,1)</f>
        <v>0.48864657468015538</v>
      </c>
      <c r="G26" s="7">
        <f t="shared" si="0"/>
        <v>1.0896049742911382</v>
      </c>
      <c r="H26" s="9"/>
      <c r="J26" s="4">
        <v>25</v>
      </c>
      <c r="K26" s="12">
        <v>0.13209022556390901</v>
      </c>
      <c r="L26" s="7">
        <v>212.98360150375899</v>
      </c>
      <c r="M26" s="7">
        <v>0.48864657468015399</v>
      </c>
      <c r="N26" s="9"/>
    </row>
    <row r="27" spans="1:14" x14ac:dyDescent="0.25">
      <c r="A27" s="4">
        <v>26</v>
      </c>
      <c r="B27" s="2">
        <v>42774</v>
      </c>
      <c r="C27" s="1">
        <v>216.58</v>
      </c>
      <c r="D27" s="12">
        <f t="array" ref="D27">INDEX(LINEST($C8:$C27,$A8:$A27,TRUE,TRUE),1,1)</f>
        <v>0.13715037593984938</v>
      </c>
      <c r="E27" s="7">
        <f t="array" ref="E27">INDEX(LINEST($C8:$C27,$A8:$A27,TRUE,TRUE),1,2)</f>
        <v>212.89951879699254</v>
      </c>
      <c r="F27" s="7">
        <f t="array" ref="F27">INDEX(LINEST($C8:$C27,$A8:$A27,TRUE,TRUE),3,1)</f>
        <v>0.50787309415510351</v>
      </c>
      <c r="G27" s="7">
        <f t="shared" si="0"/>
        <v>1.1097246280046202</v>
      </c>
      <c r="H27" s="9"/>
      <c r="J27" s="4">
        <v>26</v>
      </c>
      <c r="K27" s="12">
        <v>0.137150375939849</v>
      </c>
      <c r="L27" s="7">
        <v>212.899518796992</v>
      </c>
      <c r="M27" s="7">
        <v>0.50787309415510196</v>
      </c>
      <c r="N27" s="9"/>
    </row>
    <row r="28" spans="1:14" x14ac:dyDescent="0.25">
      <c r="A28" s="4">
        <v>27</v>
      </c>
      <c r="B28" s="2">
        <v>42775</v>
      </c>
      <c r="C28" s="1">
        <v>217.86</v>
      </c>
      <c r="D28" s="12">
        <f t="array" ref="D28">INDEX(LINEST($C9:$C28,$A9:$A28,TRUE,TRUE),1,1)</f>
        <v>0.16601503759398509</v>
      </c>
      <c r="E28" s="7">
        <f t="array" ref="E28">INDEX(LINEST($C9:$C28,$A9:$A28,TRUE,TRUE),1,2)</f>
        <v>212.42273684210528</v>
      </c>
      <c r="F28" s="7">
        <f t="array" ref="F28">INDEX(LINEST($C9:$C28,$A9:$A28,TRUE,TRUE),3,1)</f>
        <v>0.59154603671833761</v>
      </c>
      <c r="G28" s="7">
        <f t="shared" si="0"/>
        <v>1.2446549722714313</v>
      </c>
      <c r="H28" s="9"/>
      <c r="J28" s="4">
        <v>27</v>
      </c>
      <c r="K28" s="12">
        <v>0.16601503759398401</v>
      </c>
      <c r="L28" s="7">
        <v>212.422736842105</v>
      </c>
      <c r="M28" s="7">
        <v>0.59154603671833506</v>
      </c>
      <c r="N28" s="9"/>
    </row>
    <row r="29" spans="1:14" x14ac:dyDescent="0.25">
      <c r="A29" s="4">
        <v>28</v>
      </c>
      <c r="B29" s="2">
        <v>42776</v>
      </c>
      <c r="C29" s="1">
        <v>218.72</v>
      </c>
      <c r="D29" s="12">
        <f t="array" ref="D29">INDEX(LINEST($C10:$C29,$A10:$A29,TRUE,TRUE),1,1)</f>
        <v>0.19381954887218075</v>
      </c>
      <c r="E29" s="7">
        <f t="array" ref="E29">INDEX(LINEST($C10:$C29,$A10:$A29,TRUE,TRUE),1,2)</f>
        <v>211.97733834586469</v>
      </c>
      <c r="F29" s="7">
        <f t="array" ref="F29">INDEX(LINEST($C10:$C29,$A10:$A29,TRUE,TRUE),3,1)</f>
        <v>0.62967285703032483</v>
      </c>
      <c r="G29" s="7">
        <f t="shared" si="0"/>
        <v>1.4084321069898962</v>
      </c>
      <c r="H29" s="9"/>
      <c r="J29" s="4">
        <v>28</v>
      </c>
      <c r="K29" s="12">
        <v>0.19381954887218</v>
      </c>
      <c r="L29" s="7">
        <v>211.97733834586401</v>
      </c>
      <c r="M29" s="7">
        <v>0.62967285703032205</v>
      </c>
      <c r="N29" s="9"/>
    </row>
    <row r="30" spans="1:14" x14ac:dyDescent="0.25">
      <c r="A30" s="4">
        <v>29</v>
      </c>
      <c r="B30" s="2">
        <v>42779</v>
      </c>
      <c r="C30" s="1">
        <v>219.91</v>
      </c>
      <c r="D30" s="12">
        <f t="array" ref="D30">INDEX(LINEST($C11:$C30,$A11:$A30,TRUE,TRUE),1,1)</f>
        <v>0.23929323308270684</v>
      </c>
      <c r="E30" s="7">
        <f t="array" ref="E30">INDEX(LINEST($C11:$C30,$A11:$A30,TRUE,TRUE),1,2)</f>
        <v>211.16678195488726</v>
      </c>
      <c r="F30" s="7">
        <f t="array" ref="F30">INDEX(LINEST($C11:$C30,$A11:$A30,TRUE,TRUE),3,1)</f>
        <v>0.6799382639150251</v>
      </c>
      <c r="G30" s="7">
        <f t="shared" si="0"/>
        <v>1.6733681603281436</v>
      </c>
      <c r="H30" s="9"/>
      <c r="J30" s="4">
        <v>29</v>
      </c>
      <c r="K30" s="12">
        <v>0.239293233082706</v>
      </c>
      <c r="L30" s="7">
        <v>211.166781954887</v>
      </c>
      <c r="M30" s="7">
        <v>0.67993826391502299</v>
      </c>
      <c r="N30" s="9"/>
    </row>
    <row r="31" spans="1:14" x14ac:dyDescent="0.25">
      <c r="A31" s="4">
        <v>30</v>
      </c>
      <c r="B31" s="2">
        <v>42780</v>
      </c>
      <c r="C31" s="1">
        <v>220.79</v>
      </c>
      <c r="D31" s="12">
        <f t="array" ref="D31">INDEX(LINEST($C12:$C31,$A12:$A31,TRUE,TRUE),1,1)</f>
        <v>0.27721804511278197</v>
      </c>
      <c r="E31" s="7">
        <f t="array" ref="E31">INDEX(LINEST($C12:$C31,$A12:$A31,TRUE,TRUE),1,2)</f>
        <v>210.502030075188</v>
      </c>
      <c r="F31" s="7">
        <f t="array" ref="F31">INDEX(LINEST($C12:$C31,$A12:$A31,TRUE,TRUE),3,1)</f>
        <v>0.69287504174512982</v>
      </c>
      <c r="G31" s="7">
        <f t="shared" si="0"/>
        <v>1.9203918870897139</v>
      </c>
      <c r="H31" s="9"/>
      <c r="J31" s="4">
        <v>30</v>
      </c>
      <c r="K31" s="12">
        <v>0.27721804511278098</v>
      </c>
      <c r="L31" s="7">
        <v>210.50203007518701</v>
      </c>
      <c r="M31" s="7">
        <v>0.69287504174512804</v>
      </c>
      <c r="N31" s="9"/>
    </row>
    <row r="32" spans="1:14" x14ac:dyDescent="0.25">
      <c r="A32" s="4">
        <v>31</v>
      </c>
      <c r="B32" s="2">
        <v>42781</v>
      </c>
      <c r="C32" s="1">
        <v>221.94</v>
      </c>
      <c r="D32" s="12">
        <f t="array" ref="D32">INDEX(LINEST($C13:$C32,$A13:$A32,TRUE,TRUE),1,1)</f>
        <v>0.32840601503759392</v>
      </c>
      <c r="E32" s="7">
        <f t="array" ref="E32">INDEX(LINEST($C13:$C32,$A13:$A32,TRUE,TRUE),1,2)</f>
        <v>209.51027067669173</v>
      </c>
      <c r="F32" s="7">
        <f t="array" ref="F32">INDEX(LINEST($C13:$C32,$A13:$A32,TRUE,TRUE),3,1)</f>
        <v>0.71694077154328595</v>
      </c>
      <c r="G32" s="7">
        <f t="shared" si="0"/>
        <v>2.2364813882525363</v>
      </c>
      <c r="H32" s="9"/>
      <c r="J32" s="4">
        <v>31</v>
      </c>
      <c r="K32" s="12">
        <v>0.32840601503759298</v>
      </c>
      <c r="L32" s="7">
        <v>209.51027067669099</v>
      </c>
      <c r="M32" s="7">
        <v>0.71694077154328395</v>
      </c>
      <c r="N32" s="9"/>
    </row>
    <row r="33" spans="1:14" x14ac:dyDescent="0.25">
      <c r="A33" s="4">
        <v>32</v>
      </c>
      <c r="B33" s="2">
        <v>42782</v>
      </c>
      <c r="C33" s="1">
        <v>221.75</v>
      </c>
      <c r="D33" s="12">
        <f t="array" ref="D33">INDEX(LINEST($C14:$C33,$A14:$A33,TRUE,TRUE),1,1)</f>
        <v>0.35279699248120311</v>
      </c>
      <c r="E33" s="7">
        <f t="array" ref="E33">INDEX(LINEST($C14:$C33,$A14:$A33,TRUE,TRUE),1,2)</f>
        <v>209.04906766917293</v>
      </c>
      <c r="F33" s="7">
        <f t="array" ref="F33">INDEX(LINEST($C14:$C33,$A14:$A33,TRUE,TRUE),3,1)</f>
        <v>0.72904280577422265</v>
      </c>
      <c r="G33" s="7">
        <f t="shared" si="0"/>
        <v>2.3825618564897733</v>
      </c>
      <c r="H33" s="9"/>
      <c r="J33" s="4">
        <v>32</v>
      </c>
      <c r="K33" s="12">
        <v>0.352796992481203</v>
      </c>
      <c r="L33" s="7">
        <v>209.04906766917199</v>
      </c>
      <c r="M33" s="7">
        <v>0.72904280577422098</v>
      </c>
      <c r="N33" s="9"/>
    </row>
    <row r="34" spans="1:14" x14ac:dyDescent="0.25">
      <c r="A34" s="4">
        <v>33</v>
      </c>
      <c r="B34" s="2">
        <v>42783</v>
      </c>
      <c r="C34" s="1">
        <v>222.1</v>
      </c>
      <c r="D34" s="12">
        <f t="array" ref="D34">INDEX(LINEST($C15:$C34,$A15:$A34,TRUE,TRUE),1,1)</f>
        <v>0.38199248120300777</v>
      </c>
      <c r="E34" s="7">
        <f t="array" ref="E34">INDEX(LINEST($C15:$C34,$A15:$A34,TRUE,TRUE),1,2)</f>
        <v>208.40467669172932</v>
      </c>
      <c r="F34" s="7">
        <f t="array" ref="F34">INDEX(LINEST($C15:$C34,$A15:$A34,TRUE,TRUE),3,1)</f>
        <v>0.75308729051514911</v>
      </c>
      <c r="G34" s="7">
        <f t="shared" si="0"/>
        <v>2.5382125108036155</v>
      </c>
      <c r="H34" s="9"/>
      <c r="J34" s="4">
        <v>33</v>
      </c>
      <c r="K34" s="12">
        <v>0.38199248120300699</v>
      </c>
      <c r="L34" s="7">
        <v>208.40467669172901</v>
      </c>
      <c r="M34" s="7">
        <v>0.753087290515147</v>
      </c>
      <c r="N34" s="9"/>
    </row>
    <row r="35" spans="1:14" x14ac:dyDescent="0.25">
      <c r="A35" s="4">
        <v>34</v>
      </c>
      <c r="B35" s="2">
        <v>42787</v>
      </c>
      <c r="C35" s="1">
        <v>223.43</v>
      </c>
      <c r="D35" s="12">
        <f t="array" ref="D35">INDEX(LINEST($C16:$C35,$A16:$A35,TRUE,TRUE),1,1)</f>
        <v>0.40963909774436119</v>
      </c>
      <c r="E35" s="7">
        <f t="array" ref="E35">INDEX(LINEST($C16:$C35,$A16:$A35,TRUE,TRUE),1,2)</f>
        <v>207.83384210526319</v>
      </c>
      <c r="F35" s="7">
        <f t="array" ref="F35">INDEX(LINEST($C16:$C35,$A16:$A35,TRUE,TRUE),3,1)</f>
        <v>0.76008317144810122</v>
      </c>
      <c r="G35" s="7">
        <f t="shared" si="0"/>
        <v>2.7093597029556631</v>
      </c>
      <c r="H35" s="9"/>
      <c r="J35" s="4">
        <v>34</v>
      </c>
      <c r="K35" s="12">
        <v>0.40963909774436003</v>
      </c>
      <c r="L35" s="7">
        <v>207.83384210526299</v>
      </c>
      <c r="M35" s="7">
        <v>0.7600831714481</v>
      </c>
      <c r="N35" s="9"/>
    </row>
    <row r="36" spans="1:14" x14ac:dyDescent="0.25">
      <c r="A36" s="4">
        <v>35</v>
      </c>
      <c r="B36" s="2">
        <v>42788</v>
      </c>
      <c r="C36" s="1">
        <v>223.23</v>
      </c>
      <c r="D36" s="12">
        <f t="array" ref="D36">INDEX(LINEST($C17:$C36,$A17:$A36,TRUE,TRUE),1,1)</f>
        <v>0.4413684210526318</v>
      </c>
      <c r="E36" s="7">
        <f t="array" ref="E36">INDEX(LINEST($C17:$C36,$A17:$A36,TRUE,TRUE),1,2)</f>
        <v>207.02510526315785</v>
      </c>
      <c r="F36" s="7">
        <f t="array" ref="F36">INDEX(LINEST($C17:$C36,$A17:$A36,TRUE,TRUE),3,1)</f>
        <v>0.78936331845648156</v>
      </c>
      <c r="G36" s="7">
        <f t="shared" si="0"/>
        <v>2.8645645393322865</v>
      </c>
      <c r="H36" s="9"/>
      <c r="J36" s="4">
        <v>35</v>
      </c>
      <c r="K36" s="12">
        <v>0.44136842105263102</v>
      </c>
      <c r="L36" s="7">
        <v>207.025105263157</v>
      </c>
      <c r="M36" s="7">
        <v>0.78936331845648</v>
      </c>
      <c r="N36" s="9"/>
    </row>
    <row r="37" spans="1:14" x14ac:dyDescent="0.25">
      <c r="A37" s="4">
        <v>36</v>
      </c>
      <c r="B37" s="2">
        <v>42789</v>
      </c>
      <c r="C37" s="1">
        <v>223.38</v>
      </c>
      <c r="D37" s="12">
        <f t="array" ref="D37">INDEX(LINEST($C18:$C37,$A18:$A37,TRUE,TRUE),1,1)</f>
        <v>0.49227819548872165</v>
      </c>
      <c r="E37" s="7">
        <f t="array" ref="E37">INDEX(LINEST($C18:$C37,$A18:$A37,TRUE,TRUE),1,2)</f>
        <v>205.55912781954885</v>
      </c>
      <c r="F37" s="7">
        <f t="array" ref="F37">INDEX(LINEST($C18:$C37,$A18:$A37,TRUE,TRUE),3,1)</f>
        <v>0.86602013470222816</v>
      </c>
      <c r="G37" s="7">
        <f t="shared" si="0"/>
        <v>3.0502991246761346</v>
      </c>
      <c r="H37" s="9"/>
      <c r="J37" s="4">
        <v>36</v>
      </c>
      <c r="K37" s="12">
        <v>0.49227819548872098</v>
      </c>
      <c r="L37" s="7">
        <v>205.559127819548</v>
      </c>
      <c r="M37" s="7">
        <v>0.86602013470222705</v>
      </c>
      <c r="N37" s="9"/>
    </row>
    <row r="38" spans="1:14" x14ac:dyDescent="0.25">
      <c r="A38" s="4">
        <v>37</v>
      </c>
      <c r="B38" s="2">
        <v>42790</v>
      </c>
      <c r="C38" s="1">
        <v>223.66</v>
      </c>
      <c r="D38" s="12">
        <f t="array" ref="D38">INDEX(LINEST($C19:$C38,$A19:$A38,TRUE,TRUE),1,1)</f>
        <v>0.53379699248120271</v>
      </c>
      <c r="E38" s="7">
        <f t="array" ref="E38">INDEX(LINEST($C19:$C38,$A19:$A38,TRUE,TRUE),1,2)</f>
        <v>204.27508270676688</v>
      </c>
      <c r="F38" s="7">
        <f t="array" ref="F38">INDEX(LINEST($C19:$C38,$A19:$A38,TRUE,TRUE),3,1)</f>
        <v>0.92245442494425756</v>
      </c>
      <c r="G38" s="7">
        <f t="shared" si="0"/>
        <v>3.2047893456512848</v>
      </c>
      <c r="H38" s="9"/>
      <c r="J38" s="4">
        <v>37</v>
      </c>
      <c r="K38" s="12">
        <v>0.53379699248120305</v>
      </c>
      <c r="L38" s="7">
        <v>204.275082706766</v>
      </c>
      <c r="M38" s="7">
        <v>0.922454424944257</v>
      </c>
      <c r="N38" s="9"/>
    </row>
    <row r="39" spans="1:14" x14ac:dyDescent="0.25">
      <c r="A39" s="4">
        <v>38</v>
      </c>
      <c r="B39" s="2">
        <v>42793</v>
      </c>
      <c r="C39" s="1">
        <v>224.01</v>
      </c>
      <c r="D39" s="12">
        <f t="array" ref="D39">INDEX(LINEST($C20:$C39,$A20:$A39,TRUE,TRUE),1,1)</f>
        <v>0.56442105263157871</v>
      </c>
      <c r="E39" s="7">
        <f t="array" ref="E39">INDEX(LINEST($C20:$C39,$A20:$A39,TRUE,TRUE),1,2)</f>
        <v>203.25300000000001</v>
      </c>
      <c r="F39" s="7">
        <f t="array" ref="F39">INDEX(LINEST($C20:$C39,$A20:$A39,TRUE,TRUE),3,1)</f>
        <v>0.95827471980100465</v>
      </c>
      <c r="G39" s="7">
        <f t="shared" si="0"/>
        <v>3.3247118672149596</v>
      </c>
      <c r="H39" s="9"/>
      <c r="J39" s="4">
        <v>38</v>
      </c>
      <c r="K39" s="12">
        <v>0.56442105263157805</v>
      </c>
      <c r="L39" s="7">
        <v>203.25299999999999</v>
      </c>
      <c r="M39" s="7">
        <v>0.95827471980100398</v>
      </c>
      <c r="N39" s="9"/>
    </row>
    <row r="40" spans="1:14" x14ac:dyDescent="0.25">
      <c r="A40" s="4">
        <v>39</v>
      </c>
      <c r="B40" s="2">
        <v>42794</v>
      </c>
      <c r="C40" s="1">
        <v>223.41</v>
      </c>
      <c r="D40" s="12">
        <f t="array" ref="D40">INDEX(LINEST($C21:$C40,$A21:$A40,TRUE,TRUE),1,1)</f>
        <v>0.55375187969924766</v>
      </c>
      <c r="E40" s="7">
        <f t="array" ref="E40">INDEX(LINEST($C21:$C40,$A21:$A40,TRUE,TRUE),1,2)</f>
        <v>203.42481954887219</v>
      </c>
      <c r="F40" s="7">
        <f t="array" ref="F40">INDEX(LINEST($C21:$C40,$A21:$A40,TRUE,TRUE),3,1)</f>
        <v>0.9480376900980928</v>
      </c>
      <c r="G40" s="7">
        <f t="shared" si="0"/>
        <v>3.2794290280474097</v>
      </c>
      <c r="H40" s="9"/>
      <c r="J40" s="4">
        <v>39</v>
      </c>
      <c r="K40" s="12">
        <v>0.553751879699248</v>
      </c>
      <c r="L40" s="7">
        <v>203.42481954887199</v>
      </c>
      <c r="M40" s="7">
        <v>0.94803769009809202</v>
      </c>
      <c r="N40" s="9"/>
    </row>
    <row r="41" spans="1:14" x14ac:dyDescent="0.25">
      <c r="A41" s="4">
        <v>40</v>
      </c>
      <c r="B41" s="2">
        <v>42795</v>
      </c>
      <c r="C41" s="1">
        <v>226.53</v>
      </c>
      <c r="D41" s="12">
        <f t="array" ref="D41">INDEX(LINEST($C22:$C41,$A22:$A41,TRUE,TRUE),1,1)</f>
        <v>0.5746616541353381</v>
      </c>
      <c r="E41" s="7">
        <f t="array" ref="E41">INDEX(LINEST($C22:$C41,$A22:$A41,TRUE,TRUE),1,2)</f>
        <v>202.81181954887219</v>
      </c>
      <c r="F41" s="7">
        <f t="array" ref="F41">INDEX(LINEST($C22:$C41,$A22:$A41,TRUE,TRUE),3,1)</f>
        <v>0.94993438102452621</v>
      </c>
      <c r="G41" s="7">
        <f t="shared" si="0"/>
        <v>3.3998616148308134</v>
      </c>
      <c r="H41" s="9"/>
      <c r="J41" s="4">
        <v>40</v>
      </c>
      <c r="K41" s="12">
        <v>0.57466165413533798</v>
      </c>
      <c r="L41" s="7">
        <v>202.81181954887199</v>
      </c>
      <c r="M41" s="7">
        <v>0.94993438102452499</v>
      </c>
      <c r="N41" s="9"/>
    </row>
    <row r="42" spans="1:14" x14ac:dyDescent="0.25">
      <c r="A42" s="4">
        <v>41</v>
      </c>
      <c r="B42" s="2">
        <v>42796</v>
      </c>
      <c r="C42" s="1">
        <v>225.11</v>
      </c>
      <c r="D42" s="12">
        <f t="array" ref="D42">INDEX(LINEST($C23:$C42,$A23:$A42,TRUE,TRUE),1,1)</f>
        <v>0.55930827067669175</v>
      </c>
      <c r="E42" s="7">
        <f t="array" ref="E42">INDEX(LINEST($C23:$C42,$A23:$A42,TRUE,TRUE),1,2)</f>
        <v>203.22378947368418</v>
      </c>
      <c r="F42" s="7">
        <f t="array" ref="F42">INDEX(LINEST($C23:$C42,$A23:$A42,TRUE,TRUE),3,1)</f>
        <v>0.94169206251801096</v>
      </c>
      <c r="G42" s="7">
        <f t="shared" si="0"/>
        <v>3.3234764930716749</v>
      </c>
      <c r="H42" s="9"/>
      <c r="J42" s="4">
        <v>41</v>
      </c>
      <c r="K42" s="12">
        <v>0.55930827067669098</v>
      </c>
      <c r="L42" s="7">
        <v>203.22378947368401</v>
      </c>
      <c r="M42" s="7">
        <v>0.94169206251800996</v>
      </c>
      <c r="N42" s="9"/>
    </row>
    <row r="43" spans="1:14" x14ac:dyDescent="0.25">
      <c r="A43" s="4">
        <v>42</v>
      </c>
      <c r="B43" s="2">
        <v>42797</v>
      </c>
      <c r="C43" s="1">
        <v>225.25</v>
      </c>
      <c r="D43" s="12">
        <f t="array" ref="D43">INDEX(LINEST($C24:$C43,$A24:$A43,TRUE,TRUE),1,1)</f>
        <v>0.53303759398496242</v>
      </c>
      <c r="E43" s="7">
        <f t="array" ref="E43">INDEX(LINEST($C24:$C43,$A24:$A43,TRUE,TRUE),1,2)</f>
        <v>204.02127819548869</v>
      </c>
      <c r="F43" s="7">
        <f t="array" ref="F43">INDEX(LINEST($C24:$C43,$A24:$A43,TRUE,TRUE),3,1)</f>
        <v>0.92923374242740031</v>
      </c>
      <c r="G43" s="7">
        <f t="shared" si="0"/>
        <v>3.1885349300266412</v>
      </c>
      <c r="H43" s="9"/>
      <c r="J43" s="4">
        <v>42</v>
      </c>
      <c r="K43" s="12">
        <v>0.53303759398496198</v>
      </c>
      <c r="L43" s="7">
        <v>204.02127819548801</v>
      </c>
      <c r="M43" s="7">
        <v>0.92923374242739898</v>
      </c>
      <c r="N43" s="9"/>
    </row>
    <row r="44" spans="1:14" x14ac:dyDescent="0.25">
      <c r="A44" s="4">
        <v>43</v>
      </c>
      <c r="B44" s="2">
        <v>42800</v>
      </c>
      <c r="C44" s="1">
        <v>224.58</v>
      </c>
      <c r="D44" s="12">
        <f t="array" ref="D44">INDEX(LINEST($C25:$C44,$A25:$A44,TRUE,TRUE),1,1)</f>
        <v>0.50543609022556413</v>
      </c>
      <c r="E44" s="7">
        <f t="array" ref="E44">INDEX(LINEST($C25:$C44,$A25:$A44,TRUE,TRUE),1,2)</f>
        <v>204.80839097744362</v>
      </c>
      <c r="F44" s="7">
        <f t="array" ref="F44">INDEX(LINEST($C25:$C44,$A25:$A44,TRUE,TRUE),3,1)</f>
        <v>0.89973511802127848</v>
      </c>
      <c r="G44" s="7">
        <f t="shared" si="0"/>
        <v>3.072590885555706</v>
      </c>
      <c r="H44" s="9"/>
      <c r="J44" s="4">
        <v>43</v>
      </c>
      <c r="K44" s="12">
        <v>0.50543609022556302</v>
      </c>
      <c r="L44" s="7">
        <v>204.808390977443</v>
      </c>
      <c r="M44" s="7">
        <v>0.89973511802127704</v>
      </c>
      <c r="N44" s="9"/>
    </row>
    <row r="45" spans="1:14" x14ac:dyDescent="0.25">
      <c r="A45" s="4">
        <v>44</v>
      </c>
      <c r="B45" s="2">
        <v>42801</v>
      </c>
      <c r="C45" s="1">
        <v>223.91</v>
      </c>
      <c r="D45" s="12">
        <f t="array" ref="D45">INDEX(LINEST($C26:$C45,$A26:$A45,TRUE,TRUE),1,1)</f>
        <v>0.45021052631578951</v>
      </c>
      <c r="E45" s="7">
        <f t="array" ref="E45">INDEX(LINEST($C26:$C45,$A26:$A45,TRUE,TRUE),1,2)</f>
        <v>206.58973684210525</v>
      </c>
      <c r="F45" s="7">
        <f t="array" ref="F45">INDEX(LINEST($C26:$C45,$A26:$A45,TRUE,TRUE),3,1)</f>
        <v>0.83826256340170213</v>
      </c>
      <c r="G45" s="7">
        <f t="shared" si="0"/>
        <v>2.835446349342551</v>
      </c>
      <c r="H45" s="9"/>
      <c r="J45" s="4">
        <v>44</v>
      </c>
      <c r="K45" s="12">
        <v>0.45021052631578901</v>
      </c>
      <c r="L45" s="7">
        <v>206.589736842105</v>
      </c>
      <c r="M45" s="7">
        <v>0.83826256340170102</v>
      </c>
      <c r="N45" s="9"/>
    </row>
    <row r="46" spans="1:14" x14ac:dyDescent="0.25">
      <c r="A46" s="4">
        <v>45</v>
      </c>
      <c r="B46" s="2">
        <v>42802</v>
      </c>
      <c r="C46" s="1">
        <v>223.49</v>
      </c>
      <c r="D46" s="12">
        <f t="array" ref="D46">INDEX(LINEST($C27:$C46,$A27:$A46,TRUE,TRUE),1,1)</f>
        <v>0.37766917293233093</v>
      </c>
      <c r="E46" s="7">
        <f t="array" ref="E46">INDEX(LINEST($C27:$C46,$A27:$A46,TRUE,TRUE),1,2)</f>
        <v>209.07474436090223</v>
      </c>
      <c r="F46" s="7">
        <f t="array" ref="F46">INDEX(LINEST($C27:$C46,$A27:$A46,TRUE,TRUE),3,1)</f>
        <v>0.75241842909090528</v>
      </c>
      <c r="G46" s="7">
        <f t="shared" si="0"/>
        <v>2.5106007249262068</v>
      </c>
      <c r="H46" s="9"/>
      <c r="J46" s="4">
        <v>45</v>
      </c>
      <c r="K46" s="12">
        <v>0.37766917293232999</v>
      </c>
      <c r="L46" s="7">
        <v>209.074744360902</v>
      </c>
      <c r="M46" s="7">
        <v>0.75241842909090395</v>
      </c>
      <c r="N46" s="9"/>
    </row>
    <row r="47" spans="1:14" x14ac:dyDescent="0.25">
      <c r="A47" s="4">
        <v>46</v>
      </c>
      <c r="B47" s="2">
        <v>42803</v>
      </c>
      <c r="C47" s="1">
        <v>223.78</v>
      </c>
      <c r="D47" s="12">
        <f t="array" ref="D47">INDEX(LINEST($C28:$C47,$A28:$A47,TRUE,TRUE),1,1)</f>
        <v>0.30302255639097775</v>
      </c>
      <c r="E47" s="7">
        <f t="array" ref="E47">INDEX(LINEST($C28:$C47,$A28:$A47,TRUE,TRUE),1,2)</f>
        <v>211.78167669172927</v>
      </c>
      <c r="F47" s="7">
        <f t="array" ref="F47">INDEX(LINEST($C28:$C47,$A28:$A47,TRUE,TRUE),3,1)</f>
        <v>0.67605234431778793</v>
      </c>
      <c r="G47" s="7">
        <f t="shared" si="0"/>
        <v>2.1251061149975552</v>
      </c>
      <c r="H47" s="9"/>
      <c r="J47" s="4">
        <v>46</v>
      </c>
      <c r="K47" s="12">
        <v>0.30302255639097703</v>
      </c>
      <c r="L47" s="7">
        <v>211.78167669172899</v>
      </c>
      <c r="M47" s="7">
        <v>0.67605234431778605</v>
      </c>
      <c r="N47" s="9"/>
    </row>
    <row r="48" spans="1:14" x14ac:dyDescent="0.25">
      <c r="A48" s="4">
        <v>47</v>
      </c>
      <c r="B48" s="2">
        <v>42804</v>
      </c>
      <c r="C48" s="1">
        <v>224.56</v>
      </c>
      <c r="D48" s="12">
        <f t="array" ref="D48">INDEX(LINEST($C29:$C48,$A29:$A48,TRUE,TRUE),1,1)</f>
        <v>0.24890225563909821</v>
      </c>
      <c r="E48" s="7">
        <f t="array" ref="E48">INDEX(LINEST($C29:$C48,$A29:$A48,TRUE,TRUE),1,2)</f>
        <v>213.8431654135338</v>
      </c>
      <c r="F48" s="7">
        <f t="array" ref="F48">INDEX(LINEST($C29:$C48,$A29:$A48,TRUE,TRUE),3,1)</f>
        <v>0.62225357143544313</v>
      </c>
      <c r="G48" s="7">
        <f t="shared" si="0"/>
        <v>1.8194534893753151</v>
      </c>
      <c r="H48" s="9"/>
      <c r="J48" s="4">
        <v>47</v>
      </c>
      <c r="K48" s="12">
        <v>0.24890225563909699</v>
      </c>
      <c r="L48" s="7">
        <v>213.843165413533</v>
      </c>
      <c r="M48" s="7">
        <v>0.62225357143544202</v>
      </c>
      <c r="N48" s="9"/>
    </row>
    <row r="49" spans="1:14" x14ac:dyDescent="0.25">
      <c r="A49" s="4">
        <v>48</v>
      </c>
      <c r="B49" s="2">
        <v>42807</v>
      </c>
      <c r="C49" s="1">
        <v>224.67</v>
      </c>
      <c r="D49" s="12">
        <f t="array" ref="D49">INDEX(LINEST($C30:$C49,$A30:$A49,TRUE,TRUE),1,1)</f>
        <v>0.19985714285714315</v>
      </c>
      <c r="E49" s="7">
        <f t="array" ref="E49">INDEX(LINEST($C30:$C49,$A30:$A49,TRUE,TRUE),1,2)</f>
        <v>215.78000000000003</v>
      </c>
      <c r="F49" s="7">
        <f t="array" ref="F49">INDEX(LINEST($C30:$C49,$A30:$A49,TRUE,TRUE),3,1)</f>
        <v>0.56753656143205311</v>
      </c>
      <c r="G49" s="7">
        <f t="shared" si="0"/>
        <v>1.5297433608288702</v>
      </c>
      <c r="H49" s="9"/>
      <c r="J49" s="4">
        <v>48</v>
      </c>
      <c r="K49" s="12">
        <v>0.19985714285714201</v>
      </c>
      <c r="L49" s="7">
        <v>215.78</v>
      </c>
      <c r="M49" s="7">
        <v>0.567536561432053</v>
      </c>
      <c r="N49" s="9"/>
    </row>
    <row r="50" spans="1:14" x14ac:dyDescent="0.25">
      <c r="A50" s="4">
        <v>49</v>
      </c>
      <c r="B50" s="2">
        <v>42808</v>
      </c>
      <c r="C50" s="1">
        <v>223.81</v>
      </c>
      <c r="D50" s="12">
        <f t="array" ref="D50">INDEX(LINEST($C31:$C50,$A31:$A50,TRUE,TRUE),1,1)</f>
        <v>0.14836842105263193</v>
      </c>
      <c r="E50" s="7">
        <f t="array" ref="E50">INDEX(LINEST($C31:$C50,$A31:$A50,TRUE,TRUE),1,2)</f>
        <v>217.80894736842106</v>
      </c>
      <c r="F50" s="7">
        <f t="array" ref="F50">INDEX(LINEST($C31:$C50,$A31:$A50,TRUE,TRUE),3,1)</f>
        <v>0.43764847217979369</v>
      </c>
      <c r="G50" s="7">
        <f t="shared" si="0"/>
        <v>1.293226488284247</v>
      </c>
      <c r="H50" s="9"/>
      <c r="J50" s="4">
        <v>49</v>
      </c>
      <c r="K50" s="12">
        <v>0.14836842105263101</v>
      </c>
      <c r="L50" s="7">
        <v>217.808947368421</v>
      </c>
      <c r="M50" s="7">
        <v>0.43764847217979302</v>
      </c>
      <c r="N50" s="9"/>
    </row>
    <row r="51" spans="1:14" x14ac:dyDescent="0.25">
      <c r="A51" s="4">
        <v>50</v>
      </c>
      <c r="B51" s="2">
        <v>42809</v>
      </c>
      <c r="C51" s="1">
        <v>225.75</v>
      </c>
      <c r="D51" s="12">
        <f t="array" ref="D51">INDEX(LINEST($C32:$C51,$A32:$A51,TRUE,TRUE),1,1)</f>
        <v>0.13262406015037617</v>
      </c>
      <c r="E51" s="7">
        <f t="array" ref="E51">INDEX(LINEST($C32:$C51,$A32:$A51,TRUE,TRUE),1,2)</f>
        <v>218.54622556390979</v>
      </c>
      <c r="F51" s="7">
        <f t="array" ref="F51">INDEX(LINEST($C32:$C51,$A32:$A51,TRUE,TRUE),3,1)</f>
        <v>0.41396358010631207</v>
      </c>
      <c r="G51" s="7">
        <f t="shared" si="0"/>
        <v>1.1886036976217109</v>
      </c>
      <c r="H51" s="9"/>
      <c r="J51" s="4">
        <v>50</v>
      </c>
      <c r="K51" s="12">
        <v>0.13262406015037501</v>
      </c>
      <c r="L51" s="7">
        <v>218.54622556390899</v>
      </c>
      <c r="M51" s="7">
        <v>0.41396358010631101</v>
      </c>
      <c r="N51" s="9"/>
    </row>
    <row r="52" spans="1:14" x14ac:dyDescent="0.25">
      <c r="A52" s="4">
        <v>51</v>
      </c>
      <c r="B52" s="2">
        <v>42810</v>
      </c>
      <c r="C52" s="1">
        <v>225.31</v>
      </c>
      <c r="D52" s="12">
        <f t="array" ref="D52">INDEX(LINEST($C33:$C52,$A33:$A52,TRUE,TRUE),1,1)</f>
        <v>0.12129323308270704</v>
      </c>
      <c r="E52" s="7">
        <f t="array" ref="E52">INDEX(LINEST($C33:$C52,$A33:$A52,TRUE,TRUE),1,2)</f>
        <v>219.05233082706766</v>
      </c>
      <c r="F52" s="7">
        <f t="array" ref="F52">INDEX(LINEST($C33:$C52,$A33:$A52,TRUE,TRUE),3,1)</f>
        <v>0.38044041286108027</v>
      </c>
      <c r="G52" s="7">
        <f t="shared" si="0"/>
        <v>1.1339373880422166</v>
      </c>
      <c r="H52" s="9"/>
      <c r="J52" s="4">
        <v>51</v>
      </c>
      <c r="K52" s="12">
        <v>0.121293233082706</v>
      </c>
      <c r="L52" s="7">
        <v>219.05233082706701</v>
      </c>
      <c r="M52" s="7">
        <v>0.38044041286107899</v>
      </c>
      <c r="N52" s="9"/>
    </row>
    <row r="53" spans="1:14" x14ac:dyDescent="0.25">
      <c r="A53" s="4">
        <v>52</v>
      </c>
      <c r="B53" s="2">
        <v>42811</v>
      </c>
      <c r="C53" s="1">
        <v>224.91</v>
      </c>
      <c r="D53" s="12">
        <f t="array" ref="D53">INDEX(LINEST($C34:$C53,$A34:$A53,TRUE,TRUE),1,1)</f>
        <v>9.6180451127819755E-2</v>
      </c>
      <c r="E53" s="7">
        <f t="array" ref="E53">INDEX(LINEST($C34:$C53,$A34:$A53,TRUE,TRUE),1,2)</f>
        <v>220.15633082706765</v>
      </c>
      <c r="F53" s="7">
        <f t="array" ref="F53">INDEX(LINEST($C34:$C53,$A34:$A53,TRUE,TRUE),3,1)</f>
        <v>0.30097742433296137</v>
      </c>
      <c r="G53" s="7">
        <f t="shared" si="0"/>
        <v>1.0109174051325873</v>
      </c>
      <c r="H53" s="9"/>
      <c r="J53" s="4">
        <v>52</v>
      </c>
      <c r="K53" s="12">
        <v>9.6180451127819505E-2</v>
      </c>
      <c r="L53" s="7">
        <v>220.15633082706699</v>
      </c>
      <c r="M53" s="7">
        <v>0.30097742433296099</v>
      </c>
      <c r="N53" s="9"/>
    </row>
    <row r="54" spans="1:14" x14ac:dyDescent="0.25">
      <c r="A54" s="4">
        <v>53</v>
      </c>
      <c r="B54" s="2">
        <v>42814</v>
      </c>
      <c r="C54" s="1">
        <v>224.66</v>
      </c>
      <c r="D54" s="12">
        <f t="array" ref="D54">INDEX(LINEST($C35:$C54,$A35:$A54,TRUE,TRUE),1,1)</f>
        <v>6.8270676691729384E-2</v>
      </c>
      <c r="E54" s="7">
        <f t="array" ref="E54">INDEX(LINEST($C35:$C54,$A35:$A54,TRUE,TRUE),1,2)</f>
        <v>221.40222556390975</v>
      </c>
      <c r="F54" s="7">
        <f t="array" ref="F54">INDEX(LINEST($C35:$C54,$A35:$A54,TRUE,TRUE),3,1)</f>
        <v>0.19757419955254826</v>
      </c>
      <c r="G54" s="7">
        <f t="shared" si="0"/>
        <v>0.88565568930595262</v>
      </c>
      <c r="H54" s="9"/>
      <c r="J54" s="4">
        <v>53</v>
      </c>
      <c r="K54" s="12">
        <v>6.8270676691729301E-2</v>
      </c>
      <c r="L54" s="7">
        <v>221.40222556390901</v>
      </c>
      <c r="M54" s="7">
        <v>0.19757419955254801</v>
      </c>
      <c r="N54" s="9"/>
    </row>
    <row r="55" spans="1:14" x14ac:dyDescent="0.25">
      <c r="A55" s="4">
        <v>54</v>
      </c>
      <c r="B55" s="2">
        <v>42815</v>
      </c>
      <c r="C55" s="1">
        <v>221.78</v>
      </c>
      <c r="D55" s="12">
        <f t="array" ref="D55">INDEX(LINEST($C36:$C55,$A36:$A55,TRUE,TRUE),1,1)</f>
        <v>1.6368421052631758E-2</v>
      </c>
      <c r="E55" s="7">
        <f t="array" ref="E55">INDEX(LINEST($C36:$C55,$A36:$A55,TRUE,TRUE),1,2)</f>
        <v>223.56110526315783</v>
      </c>
      <c r="F55" s="7">
        <f t="array" ref="F55">INDEX(LINEST($C36:$C55,$A36:$A55,TRUE,TRUE),3,1)</f>
        <v>8.3324512255308261E-3</v>
      </c>
      <c r="G55" s="7">
        <f t="shared" si="0"/>
        <v>1.0339897243203158</v>
      </c>
      <c r="H55" s="9"/>
      <c r="J55" s="4">
        <v>54</v>
      </c>
      <c r="K55" s="12">
        <v>1.6368421052631501E-2</v>
      </c>
      <c r="L55" s="7">
        <v>223.561105263157</v>
      </c>
      <c r="M55" s="7">
        <v>8.3324512255304895E-3</v>
      </c>
      <c r="N55" s="9"/>
    </row>
    <row r="56" spans="1:14" x14ac:dyDescent="0.25">
      <c r="A56" s="4">
        <v>55</v>
      </c>
      <c r="B56" s="2">
        <v>42816</v>
      </c>
      <c r="C56" s="1">
        <v>222.3</v>
      </c>
      <c r="D56" s="12">
        <f t="array" ref="D56">INDEX(LINEST($C37:$C56,$A37:$A56,TRUE,TRUE),1,1)</f>
        <v>-2.878195488721785E-2</v>
      </c>
      <c r="E56" s="7">
        <f t="array" ref="E56">INDEX(LINEST($C37:$C56,$A37:$A56,TRUE,TRUE),1,2)</f>
        <v>225.5525789473684</v>
      </c>
      <c r="F56" s="7">
        <f t="array" ref="F56">INDEX(LINEST($C37:$C56,$A37:$A56,TRUE,TRUE),3,1)</f>
        <v>2.2787431677051426E-2</v>
      </c>
      <c r="G56" s="7">
        <f t="shared" si="0"/>
        <v>1.0994321261451292</v>
      </c>
      <c r="H56" s="9"/>
      <c r="J56" s="4">
        <v>55</v>
      </c>
      <c r="K56" s="12">
        <v>-2.8781954887217999E-2</v>
      </c>
      <c r="L56" s="7">
        <v>225.552578947368</v>
      </c>
      <c r="M56" s="7">
        <v>2.2787431677051401E-2</v>
      </c>
      <c r="N56" s="9"/>
    </row>
    <row r="57" spans="1:14" x14ac:dyDescent="0.25">
      <c r="A57" s="4">
        <v>56</v>
      </c>
      <c r="B57" s="2">
        <v>42817</v>
      </c>
      <c r="C57" s="1">
        <v>222.06</v>
      </c>
      <c r="D57" s="12">
        <f t="array" ref="D57">INDEX(LINEST($C38:$C57,$A38:$A57,TRUE,TRUE),1,1)</f>
        <v>-7.3593984962405878E-2</v>
      </c>
      <c r="E57" s="7">
        <f t="array" ref="E57">INDEX(LINEST($C38:$C57,$A38:$A57,TRUE,TRUE),1,2)</f>
        <v>227.59912030075188</v>
      </c>
      <c r="F57" s="7">
        <f t="array" ref="F57">INDEX(LINEST($C38:$C57,$A38:$A57,TRUE,TRUE),3,1)</f>
        <v>0.1281347011721008</v>
      </c>
      <c r="G57" s="7">
        <f t="shared" si="0"/>
        <v>1.1855087515493077</v>
      </c>
      <c r="H57" s="9"/>
      <c r="J57" s="4">
        <v>56</v>
      </c>
      <c r="K57" s="12">
        <v>-7.3593984962406003E-2</v>
      </c>
      <c r="L57" s="7">
        <v>227.599120300751</v>
      </c>
      <c r="M57" s="7">
        <v>0.12813470117210099</v>
      </c>
      <c r="N57" s="9"/>
    </row>
    <row r="58" spans="1:14" x14ac:dyDescent="0.25">
      <c r="A58" s="4">
        <v>57</v>
      </c>
      <c r="B58" s="2">
        <v>42818</v>
      </c>
      <c r="C58" s="1">
        <v>221.9</v>
      </c>
      <c r="D58" s="12">
        <f t="array" ref="D58">INDEX(LINEST($C39:$C58,$A39:$A58,TRUE,TRUE),1,1)</f>
        <v>-0.11428571428571413</v>
      </c>
      <c r="E58" s="7">
        <f t="array" ref="E58">INDEX(LINEST($C39:$C58,$A39:$A58,TRUE,TRUE),1,2)</f>
        <v>229.51757142857142</v>
      </c>
      <c r="F58" s="7">
        <f t="array" ref="F58">INDEX(LINEST($C39:$C58,$A39:$A58,TRUE,TRUE),3,1)</f>
        <v>0.26423494032505918</v>
      </c>
      <c r="G58" s="7">
        <f t="shared" si="0"/>
        <v>1.2820136504733468</v>
      </c>
      <c r="H58" s="9"/>
      <c r="J58" s="4">
        <v>57</v>
      </c>
      <c r="K58" s="12">
        <v>-0.114285714285714</v>
      </c>
      <c r="L58" s="7">
        <v>229.51757142857099</v>
      </c>
      <c r="M58" s="7">
        <v>0.26423494032505901</v>
      </c>
      <c r="N58" s="9"/>
    </row>
    <row r="59" spans="1:14" x14ac:dyDescent="0.25">
      <c r="A59" s="4">
        <v>58</v>
      </c>
      <c r="B59" s="2">
        <v>42821</v>
      </c>
      <c r="C59" s="1">
        <v>221.67</v>
      </c>
      <c r="D59" s="12">
        <f t="array" ref="D59">INDEX(LINEST($C40:$C59,$A40:$A59,TRUE,TRUE),1,1)</f>
        <v>-0.15009022556391002</v>
      </c>
      <c r="E59" s="7">
        <f t="array" ref="E59">INDEX(LINEST($C40:$C59,$A40:$A59,TRUE,TRUE),1,2)</f>
        <v>231.25137593984962</v>
      </c>
      <c r="F59" s="7">
        <f t="array" ref="F59">INDEX(LINEST($C40:$C59,$A40:$A59,TRUE,TRUE),3,1)</f>
        <v>0.38968380524411073</v>
      </c>
      <c r="G59" s="7">
        <f t="shared" si="0"/>
        <v>1.386411194415279</v>
      </c>
      <c r="H59" s="9"/>
      <c r="J59" s="4">
        <v>58</v>
      </c>
      <c r="K59" s="12">
        <v>-0.150090225563909</v>
      </c>
      <c r="L59" s="7">
        <v>231.251375939849</v>
      </c>
      <c r="M59" s="7">
        <v>0.38968380524410901</v>
      </c>
      <c r="N59" s="9"/>
    </row>
    <row r="60" spans="1:14" x14ac:dyDescent="0.25">
      <c r="A60" s="4">
        <v>59</v>
      </c>
      <c r="B60" s="2">
        <v>42822</v>
      </c>
      <c r="C60" s="1">
        <v>223.29</v>
      </c>
      <c r="D60" s="12">
        <f t="array" ref="D60">INDEX(LINEST($C41:$C60,$A41:$A60,TRUE,TRUE),1,1)</f>
        <v>-0.16870676691729372</v>
      </c>
      <c r="E60" s="7">
        <f t="array" ref="E60">INDEX(LINEST($C41:$C60,$A41:$A60,TRUE,TRUE),1,2)</f>
        <v>232.31698496240602</v>
      </c>
      <c r="F60" s="7">
        <f t="array" ref="F60">INDEX(LINEST($C41:$C60,$A41:$A60,TRUE,TRUE),3,1)</f>
        <v>0.49045308112224356</v>
      </c>
      <c r="G60" s="7">
        <f t="shared" si="0"/>
        <v>1.3890874702480045</v>
      </c>
      <c r="H60" s="9"/>
      <c r="J60" s="4">
        <v>59</v>
      </c>
      <c r="K60" s="12">
        <v>-0.168706766917293</v>
      </c>
      <c r="L60" s="7">
        <v>232.316984962406</v>
      </c>
      <c r="M60" s="7">
        <v>0.49045308112224101</v>
      </c>
      <c r="N60" s="9"/>
    </row>
    <row r="61" spans="1:14" x14ac:dyDescent="0.25">
      <c r="A61" s="4">
        <v>60</v>
      </c>
      <c r="B61" s="2">
        <v>42823</v>
      </c>
      <c r="C61" s="1">
        <v>223.5</v>
      </c>
      <c r="D61" s="12">
        <f t="array" ref="D61">INDEX(LINEST($C42:$C61,$A42:$A61,TRUE,TRUE),1,1)</f>
        <v>-0.13487969924812082</v>
      </c>
      <c r="E61" s="7">
        <f t="array" ref="E61">INDEX(LINEST($C42:$C61,$A42:$A61,TRUE,TRUE),1,2)</f>
        <v>230.62592481203012</v>
      </c>
      <c r="F61" s="7">
        <f t="array" ref="F61">INDEX(LINEST($C42:$C61,$A42:$A61,TRUE,TRUE),3,1)</f>
        <v>0.38073713002696669</v>
      </c>
      <c r="G61" s="7">
        <f t="shared" si="0"/>
        <v>1.2604621176378132</v>
      </c>
      <c r="H61" s="9"/>
      <c r="J61" s="4">
        <v>60</v>
      </c>
      <c r="K61" s="12">
        <v>-0.13487969924811999</v>
      </c>
      <c r="L61" s="7">
        <v>230.62592481203001</v>
      </c>
      <c r="M61" s="7">
        <v>0.38073713002696402</v>
      </c>
      <c r="N61" s="9"/>
    </row>
    <row r="62" spans="1:14" x14ac:dyDescent="0.25">
      <c r="A62" s="4">
        <v>61</v>
      </c>
      <c r="B62" s="2">
        <v>42824</v>
      </c>
      <c r="C62" s="1">
        <v>224.21</v>
      </c>
      <c r="D62" s="12">
        <f t="array" ref="D62">INDEX(LINEST($C43:$C62,$A43:$A62,TRUE,TRUE),1,1)</f>
        <v>-0.10877443609022575</v>
      </c>
      <c r="E62" s="7">
        <f t="array" ref="E62">INDEX(LINEST($C43:$C62,$A43:$A62,TRUE,TRUE),1,2)</f>
        <v>229.37138345864665</v>
      </c>
      <c r="F62" s="7">
        <f t="array" ref="F62">INDEX(LINEST($C43:$C62,$A43:$A62,TRUE,TRUE),3,1)</f>
        <v>0.26042518714563712</v>
      </c>
      <c r="G62" s="7">
        <f t="shared" si="0"/>
        <v>1.2290828898003581</v>
      </c>
      <c r="H62" s="9"/>
      <c r="J62" s="4">
        <v>61</v>
      </c>
      <c r="K62" s="12">
        <v>-0.108774436090225</v>
      </c>
      <c r="L62" s="7">
        <v>229.37138345864599</v>
      </c>
      <c r="M62" s="7">
        <v>0.26042518714563601</v>
      </c>
      <c r="N62" s="9"/>
    </row>
    <row r="63" spans="1:14" x14ac:dyDescent="0.25">
      <c r="A63" s="4">
        <v>62</v>
      </c>
      <c r="B63" s="2">
        <v>42825</v>
      </c>
      <c r="C63" s="1">
        <v>223.69</v>
      </c>
      <c r="D63" s="12">
        <f t="array" ref="D63">INDEX(LINEST($C44:$C63,$A44:$A63,TRUE,TRUE),1,1)</f>
        <v>-8.6533834586466393E-2</v>
      </c>
      <c r="E63" s="7">
        <f t="array" ref="E63">INDEX(LINEST($C44:$C63,$A44:$A63,TRUE,TRUE),1,2)</f>
        <v>228.23452631578948</v>
      </c>
      <c r="F63" s="7">
        <f t="array" ref="F63">INDEX(LINEST($C44:$C63,$A44:$A63,TRUE,TRUE),3,1)</f>
        <v>0.17844374236255048</v>
      </c>
      <c r="G63" s="7">
        <f t="shared" si="0"/>
        <v>1.1812208726567608</v>
      </c>
      <c r="H63" s="9"/>
      <c r="J63" s="4">
        <v>62</v>
      </c>
      <c r="K63" s="12">
        <v>-8.6533834586466102E-2</v>
      </c>
      <c r="L63" s="7">
        <v>228.234526315789</v>
      </c>
      <c r="M63" s="7">
        <v>0.17844374236254901</v>
      </c>
      <c r="N63" s="9"/>
    </row>
    <row r="64" spans="1:14" x14ac:dyDescent="0.25">
      <c r="A64" s="4">
        <v>63</v>
      </c>
      <c r="B64" s="2">
        <v>42828</v>
      </c>
      <c r="C64" s="1">
        <v>223.3</v>
      </c>
      <c r="D64" s="12">
        <f t="array" ref="D64">INDEX(LINEST($C45:$C64,$A45:$A64,TRUE,TRUE),1,1)</f>
        <v>-7.8097744360902124E-2</v>
      </c>
      <c r="E64" s="7">
        <f t="array" ref="E64">INDEX(LINEST($C45:$C64,$A45:$A64,TRUE,TRUE),1,2)</f>
        <v>227.80572932330827</v>
      </c>
      <c r="F64" s="7">
        <f t="array" ref="F64">INDEX(LINEST($C45:$C64,$A45:$A64,TRUE,TRUE),3,1)</f>
        <v>0.1491860290365522</v>
      </c>
      <c r="G64" s="7">
        <f t="shared" si="0"/>
        <v>1.1659239898037941</v>
      </c>
      <c r="H64" s="9"/>
      <c r="J64" s="4">
        <v>63</v>
      </c>
      <c r="K64" s="12">
        <v>-7.8097744360902194E-2</v>
      </c>
      <c r="L64" s="7">
        <v>227.80572932330799</v>
      </c>
      <c r="M64" s="7">
        <v>0.14918602903655201</v>
      </c>
      <c r="N64" s="9"/>
    </row>
    <row r="65" spans="1:14" x14ac:dyDescent="0.25">
      <c r="A65" s="4">
        <v>64</v>
      </c>
      <c r="B65" s="2">
        <v>42829</v>
      </c>
      <c r="C65" s="1">
        <v>223.44</v>
      </c>
      <c r="D65" s="12">
        <f t="array" ref="D65">INDEX(LINEST($C46:$C65,$A46:$A65,TRUE,TRUE),1,1)</f>
        <v>-7.6315789473684212E-2</v>
      </c>
      <c r="E65" s="7">
        <f t="array" ref="E65">INDEX(LINEST($C46:$C65,$A46:$A65,TRUE,TRUE),1,2)</f>
        <v>227.76321052631579</v>
      </c>
      <c r="F65" s="7">
        <f t="array" ref="F65">INDEX(LINEST($C46:$C65,$A46:$A65,TRUE,TRUE),3,1)</f>
        <v>0.14274817357991687</v>
      </c>
      <c r="G65" s="7">
        <f t="shared" si="0"/>
        <v>1.1647291530652086</v>
      </c>
      <c r="H65" s="9"/>
      <c r="J65" s="4">
        <v>64</v>
      </c>
      <c r="K65" s="12">
        <v>-7.6315789473684198E-2</v>
      </c>
      <c r="L65" s="7">
        <v>227.76321052631499</v>
      </c>
      <c r="M65" s="7">
        <v>0.14274817357991601</v>
      </c>
      <c r="N65" s="9"/>
    </row>
    <row r="66" spans="1:14" x14ac:dyDescent="0.25">
      <c r="A66" s="4">
        <v>65</v>
      </c>
      <c r="B66" s="2">
        <v>42830</v>
      </c>
      <c r="C66" s="1">
        <v>222.78</v>
      </c>
      <c r="D66" s="12">
        <f t="array" ref="D66">INDEX(LINEST($C47:$C66,$A47:$A66,TRUE,TRUE),1,1)</f>
        <v>-8.9887218045112627E-2</v>
      </c>
      <c r="E66" s="7">
        <f t="array" ref="E66">INDEX(LINEST($C47:$C66,$A47:$A66,TRUE,TRUE),1,2)</f>
        <v>228.55724060150376</v>
      </c>
      <c r="F66" s="7">
        <f t="array" ref="F66">INDEX(LINEST($C47:$C66,$A47:$A66,TRUE,TRUE),3,1)</f>
        <v>0.19346398313904828</v>
      </c>
      <c r="G66" s="7">
        <f t="shared" si="0"/>
        <v>1.1784026264397065</v>
      </c>
      <c r="H66" s="9"/>
      <c r="J66" s="4">
        <v>65</v>
      </c>
      <c r="K66" s="12">
        <v>-8.9887218045112696E-2</v>
      </c>
      <c r="L66" s="7">
        <v>228.557240601503</v>
      </c>
      <c r="M66" s="7">
        <v>0.193463983139048</v>
      </c>
      <c r="N66" s="9"/>
    </row>
    <row r="67" spans="1:14" x14ac:dyDescent="0.25">
      <c r="A67" s="4">
        <v>66</v>
      </c>
      <c r="B67" s="2">
        <v>42831</v>
      </c>
      <c r="C67" s="1">
        <v>223.4</v>
      </c>
      <c r="D67" s="12">
        <f t="array" ref="D67">INDEX(LINEST($C48:$C67,$A48:$A67,TRUE,TRUE),1,1)</f>
        <v>-8.8954887218044842E-2</v>
      </c>
      <c r="E67" s="7">
        <f t="array" ref="E67">INDEX(LINEST($C48:$C67,$A48:$A67,TRUE,TRUE),1,2)</f>
        <v>228.57545112781952</v>
      </c>
      <c r="F67" s="7">
        <f t="array" ref="F67">INDEX(LINEST($C48:$C67,$A48:$A67,TRUE,TRUE),3,1)</f>
        <v>0.18963235930337322</v>
      </c>
      <c r="G67" s="7">
        <f t="shared" si="0"/>
        <v>1.17790269122708</v>
      </c>
      <c r="H67" s="9"/>
      <c r="J67" s="4">
        <v>66</v>
      </c>
      <c r="K67" s="12">
        <v>-8.8954887218045106E-2</v>
      </c>
      <c r="L67" s="7">
        <v>228.57545112781901</v>
      </c>
      <c r="M67" s="7">
        <v>0.18963235930337399</v>
      </c>
      <c r="N67" s="9"/>
    </row>
    <row r="68" spans="1:14" x14ac:dyDescent="0.25">
      <c r="A68" s="4">
        <v>67</v>
      </c>
      <c r="B68" s="2">
        <v>42832</v>
      </c>
      <c r="C68" s="1">
        <v>223.17</v>
      </c>
      <c r="D68" s="12">
        <f t="array" ref="D68">INDEX(LINEST($C49:$C68,$A49:$A68,TRUE,TRUE),1,1)</f>
        <v>-7.8421052631578864E-2</v>
      </c>
      <c r="E68" s="7">
        <f t="array" ref="E68">INDEX(LINEST($C49:$C68,$A49:$A68,TRUE,TRUE),1,2)</f>
        <v>227.98921052631582</v>
      </c>
      <c r="F68" s="7">
        <f t="array" ref="F68">INDEX(LINEST($C49:$C68,$A49:$A68,TRUE,TRUE),3,1)</f>
        <v>0.15273937624598849</v>
      </c>
      <c r="G68" s="7">
        <f t="shared" si="0"/>
        <v>1.157052289224648</v>
      </c>
      <c r="H68" s="9"/>
      <c r="J68" s="4">
        <v>67</v>
      </c>
      <c r="K68" s="12">
        <v>-7.8421052631578905E-2</v>
      </c>
      <c r="L68" s="7">
        <v>227.98921052631499</v>
      </c>
      <c r="M68" s="7">
        <v>0.15273937624598799</v>
      </c>
      <c r="N68" s="9"/>
    </row>
    <row r="69" spans="1:14" x14ac:dyDescent="0.25">
      <c r="A69" s="4">
        <v>68</v>
      </c>
      <c r="B69" s="2">
        <v>42835</v>
      </c>
      <c r="C69" s="1">
        <v>223.31</v>
      </c>
      <c r="D69" s="12">
        <f t="array" ref="D69">INDEX(LINEST($C50:$C69,$A50:$A69,TRUE,TRUE),1,1)</f>
        <v>-6.2060150375939878E-2</v>
      </c>
      <c r="E69" s="7">
        <f t="array" ref="E69">INDEX(LINEST($C50:$C69,$A50:$A69,TRUE,TRUE),1,2)</f>
        <v>227.04251879699251</v>
      </c>
      <c r="F69" s="7">
        <f t="array" ref="F69">INDEX(LINEST($C50:$C69,$A50:$A69,TRUE,TRUE),3,1)</f>
        <v>0.10125121585845528</v>
      </c>
      <c r="G69" s="7">
        <f t="shared" si="0"/>
        <v>1.124627049292342</v>
      </c>
      <c r="H69" s="9"/>
      <c r="J69" s="4">
        <v>68</v>
      </c>
      <c r="K69" s="12">
        <v>-6.2060150375939802E-2</v>
      </c>
      <c r="L69" s="7">
        <v>227.042518796992</v>
      </c>
      <c r="M69" s="7">
        <v>0.10125121585845499</v>
      </c>
      <c r="N69" s="9"/>
    </row>
    <row r="70" spans="1:14" x14ac:dyDescent="0.25">
      <c r="A70" s="4">
        <v>69</v>
      </c>
      <c r="B70" s="2">
        <v>42836</v>
      </c>
      <c r="C70" s="1">
        <v>223.04</v>
      </c>
      <c r="D70" s="12">
        <f t="array" ref="D70">INDEX(LINEST($C51:$C70,$A51:$A70,TRUE,TRUE),1,1)</f>
        <v>-6.109022556390991E-2</v>
      </c>
      <c r="E70" s="7">
        <f t="array" ref="E70">INDEX(LINEST($C51:$C70,$A51:$A70,TRUE,TRUE),1,2)</f>
        <v>227.00836842105269</v>
      </c>
      <c r="F70" s="7">
        <f t="array" ref="F70">INDEX(LINEST($C51:$C70,$A51:$A70,TRUE,TRUE),3,1)</f>
        <v>9.830408804598767E-2</v>
      </c>
      <c r="G70" s="7">
        <f t="shared" si="0"/>
        <v>1.1235224741855412</v>
      </c>
      <c r="H70" s="9"/>
      <c r="J70" s="4">
        <v>69</v>
      </c>
      <c r="K70" s="12">
        <v>-6.1090225563909702E-2</v>
      </c>
      <c r="L70" s="7">
        <v>227.00836842105201</v>
      </c>
      <c r="M70" s="7">
        <v>9.8304088045987101E-2</v>
      </c>
      <c r="N70" s="9"/>
    </row>
    <row r="71" spans="1:14" x14ac:dyDescent="0.25">
      <c r="A71" s="4">
        <v>70</v>
      </c>
      <c r="B71" s="2">
        <v>42837</v>
      </c>
      <c r="C71" s="1">
        <v>222.06</v>
      </c>
      <c r="D71" s="12">
        <f t="array" ref="D71">INDEX(LINEST($C52:$C71,$A52:$A71,TRUE,TRUE),1,1)</f>
        <v>-4.2330827067669274E-2</v>
      </c>
      <c r="E71" s="7">
        <f t="array" ref="E71">INDEX(LINEST($C52:$C71,$A52:$A71,TRUE,TRUE),1,2)</f>
        <v>225.75001503759407</v>
      </c>
      <c r="F71" s="7">
        <f t="array" ref="F71">INDEX(LINEST($C52:$C71,$A52:$A71,TRUE,TRUE),3,1)</f>
        <v>5.7725402390323172E-2</v>
      </c>
      <c r="G71" s="7">
        <f t="shared" si="0"/>
        <v>1.0159424196281994</v>
      </c>
      <c r="H71" s="9"/>
      <c r="J71" s="4">
        <v>70</v>
      </c>
      <c r="K71" s="12">
        <v>-4.2330827067669101E-2</v>
      </c>
      <c r="L71" s="7">
        <v>225.75001503759299</v>
      </c>
      <c r="M71" s="7">
        <v>5.7725402390321701E-2</v>
      </c>
      <c r="N71" s="9"/>
    </row>
    <row r="72" spans="1:14" x14ac:dyDescent="0.25">
      <c r="A72" s="4">
        <v>71</v>
      </c>
      <c r="B72" s="2">
        <v>42838</v>
      </c>
      <c r="C72" s="1">
        <v>220.62</v>
      </c>
      <c r="D72" s="12">
        <f t="array" ref="D72">INDEX(LINEST($C53:$C72,$A53:$A72,TRUE,TRUE),1,1)</f>
        <v>-4.5541353383458688E-2</v>
      </c>
      <c r="E72" s="7">
        <f t="array" ref="E72">INDEX(LINEST($C53:$C72,$A53:$A72,TRUE,TRUE),1,2)</f>
        <v>225.75529323308277</v>
      </c>
      <c r="F72" s="7">
        <f t="array" ref="F72">INDEX(LINEST($C53:$C72,$A53:$A72,TRUE,TRUE),3,1)</f>
        <v>6.3722686821419156E-2</v>
      </c>
      <c r="G72" s="7">
        <f t="shared" si="0"/>
        <v>1.0402907045629113</v>
      </c>
      <c r="H72" s="9"/>
      <c r="J72" s="4">
        <v>71</v>
      </c>
      <c r="K72" s="12">
        <v>-4.5541353383458598E-2</v>
      </c>
      <c r="L72" s="7">
        <v>225.755293233082</v>
      </c>
      <c r="M72" s="7">
        <v>6.37226868214191E-2</v>
      </c>
      <c r="N72" s="9"/>
    </row>
    <row r="73" spans="1:14" x14ac:dyDescent="0.25">
      <c r="A73" s="4">
        <v>72</v>
      </c>
      <c r="B73" s="2">
        <v>42842</v>
      </c>
      <c r="C73" s="1">
        <v>222.58</v>
      </c>
      <c r="D73" s="12">
        <f t="array" ref="D73">INDEX(LINEST($C54:$C73,$A54:$A73,TRUE,TRUE),1,1)</f>
        <v>-2.001503759398485E-2</v>
      </c>
      <c r="E73" s="7">
        <f t="array" ref="E73">INDEX(LINEST($C54:$C73,$A54:$A73,TRUE,TRUE),1,2)</f>
        <v>224.08893984962407</v>
      </c>
      <c r="F73" s="7">
        <f t="array" ref="F73">INDEX(LINEST($C54:$C73,$A54:$A73,TRUE,TRUE),3,1)</f>
        <v>1.5060283520754461E-2</v>
      </c>
      <c r="G73" s="7">
        <f t="shared" si="0"/>
        <v>0.9404498923387673</v>
      </c>
      <c r="H73" s="9"/>
      <c r="J73" s="4">
        <v>72</v>
      </c>
      <c r="K73" s="12">
        <v>-2.0015037593984899E-2</v>
      </c>
      <c r="L73" s="7">
        <v>224.08893984962401</v>
      </c>
      <c r="M73" s="7">
        <v>1.5060283520754199E-2</v>
      </c>
      <c r="N73" s="9"/>
    </row>
    <row r="74" spans="1:14" x14ac:dyDescent="0.25">
      <c r="A74" s="4">
        <v>73</v>
      </c>
      <c r="B74" s="2">
        <v>42843</v>
      </c>
      <c r="C74" s="1">
        <v>221.91</v>
      </c>
      <c r="D74" s="12">
        <f t="array" ref="D74">INDEX(LINEST($C55:$C74,$A55:$A74,TRUE,TRUE),1,1)</f>
        <v>-4.5037593984962668E-3</v>
      </c>
      <c r="E74" s="7">
        <f t="array" ref="E74">INDEX(LINEST($C55:$C74,$A55:$A74,TRUE,TRUE),1,2)</f>
        <v>222.98648872180451</v>
      </c>
      <c r="F74" s="7">
        <f t="array" ref="F74">INDEX(LINEST($C55:$C74,$A55:$A74,TRUE,TRUE),3,1)</f>
        <v>9.0819360903508848E-4</v>
      </c>
      <c r="G74" s="7">
        <f t="shared" si="0"/>
        <v>0.86175097911171539</v>
      </c>
      <c r="H74" s="9"/>
      <c r="J74" s="4">
        <v>73</v>
      </c>
      <c r="K74" s="12">
        <v>-4.5037593984962399E-3</v>
      </c>
      <c r="L74" s="7">
        <v>222.98648872180399</v>
      </c>
      <c r="M74" s="7">
        <v>9.0819360903457902E-4</v>
      </c>
      <c r="N74" s="9"/>
    </row>
    <row r="75" spans="1:14" x14ac:dyDescent="0.25">
      <c r="A75" s="4">
        <v>74</v>
      </c>
      <c r="B75" s="2">
        <v>42844</v>
      </c>
      <c r="C75" s="1">
        <v>221.5</v>
      </c>
      <c r="D75" s="12">
        <f t="array" ref="D75">INDEX(LINEST($C56:$C75,$A56:$A75,TRUE,TRUE),1,1)</f>
        <v>-3.6187969924812068E-2</v>
      </c>
      <c r="E75" s="7">
        <f t="array" ref="E75">INDEX(LINEST($C56:$C75,$A56:$A75,TRUE,TRUE),1,2)</f>
        <v>225.0206240601504</v>
      </c>
      <c r="F75" s="7">
        <f t="array" ref="F75">INDEX(LINEST($C56:$C75,$A56:$A75,TRUE,TRUE),3,1)</f>
        <v>5.6394839758869338E-2</v>
      </c>
      <c r="G75" s="7">
        <f t="shared" si="0"/>
        <v>0.87869946511876285</v>
      </c>
      <c r="H75" s="9"/>
      <c r="J75" s="4">
        <v>74</v>
      </c>
      <c r="K75" s="12">
        <v>-3.6187969924811998E-2</v>
      </c>
      <c r="L75" s="7">
        <v>225.02062406015</v>
      </c>
      <c r="M75" s="7">
        <v>5.6394839758869497E-2</v>
      </c>
      <c r="N75" s="9"/>
    </row>
    <row r="76" spans="1:14" x14ac:dyDescent="0.25">
      <c r="A76" s="4">
        <v>75</v>
      </c>
      <c r="B76" s="2">
        <v>42845</v>
      </c>
      <c r="C76" s="1">
        <v>223.31</v>
      </c>
      <c r="D76" s="12">
        <f t="array" ref="D76">INDEX(LINEST($C57:$C76,$A57:$A76,TRUE,TRUE),1,1)</f>
        <v>-3.3383458646616397E-2</v>
      </c>
      <c r="E76" s="7">
        <f t="array" ref="E76">INDEX(LINEST($C57:$C76,$A57:$A76,TRUE,TRUE),1,2)</f>
        <v>224.9236165413534</v>
      </c>
      <c r="F76" s="7">
        <f t="array" ref="F76">INDEX(LINEST($C57:$C76,$A57:$A76,TRUE,TRUE),3,1)</f>
        <v>4.7414164118562051E-2</v>
      </c>
      <c r="G76" s="7">
        <f t="shared" si="0"/>
        <v>0.88404241979669751</v>
      </c>
      <c r="H76" s="9"/>
      <c r="J76" s="4">
        <v>75</v>
      </c>
      <c r="K76" s="12">
        <v>-3.3383458646616501E-2</v>
      </c>
      <c r="L76" s="7">
        <v>224.923616541353</v>
      </c>
      <c r="M76" s="7">
        <v>4.7414164118562599E-2</v>
      </c>
      <c r="N76" s="9"/>
    </row>
    <row r="77" spans="1:14" x14ac:dyDescent="0.25">
      <c r="A77" s="4">
        <v>76</v>
      </c>
      <c r="B77" s="2">
        <v>42846</v>
      </c>
      <c r="C77" s="1">
        <v>222.6</v>
      </c>
      <c r="D77" s="12">
        <f t="array" ref="D77">INDEX(LINEST($C58:$C77,$A58:$A77,TRUE,TRUE),1,1)</f>
        <v>-4.6030075187969831E-2</v>
      </c>
      <c r="E77" s="7">
        <f t="array" ref="E77">INDEX(LINEST($C58:$C77,$A58:$A77,TRUE,TRUE),1,2)</f>
        <v>225.82499999999999</v>
      </c>
      <c r="F77" s="7">
        <f t="array" ref="F77">INDEX(LINEST($C58:$C77,$A58:$A77,TRUE,TRUE),3,1)</f>
        <v>9.2839749500790505E-2</v>
      </c>
      <c r="G77" s="7">
        <f t="shared" si="0"/>
        <v>0.8711050453303556</v>
      </c>
      <c r="H77" s="9"/>
      <c r="J77" s="4">
        <v>76</v>
      </c>
      <c r="K77" s="12">
        <v>-4.60300751879699E-2</v>
      </c>
      <c r="L77" s="7">
        <v>225.82499999999999</v>
      </c>
      <c r="M77" s="7">
        <v>9.2839749500790603E-2</v>
      </c>
      <c r="N77" s="9"/>
    </row>
    <row r="78" spans="1:14" x14ac:dyDescent="0.25">
      <c r="A78" s="4">
        <v>77</v>
      </c>
      <c r="B78" s="2">
        <v>42849</v>
      </c>
      <c r="C78" s="1">
        <v>225.04</v>
      </c>
      <c r="D78" s="12">
        <f t="array" ref="D78">INDEX(LINEST($C59:$C78,$A59:$A78,TRUE,TRUE),1,1)</f>
        <v>-2.715789473684202E-2</v>
      </c>
      <c r="E78" s="7">
        <f t="array" ref="E78">INDEX(LINEST($C59:$C78,$A59:$A78,TRUE,TRUE),1,2)</f>
        <v>224.75415789473684</v>
      </c>
      <c r="F78" s="7">
        <f t="array" ref="F78">INDEX(LINEST($C59:$C78,$A59:$A78,TRUE,TRUE),3,1)</f>
        <v>2.5656063234607007E-2</v>
      </c>
      <c r="G78" s="7">
        <f t="shared" si="0"/>
        <v>0.97768041813263273</v>
      </c>
      <c r="H78" s="9"/>
      <c r="J78" s="4">
        <v>77</v>
      </c>
      <c r="K78" s="12">
        <v>-2.71578947368421E-2</v>
      </c>
      <c r="L78" s="7">
        <v>224.75415789473601</v>
      </c>
      <c r="M78" s="7">
        <v>2.5656063234607202E-2</v>
      </c>
      <c r="N78" s="9"/>
    </row>
    <row r="79" spans="1:14" x14ac:dyDescent="0.25">
      <c r="A79" s="4">
        <v>78</v>
      </c>
      <c r="B79" s="2">
        <v>42850</v>
      </c>
      <c r="C79" s="1">
        <v>226.35</v>
      </c>
      <c r="D79" s="12">
        <f t="array" ref="D79">INDEX(LINEST($C60:$C79,$A60:$A79,TRUE,TRUE),1,1)</f>
        <v>2.0751879699246085E-3</v>
      </c>
      <c r="E79" s="7">
        <f t="array" ref="E79">INDEX(LINEST($C60:$C79,$A60:$A79,TRUE,TRUE),1,2)</f>
        <v>223.01284962406018</v>
      </c>
      <c r="F79" s="7">
        <f t="array" ref="F79">INDEX(LINEST($C60:$C79,$A60:$A79,TRUE,TRUE),3,1)</f>
        <v>1.0149740381914245E-4</v>
      </c>
      <c r="G79" s="7">
        <f t="shared" si="0"/>
        <v>1.1877520785079672</v>
      </c>
      <c r="H79" s="9"/>
      <c r="J79" s="4">
        <v>78</v>
      </c>
      <c r="K79" s="12">
        <v>2.0751879699248102E-3</v>
      </c>
      <c r="L79" s="7">
        <v>223.01284962406001</v>
      </c>
      <c r="M79" s="7">
        <v>1.01497403819098E-4</v>
      </c>
      <c r="N79" s="9"/>
    </row>
    <row r="80" spans="1:14" x14ac:dyDescent="0.25">
      <c r="A80" s="4">
        <v>79</v>
      </c>
      <c r="B80" s="2">
        <v>42851</v>
      </c>
      <c r="C80" s="1">
        <v>226.21</v>
      </c>
      <c r="D80" s="12">
        <f t="array" ref="D80">INDEX(LINEST($C61:$C80,$A61:$A80,TRUE,TRUE),1,1)</f>
        <v>4.7849624060150177E-2</v>
      </c>
      <c r="E80" s="7">
        <f t="array" ref="E80">INDEX(LINEST($C61:$C80,$A61:$A80,TRUE,TRUE),1,2)</f>
        <v>219.97545112781955</v>
      </c>
      <c r="F80" s="7">
        <f t="array" ref="F80">INDEX(LINEST($C61:$C80,$A61:$A80,TRUE,TRUE),3,1)</f>
        <v>4.1035798637057877E-2</v>
      </c>
      <c r="G80" s="7">
        <f t="shared" si="0"/>
        <v>1.3620495585697308</v>
      </c>
      <c r="H80" s="9"/>
      <c r="J80" s="4">
        <v>79</v>
      </c>
      <c r="K80" s="12">
        <v>4.7849624060150302E-2</v>
      </c>
      <c r="L80" s="7">
        <v>219.97545112781901</v>
      </c>
      <c r="M80" s="7">
        <v>4.10357986370583E-2</v>
      </c>
      <c r="N80" s="9"/>
    </row>
    <row r="81" spans="1:14" x14ac:dyDescent="0.25">
      <c r="A81" s="4">
        <v>80</v>
      </c>
      <c r="B81" s="2">
        <v>42852</v>
      </c>
      <c r="C81" s="1">
        <v>226.4</v>
      </c>
      <c r="D81" s="12">
        <f t="array" ref="D81">INDEX(LINEST($C62:$C81,$A62:$A81,TRUE,TRUE),1,1)</f>
        <v>9.5263157894736702E-2</v>
      </c>
      <c r="E81" s="7">
        <f t="array" ref="E81">INDEX(LINEST($C62:$C81,$A62:$A81,TRUE,TRUE),1,2)</f>
        <v>216.72994736842102</v>
      </c>
      <c r="F81" s="7">
        <f t="array" ref="F81">INDEX(LINEST($C62:$C81,$A62:$A81,TRUE,TRUE),3,1)</f>
        <v>0.13049245388337563</v>
      </c>
      <c r="G81" s="7">
        <f t="shared" si="0"/>
        <v>1.5206459153925347</v>
      </c>
      <c r="H81" s="9"/>
      <c r="J81" s="4">
        <v>80</v>
      </c>
      <c r="K81" s="12">
        <v>9.52631578947368E-2</v>
      </c>
      <c r="L81" s="7">
        <v>216.72994736842099</v>
      </c>
      <c r="M81" s="7">
        <v>0.13049245388337599</v>
      </c>
      <c r="N81" s="9"/>
    </row>
    <row r="82" spans="1:14" x14ac:dyDescent="0.25">
      <c r="A82" s="4">
        <v>81</v>
      </c>
      <c r="B82" s="2">
        <v>42853</v>
      </c>
      <c r="C82" s="1">
        <v>225.91</v>
      </c>
      <c r="D82" s="12">
        <f t="array" ref="D82">INDEX(LINEST($C63:$C82,$A63:$A82,TRUE,TRUE),1,1)</f>
        <v>0.14252631578947361</v>
      </c>
      <c r="E82" s="7">
        <f t="array" ref="E82">INDEX(LINEST($C63:$C82,$A63:$A82,TRUE,TRUE),1,2)</f>
        <v>213.34036842105257</v>
      </c>
      <c r="F82" s="7">
        <f t="array" ref="F82">INDEX(LINEST($C63:$C82,$A63:$A82,TRUE,TRUE),3,1)</f>
        <v>0.2618442471353441</v>
      </c>
      <c r="G82" s="7">
        <f t="shared" si="0"/>
        <v>1.6060881046816824</v>
      </c>
      <c r="H82" s="9"/>
      <c r="J82" s="4">
        <v>81</v>
      </c>
      <c r="K82" s="12">
        <v>0.142526315789473</v>
      </c>
      <c r="L82" s="7">
        <v>213.34036842105201</v>
      </c>
      <c r="M82" s="7">
        <v>0.26184424713534399</v>
      </c>
      <c r="N82" s="9"/>
    </row>
    <row r="83" spans="1:14" x14ac:dyDescent="0.25">
      <c r="A83" s="4">
        <v>82</v>
      </c>
      <c r="B83" s="2">
        <v>42856</v>
      </c>
      <c r="C83" s="1">
        <v>226.48</v>
      </c>
      <c r="D83" s="12">
        <f t="array" ref="D83">INDEX(LINEST($C64:$C83,$A64:$A83,TRUE,TRUE),1,1)</f>
        <v>0.18716541353383429</v>
      </c>
      <c r="E83" s="7">
        <f t="array" ref="E83">INDEX(LINEST($C64:$C83,$A64:$A83,TRUE,TRUE),1,2)</f>
        <v>210.10100751879696</v>
      </c>
      <c r="F83" s="7">
        <f t="array" ref="F83">INDEX(LINEST($C64:$C83,$A64:$A83,TRUE,TRUE),3,1)</f>
        <v>0.3890858932050299</v>
      </c>
      <c r="G83" s="7">
        <f t="shared" si="0"/>
        <v>1.7302094526386094</v>
      </c>
      <c r="H83" s="9"/>
      <c r="J83" s="4">
        <v>82</v>
      </c>
      <c r="K83" s="12">
        <v>0.18716541353383401</v>
      </c>
      <c r="L83" s="7">
        <v>210.101007518796</v>
      </c>
      <c r="M83" s="7">
        <v>0.38908589320503001</v>
      </c>
      <c r="N83" s="9"/>
    </row>
    <row r="84" spans="1:14" x14ac:dyDescent="0.25">
      <c r="A84" s="4">
        <v>83</v>
      </c>
      <c r="B84" s="2">
        <v>42857</v>
      </c>
      <c r="C84" s="1">
        <v>226.56</v>
      </c>
      <c r="D84" s="12">
        <f t="array" ref="D84">INDEX(LINEST($C65:$C84,$A65:$A84,TRUE,TRUE),1,1)</f>
        <v>0.2225939849624059</v>
      </c>
      <c r="E84" s="7">
        <f t="array" ref="E84">INDEX(LINEST($C65:$C84,$A65:$A84,TRUE,TRUE),1,2)</f>
        <v>207.47284210526311</v>
      </c>
      <c r="F84" s="7">
        <f t="array" ref="F84">INDEX(LINEST($C65:$C84,$A65:$A84,TRUE,TRUE),3,1)</f>
        <v>0.48775698780847399</v>
      </c>
      <c r="G84" s="7">
        <f t="shared" si="0"/>
        <v>1.8378391523743303</v>
      </c>
      <c r="H84" s="9"/>
      <c r="J84" s="4">
        <v>83</v>
      </c>
      <c r="K84" s="12">
        <v>0.22259398496240601</v>
      </c>
      <c r="L84" s="7">
        <v>207.472842105263</v>
      </c>
      <c r="M84" s="7">
        <v>0.48775698780847299</v>
      </c>
      <c r="N84" s="9"/>
    </row>
    <row r="85" spans="1:14" x14ac:dyDescent="0.25">
      <c r="A85" s="4">
        <v>84</v>
      </c>
      <c r="B85" s="2">
        <v>42858</v>
      </c>
      <c r="C85" s="1">
        <v>226.29</v>
      </c>
      <c r="D85" s="12">
        <f t="array" ref="D85">INDEX(LINEST($C66:$C85,$A66:$A85,TRUE,TRUE),1,1)</f>
        <v>0.25147368421052613</v>
      </c>
      <c r="E85" s="7">
        <f t="array" ref="E85">INDEX(LINEST($C66:$C85,$A66:$A85,TRUE,TRUE),1,2)</f>
        <v>205.24121052631577</v>
      </c>
      <c r="F85" s="7">
        <f t="array" ref="F85">INDEX(LINEST($C66:$C85,$A66:$A85,TRUE,TRUE),3,1)</f>
        <v>0.57587253569563135</v>
      </c>
      <c r="G85" s="7">
        <f t="shared" si="0"/>
        <v>1.9108437926738009</v>
      </c>
      <c r="H85" s="9"/>
      <c r="J85" s="4">
        <v>84</v>
      </c>
      <c r="K85" s="12">
        <v>0.25147368421052602</v>
      </c>
      <c r="L85" s="7">
        <v>205.241210526315</v>
      </c>
      <c r="M85" s="7">
        <v>0.57587253569563102</v>
      </c>
      <c r="N85" s="9"/>
    </row>
    <row r="86" spans="1:14" x14ac:dyDescent="0.25">
      <c r="A86" s="4">
        <v>85</v>
      </c>
      <c r="B86" s="2">
        <v>42859</v>
      </c>
      <c r="C86" s="1">
        <v>226.55</v>
      </c>
      <c r="D86" s="12">
        <f t="array" ref="D86">INDEX(LINEST($C67:$C86,$A67:$A86,TRUE,TRUE),1,1)</f>
        <v>0.26936090225563908</v>
      </c>
      <c r="E86" s="7">
        <f t="array" ref="E86">INDEX(LINEST($C67:$C86,$A67:$A86,TRUE,TRUE),1,2)</f>
        <v>203.82775187969926</v>
      </c>
      <c r="F86" s="7">
        <f t="array" ref="F86">INDEX(LINEST($C67:$C86,$A67:$A86,TRUE,TRUE),3,1)</f>
        <v>0.62248373749962982</v>
      </c>
      <c r="G86" s="7">
        <f t="shared" ref="G86:G149" si="1">_xlfn.STDEV.P(C67:C86)</f>
        <v>1.968640330278743</v>
      </c>
      <c r="H86" s="9"/>
      <c r="J86" s="4">
        <v>85</v>
      </c>
      <c r="K86" s="12">
        <v>0.26936090225563902</v>
      </c>
      <c r="L86" s="7">
        <v>203.82775187969901</v>
      </c>
      <c r="M86" s="7">
        <v>0.62248373749962904</v>
      </c>
      <c r="N86" s="9"/>
    </row>
    <row r="87" spans="1:14" x14ac:dyDescent="0.25">
      <c r="A87" s="4">
        <v>86</v>
      </c>
      <c r="B87" s="2">
        <v>42860</v>
      </c>
      <c r="C87" s="1">
        <v>227.44</v>
      </c>
      <c r="D87" s="12">
        <f t="array" ref="D87">INDEX(LINEST($C68:$C87,$A68:$A87,TRUE,TRUE),1,1)</f>
        <v>0.30408270676691745</v>
      </c>
      <c r="E87" s="7">
        <f t="array" ref="E87">INDEX(LINEST($C68:$C87,$A68:$A87,TRUE,TRUE),1,2)</f>
        <v>201.10417293233075</v>
      </c>
      <c r="F87" s="7">
        <f t="array" ref="F87">INDEX(LINEST($C68:$C87,$A68:$A87,TRUE,TRUE),3,1)</f>
        <v>0.70809088066073622</v>
      </c>
      <c r="G87" s="7">
        <f t="shared" si="1"/>
        <v>2.0837376874261304</v>
      </c>
      <c r="H87" s="9"/>
      <c r="J87" s="4">
        <v>86</v>
      </c>
      <c r="K87" s="12">
        <v>0.30408270676691701</v>
      </c>
      <c r="L87" s="7">
        <v>201.10417293232999</v>
      </c>
      <c r="M87" s="7">
        <v>0.708090880660735</v>
      </c>
      <c r="N87" s="9"/>
    </row>
    <row r="88" spans="1:14" x14ac:dyDescent="0.25">
      <c r="A88" s="4">
        <v>87</v>
      </c>
      <c r="B88" s="2">
        <v>42863</v>
      </c>
      <c r="C88" s="1">
        <v>227.41</v>
      </c>
      <c r="D88" s="12">
        <f t="array" ref="D88">INDEX(LINEST($C69:$C88,$A69:$A88,TRUE,TRUE),1,1)</f>
        <v>0.32866917293233078</v>
      </c>
      <c r="E88" s="7">
        <f t="array" ref="E88">INDEX(LINEST($C69:$C88,$A69:$A88,TRUE,TRUE),1,2)</f>
        <v>199.10663909774436</v>
      </c>
      <c r="F88" s="7">
        <f t="array" ref="F88">INDEX(LINEST($C69:$C88,$A69:$A88,TRUE,TRUE),3,1)</f>
        <v>0.76606921123397997</v>
      </c>
      <c r="G88" s="7">
        <f t="shared" si="1"/>
        <v>2.1653135454247718</v>
      </c>
      <c r="H88" s="9"/>
      <c r="J88" s="4">
        <v>87</v>
      </c>
      <c r="K88" s="12">
        <v>0.32866917293233</v>
      </c>
      <c r="L88" s="7">
        <v>199.10663909774399</v>
      </c>
      <c r="M88" s="7">
        <v>0.76606921123397897</v>
      </c>
      <c r="N88" s="9"/>
    </row>
    <row r="89" spans="1:14" x14ac:dyDescent="0.25">
      <c r="A89" s="4">
        <v>88</v>
      </c>
      <c r="B89" s="2">
        <v>42864</v>
      </c>
      <c r="C89" s="1">
        <v>227.2</v>
      </c>
      <c r="D89" s="12">
        <f t="array" ref="D89">INDEX(LINEST($C70:$C89,$A70:$A89,TRUE,TRUE),1,1)</f>
        <v>0.3460902255639095</v>
      </c>
      <c r="E89" s="7">
        <f t="array" ref="E89">INDEX(LINEST($C70:$C89,$A70:$A89,TRUE,TRUE),1,2)</f>
        <v>197.60491729323309</v>
      </c>
      <c r="F89" s="7">
        <f t="array" ref="F89">INDEX(LINEST($C70:$C89,$A70:$A89,TRUE,TRUE),3,1)</f>
        <v>0.81048136009722027</v>
      </c>
      <c r="G89" s="7">
        <f t="shared" si="1"/>
        <v>2.2167343097448544</v>
      </c>
      <c r="H89" s="9"/>
      <c r="J89" s="4">
        <v>88</v>
      </c>
      <c r="K89" s="12">
        <v>0.346090225563909</v>
      </c>
      <c r="L89" s="7">
        <v>197.604917293233</v>
      </c>
      <c r="M89" s="7">
        <v>0.81048136009722005</v>
      </c>
      <c r="N89" s="9"/>
    </row>
    <row r="90" spans="1:14" x14ac:dyDescent="0.25">
      <c r="A90" s="4">
        <v>89</v>
      </c>
      <c r="B90" s="2">
        <v>42865</v>
      </c>
      <c r="C90" s="1">
        <v>227.61</v>
      </c>
      <c r="D90" s="12">
        <f t="array" ref="D90">INDEX(LINEST($C71:$C90,$A71:$A90,TRUE,TRUE),1,1)</f>
        <v>0.35925563909774422</v>
      </c>
      <c r="E90" s="7">
        <f t="array" ref="E90">INDEX(LINEST($C71:$C90,$A71:$A90,TRUE,TRUE),1,2)</f>
        <v>196.44067669172932</v>
      </c>
      <c r="F90" s="7">
        <f t="array" ref="F90">INDEX(LINEST($C71:$C90,$A71:$A90,TRUE,TRUE),3,1)</f>
        <v>0.8391532423524849</v>
      </c>
      <c r="G90" s="7">
        <f t="shared" si="1"/>
        <v>2.2614072499220468</v>
      </c>
      <c r="H90" s="9"/>
      <c r="J90" s="4">
        <v>89</v>
      </c>
      <c r="K90" s="12">
        <v>0.359255639097744</v>
      </c>
      <c r="L90" s="7">
        <v>196.44067669172901</v>
      </c>
      <c r="M90" s="7">
        <v>0.83915324235248401</v>
      </c>
      <c r="N90" s="9"/>
    </row>
    <row r="91" spans="1:14" x14ac:dyDescent="0.25">
      <c r="A91" s="4">
        <v>90</v>
      </c>
      <c r="B91" s="2">
        <v>42866</v>
      </c>
      <c r="C91" s="1">
        <v>227.14</v>
      </c>
      <c r="D91" s="12">
        <f t="array" ref="D91">INDEX(LINEST($C72:$C91,$A72:$A91,TRUE,TRUE),1,1)</f>
        <v>0.34336090225563887</v>
      </c>
      <c r="E91" s="7">
        <f t="array" ref="E91">INDEX(LINEST($C72:$C91,$A72:$A91,TRUE,TRUE),1,2)</f>
        <v>197.61494736842104</v>
      </c>
      <c r="F91" s="7">
        <f t="array" ref="F91">INDEX(LINEST($C72:$C91,$A72:$A91,TRUE,TRUE),3,1)</f>
        <v>0.80901411996541006</v>
      </c>
      <c r="G91" s="7">
        <f t="shared" si="1"/>
        <v>2.201246181143762</v>
      </c>
      <c r="H91" s="9"/>
      <c r="J91" s="4">
        <v>90</v>
      </c>
      <c r="K91" s="12">
        <v>0.34336090225563898</v>
      </c>
      <c r="L91" s="7">
        <v>197.61494736842101</v>
      </c>
      <c r="M91" s="7">
        <v>0.80901411996540995</v>
      </c>
      <c r="N91" s="9"/>
    </row>
    <row r="92" spans="1:14" x14ac:dyDescent="0.25">
      <c r="A92" s="4">
        <v>91</v>
      </c>
      <c r="B92" s="2">
        <v>42867</v>
      </c>
      <c r="C92" s="1">
        <v>226.76</v>
      </c>
      <c r="D92" s="12">
        <f t="array" ref="D92">INDEX(LINEST($C73:$C92,$A73:$A92,TRUE,TRUE),1,1)</f>
        <v>0.29166165413533807</v>
      </c>
      <c r="E92" s="7">
        <f t="array" ref="E92">INDEX(LINEST($C73:$C92,$A73:$A92,TRUE,TRUE),1,2)</f>
        <v>201.79207518796994</v>
      </c>
      <c r="F92" s="7">
        <f t="array" ref="F92">INDEX(LINEST($C73:$C92,$A73:$A92,TRUE,TRUE),3,1)</f>
        <v>0.74629229905286709</v>
      </c>
      <c r="G92" s="7">
        <f t="shared" si="1"/>
        <v>1.9467970490012554</v>
      </c>
      <c r="H92" s="9"/>
      <c r="J92" s="4">
        <v>91</v>
      </c>
      <c r="K92" s="12">
        <v>0.29166165413533801</v>
      </c>
      <c r="L92" s="7">
        <v>201.792075187969</v>
      </c>
      <c r="M92" s="7">
        <v>0.74629229905286798</v>
      </c>
      <c r="N92" s="9"/>
    </row>
    <row r="93" spans="1:14" x14ac:dyDescent="0.25">
      <c r="A93" s="4">
        <v>92</v>
      </c>
      <c r="B93" s="2">
        <v>42870</v>
      </c>
      <c r="C93" s="1">
        <v>228.01</v>
      </c>
      <c r="D93" s="12">
        <f t="array" ref="D93">INDEX(LINEST($C74:$C93,$A74:$A93,TRUE,TRUE),1,1)</f>
        <v>0.27953383458646591</v>
      </c>
      <c r="E93" s="7">
        <f t="array" ref="E93">INDEX(LINEST($C74:$C93,$A74:$A93,TRUE,TRUE),1,2)</f>
        <v>202.77245864661657</v>
      </c>
      <c r="F93" s="7">
        <f t="array" ref="F93">INDEX(LINEST($C74:$C93,$A74:$A93,TRUE,TRUE),3,1)</f>
        <v>0.72755192880418684</v>
      </c>
      <c r="G93" s="7">
        <f t="shared" si="1"/>
        <v>1.8897232601627147</v>
      </c>
      <c r="H93" s="9"/>
      <c r="J93" s="4">
        <v>92</v>
      </c>
      <c r="K93" s="12">
        <v>0.27953383458646602</v>
      </c>
      <c r="L93" s="7">
        <v>202.772458646616</v>
      </c>
      <c r="M93" s="7">
        <v>0.72755192880418695</v>
      </c>
      <c r="N93" s="9"/>
    </row>
    <row r="94" spans="1:14" x14ac:dyDescent="0.25">
      <c r="A94" s="4">
        <v>93</v>
      </c>
      <c r="B94" s="2">
        <v>42871</v>
      </c>
      <c r="C94" s="1">
        <v>227.8</v>
      </c>
      <c r="D94" s="12">
        <f t="array" ref="D94">INDEX(LINEST($C75:$C94,$A75:$A94,TRUE,TRUE),1,1)</f>
        <v>0.24566165413533825</v>
      </c>
      <c r="E94" s="7">
        <f t="array" ref="E94">INDEX(LINEST($C75:$C94,$A75:$A94,TRUE,TRUE),1,2)</f>
        <v>205.6157518796993</v>
      </c>
      <c r="F94" s="7">
        <f t="array" ref="F94">INDEX(LINEST($C75:$C94,$A75:$A94,TRUE,TRUE),3,1)</f>
        <v>0.69010929933741316</v>
      </c>
      <c r="G94" s="7">
        <f t="shared" si="1"/>
        <v>1.7051958098705267</v>
      </c>
      <c r="H94" s="9"/>
      <c r="J94" s="4">
        <v>93</v>
      </c>
      <c r="K94" s="12">
        <v>0.245661654135338</v>
      </c>
      <c r="L94" s="7">
        <v>205.61575187969899</v>
      </c>
      <c r="M94" s="7">
        <v>0.69010929933741305</v>
      </c>
      <c r="N94" s="9"/>
    </row>
    <row r="95" spans="1:14" x14ac:dyDescent="0.25">
      <c r="A95" s="4">
        <v>94</v>
      </c>
      <c r="B95" s="2">
        <v>42872</v>
      </c>
      <c r="C95" s="1">
        <v>223.76</v>
      </c>
      <c r="D95" s="12">
        <f t="array" ref="D95">INDEX(LINEST($C76:$C95,$A76:$A95,TRUE,TRUE),1,1)</f>
        <v>0.1387443609022555</v>
      </c>
      <c r="E95" s="7">
        <f t="array" ref="E95">INDEX(LINEST($C76:$C95,$A76:$A95,TRUE,TRUE),1,2)</f>
        <v>214.51760150375944</v>
      </c>
      <c r="F95" s="7">
        <f t="array" ref="F95">INDEX(LINEST($C76:$C95,$A76:$A95,TRUE,TRUE),3,1)</f>
        <v>0.30417419256807582</v>
      </c>
      <c r="G95" s="7">
        <f t="shared" si="1"/>
        <v>1.4506077174756804</v>
      </c>
      <c r="H95" s="9"/>
      <c r="J95" s="4">
        <v>94</v>
      </c>
      <c r="K95" s="12">
        <v>0.138744360902255</v>
      </c>
      <c r="L95" s="7">
        <v>214.51760150375901</v>
      </c>
      <c r="M95" s="7">
        <v>0.30417419256807599</v>
      </c>
      <c r="N95" s="9"/>
    </row>
    <row r="96" spans="1:14" x14ac:dyDescent="0.25">
      <c r="A96" s="4">
        <v>95</v>
      </c>
      <c r="B96" s="2">
        <v>42873</v>
      </c>
      <c r="C96" s="1">
        <v>224.66</v>
      </c>
      <c r="D96" s="12">
        <f t="array" ref="D96">INDEX(LINEST($C77:$C96,$A77:$A96,TRUE,TRUE),1,1)</f>
        <v>6.9864661654135282E-2</v>
      </c>
      <c r="E96" s="7">
        <f t="array" ref="E96">INDEX(LINEST($C77:$C96,$A77:$A96,TRUE,TRUE),1,2)</f>
        <v>220.33557142857146</v>
      </c>
      <c r="F96" s="7">
        <f t="array" ref="F96">INDEX(LINEST($C77:$C96,$A77:$A96,TRUE,TRUE),3,1)</f>
        <v>9.0411401962006102E-2</v>
      </c>
      <c r="G96" s="7">
        <f t="shared" si="1"/>
        <v>1.3398055829111943</v>
      </c>
      <c r="H96" s="9"/>
      <c r="J96" s="4">
        <v>95</v>
      </c>
      <c r="K96" s="12">
        <v>6.9864661654135296E-2</v>
      </c>
      <c r="L96" s="7">
        <v>220.335571428571</v>
      </c>
      <c r="M96" s="7">
        <v>9.0411401962006296E-2</v>
      </c>
      <c r="N96" s="9"/>
    </row>
    <row r="97" spans="1:14" x14ac:dyDescent="0.25">
      <c r="A97" s="4">
        <v>96</v>
      </c>
      <c r="B97" s="2">
        <v>42874</v>
      </c>
      <c r="C97" s="1">
        <v>226.12</v>
      </c>
      <c r="D97" s="12">
        <f t="array" ref="D97">INDEX(LINEST($C78:$C97,$A78:$A97,TRUE,TRUE),1,1)</f>
        <v>8.6015037593984711E-3</v>
      </c>
      <c r="E97" s="7">
        <f t="array" ref="E97">INDEX(LINEST($C78:$C97,$A78:$A97,TRUE,TRUE),1,2)</f>
        <v>225.74096992481202</v>
      </c>
      <c r="F97" s="7">
        <f t="array" ref="F97">INDEX(LINEST($C78:$C97,$A78:$A97,TRUE,TRUE),3,1)</f>
        <v>2.2819151853921849E-3</v>
      </c>
      <c r="G97" s="7">
        <f t="shared" si="1"/>
        <v>1.0382942742787342</v>
      </c>
      <c r="H97" s="9"/>
      <c r="J97" s="4">
        <v>96</v>
      </c>
      <c r="K97" s="12">
        <v>8.6015037593984902E-3</v>
      </c>
      <c r="L97" s="7">
        <v>225.74096992481199</v>
      </c>
      <c r="M97" s="7">
        <v>2.2819151853921802E-3</v>
      </c>
      <c r="N97" s="9"/>
    </row>
    <row r="98" spans="1:14" x14ac:dyDescent="0.25">
      <c r="A98" s="4">
        <v>97</v>
      </c>
      <c r="B98" s="2">
        <v>42877</v>
      </c>
      <c r="C98" s="1">
        <v>227.27</v>
      </c>
      <c r="D98" s="12">
        <f t="array" ref="D98">INDEX(LINEST($C79:$C98,$A79:$A98,TRUE,TRUE),1,1)</f>
        <v>-2.999999999999945E-3</v>
      </c>
      <c r="E98" s="7">
        <f t="array" ref="E98">INDEX(LINEST($C79:$C98,$A79:$A98,TRUE,TRUE),1,2)</f>
        <v>226.85900000000001</v>
      </c>
      <c r="F98" s="7">
        <f t="array" ref="F98">INDEX(LINEST($C79:$C98,$A79:$A98,TRUE,TRUE),3,1)</f>
        <v>3.0165334763370696E-4</v>
      </c>
      <c r="G98" s="7">
        <f t="shared" si="1"/>
        <v>0.99600840859904549</v>
      </c>
      <c r="H98" s="9"/>
      <c r="J98" s="4">
        <v>97</v>
      </c>
      <c r="K98" s="12">
        <v>-3.0000000000000001E-3</v>
      </c>
      <c r="L98" s="7">
        <v>226.85900000000001</v>
      </c>
      <c r="M98" s="7">
        <v>3.0165334763393599E-4</v>
      </c>
      <c r="N98" s="9"/>
    </row>
    <row r="99" spans="1:14" x14ac:dyDescent="0.25">
      <c r="A99" s="4">
        <v>98</v>
      </c>
      <c r="B99" s="2">
        <v>42878</v>
      </c>
      <c r="C99" s="1">
        <v>227.78</v>
      </c>
      <c r="D99" s="12">
        <f t="array" ref="D99">INDEX(LINEST($C80:$C99,$A80:$A99,TRUE,TRUE),1,1)</f>
        <v>1.0015037593984985E-2</v>
      </c>
      <c r="E99" s="7">
        <f t="array" ref="E99">INDEX(LINEST($C80:$C99,$A80:$A99,TRUE,TRUE),1,2)</f>
        <v>225.78166917293237</v>
      </c>
      <c r="F99" s="7">
        <f t="array" ref="F99">INDEX(LINEST($C80:$C99,$A80:$A99,TRUE,TRUE),3,1)</f>
        <v>3.1643959469227104E-3</v>
      </c>
      <c r="G99" s="7">
        <f t="shared" si="1"/>
        <v>1.0266041106483079</v>
      </c>
      <c r="H99" s="9"/>
      <c r="J99" s="4">
        <v>98</v>
      </c>
      <c r="K99" s="12">
        <v>1.00150375939849E-2</v>
      </c>
      <c r="L99" s="7">
        <v>225.781669172932</v>
      </c>
      <c r="M99" s="7">
        <v>3.1643959469226999E-3</v>
      </c>
      <c r="N99" s="9"/>
    </row>
    <row r="100" spans="1:14" x14ac:dyDescent="0.25">
      <c r="A100" s="4">
        <v>99</v>
      </c>
      <c r="B100" s="2">
        <v>42879</v>
      </c>
      <c r="C100" s="1">
        <v>228.31</v>
      </c>
      <c r="D100" s="12">
        <f t="array" ref="D100">INDEX(LINEST($C81:$C100,$A81:$A100,TRUE,TRUE),1,1)</f>
        <v>2.6240601503759578E-2</v>
      </c>
      <c r="E100" s="7">
        <f t="array" ref="E100">INDEX(LINEST($C81:$C100,$A81:$A100,TRUE,TRUE),1,2)</f>
        <v>224.42446616541358</v>
      </c>
      <c r="F100" s="7">
        <f t="array" ref="F100">INDEX(LINEST($C81:$C100,$A81:$A100,TRUE,TRUE),3,1)</f>
        <v>1.9615069436486113E-2</v>
      </c>
      <c r="G100" s="7">
        <f t="shared" si="1"/>
        <v>1.0803753977206276</v>
      </c>
      <c r="H100" s="9"/>
      <c r="J100" s="4">
        <v>99</v>
      </c>
      <c r="K100" s="12">
        <v>2.62406015037593E-2</v>
      </c>
      <c r="L100" s="7">
        <v>224.42446616541301</v>
      </c>
      <c r="M100" s="7">
        <v>1.9615069436485801E-2</v>
      </c>
      <c r="N100" s="9"/>
    </row>
    <row r="101" spans="1:14" x14ac:dyDescent="0.25">
      <c r="A101" s="4">
        <v>100</v>
      </c>
      <c r="B101" s="2">
        <v>42880</v>
      </c>
      <c r="C101" s="1">
        <v>229.4</v>
      </c>
      <c r="D101" s="12">
        <f t="array" ref="D101">INDEX(LINEST($C82:$C101,$A82:$A101,TRUE,TRUE),1,1)</f>
        <v>5.7879699248120683E-2</v>
      </c>
      <c r="E101" s="7">
        <f t="array" ref="E101">INDEX(LINEST($C82:$C101,$A82:$A101,TRUE,TRUE),1,2)</f>
        <v>221.68488721804513</v>
      </c>
      <c r="F101" s="7">
        <f t="array" ref="F101">INDEX(LINEST($C82:$C101,$A82:$A101,TRUE,TRUE),3,1)</f>
        <v>7.512048481094924E-2</v>
      </c>
      <c r="G101" s="7">
        <f t="shared" si="1"/>
        <v>1.2177072718843418</v>
      </c>
      <c r="H101" s="9"/>
      <c r="J101" s="4">
        <v>100</v>
      </c>
      <c r="K101" s="12">
        <v>5.7879699248120302E-2</v>
      </c>
      <c r="L101" s="7">
        <v>221.68488721804499</v>
      </c>
      <c r="M101" s="7">
        <v>7.5120484810948601E-2</v>
      </c>
      <c r="N101" s="9"/>
    </row>
    <row r="102" spans="1:14" x14ac:dyDescent="0.25">
      <c r="A102" s="4">
        <v>101</v>
      </c>
      <c r="B102" s="2">
        <v>42881</v>
      </c>
      <c r="C102" s="1">
        <v>229.35</v>
      </c>
      <c r="D102" s="12">
        <f t="array" ref="D102">INDEX(LINEST($C83:$C102,$A83:$A102,TRUE,TRUE),1,1)</f>
        <v>7.6556390977443906E-2</v>
      </c>
      <c r="E102" s="7">
        <f t="array" ref="E102">INDEX(LINEST($C83:$C102,$A83:$A102,TRUE,TRUE),1,2)</f>
        <v>220.0900902255639</v>
      </c>
      <c r="F102" s="7">
        <f t="array" ref="F102">INDEX(LINEST($C83:$C102,$A83:$A102,TRUE,TRUE),3,1)</f>
        <v>0.11487283228245303</v>
      </c>
      <c r="G102" s="7">
        <f t="shared" si="1"/>
        <v>1.3024726484652203</v>
      </c>
      <c r="H102" s="9"/>
      <c r="J102" s="4">
        <v>101</v>
      </c>
      <c r="K102" s="12">
        <v>7.65563909774436E-2</v>
      </c>
      <c r="L102" s="7">
        <v>220.09009022556299</v>
      </c>
      <c r="M102" s="7">
        <v>0.114872832282452</v>
      </c>
      <c r="N102" s="9"/>
    </row>
    <row r="103" spans="1:14" x14ac:dyDescent="0.25">
      <c r="A103" s="4">
        <v>102</v>
      </c>
      <c r="B103" s="2">
        <v>42885</v>
      </c>
      <c r="C103" s="1">
        <v>229.15</v>
      </c>
      <c r="D103" s="12">
        <f t="array" ref="D103">INDEX(LINEST($C84:$C103,$A84:$A103,TRUE,TRUE),1,1)</f>
        <v>9.6203007518797248E-2</v>
      </c>
      <c r="E103" s="7">
        <f t="array" ref="E103">INDEX(LINEST($C84:$C103,$A84:$A103,TRUE,TRUE),1,2)</f>
        <v>218.32972180451128</v>
      </c>
      <c r="F103" s="7">
        <f t="array" ref="F103">INDEX(LINEST($C84:$C103,$A84:$A103,TRUE,TRUE),3,1)</f>
        <v>0.16448615226438976</v>
      </c>
      <c r="G103" s="7">
        <f t="shared" si="1"/>
        <v>1.3677911938596496</v>
      </c>
      <c r="H103" s="9"/>
      <c r="J103" s="4">
        <v>102</v>
      </c>
      <c r="K103" s="12">
        <v>9.6203007518796901E-2</v>
      </c>
      <c r="L103" s="7">
        <v>218.329721804511</v>
      </c>
      <c r="M103" s="7">
        <v>0.16448615226438901</v>
      </c>
      <c r="N103" s="9"/>
    </row>
    <row r="104" spans="1:14" x14ac:dyDescent="0.25">
      <c r="A104" s="4">
        <v>103</v>
      </c>
      <c r="B104" s="2">
        <v>42886</v>
      </c>
      <c r="C104" s="1">
        <v>229.09</v>
      </c>
      <c r="D104" s="12">
        <f t="array" ref="D104">INDEX(LINEST($C85:$C104,$A85:$A104,TRUE,TRUE),1,1)</f>
        <v>0.11224060150375972</v>
      </c>
      <c r="E104" s="7">
        <f t="array" ref="E104">INDEX(LINEST($C85:$C104,$A85:$A104,TRUE,TRUE),1,2)</f>
        <v>216.86050375939848</v>
      </c>
      <c r="F104" s="7">
        <f t="array" ref="F104">INDEX(LINEST($C85:$C104,$A85:$A104,TRUE,TRUE),3,1)</f>
        <v>0.20883898403453585</v>
      </c>
      <c r="G104" s="7">
        <f t="shared" si="1"/>
        <v>1.4162503309796635</v>
      </c>
      <c r="H104" s="9"/>
      <c r="J104" s="4">
        <v>103</v>
      </c>
      <c r="K104" s="12">
        <v>0.112240601503759</v>
      </c>
      <c r="L104" s="7">
        <v>216.860503759398</v>
      </c>
      <c r="M104" s="7">
        <v>0.20883898403453499</v>
      </c>
      <c r="N104" s="9"/>
    </row>
    <row r="105" spans="1:14" x14ac:dyDescent="0.25">
      <c r="A105" s="4">
        <v>104</v>
      </c>
      <c r="B105" s="2">
        <v>42887</v>
      </c>
      <c r="C105" s="1">
        <v>230.92</v>
      </c>
      <c r="D105" s="12">
        <f t="array" ref="D105">INDEX(LINEST($C86:$C105,$A86:$A105,TRUE,TRUE),1,1)</f>
        <v>0.14635338345864668</v>
      </c>
      <c r="E105" s="7">
        <f t="array" ref="E105">INDEX(LINEST($C86:$C105,$A86:$A105,TRUE,TRUE),1,2)</f>
        <v>213.75610526315785</v>
      </c>
      <c r="F105" s="7">
        <f t="array" ref="F105">INDEX(LINEST($C86:$C105,$A86:$A105,TRUE,TRUE),3,1)</f>
        <v>0.28139624263744867</v>
      </c>
      <c r="G105" s="7">
        <f t="shared" si="1"/>
        <v>1.5908874095925207</v>
      </c>
      <c r="H105" s="9"/>
      <c r="J105" s="4">
        <v>104</v>
      </c>
      <c r="K105" s="12">
        <v>0.14635338345864601</v>
      </c>
      <c r="L105" s="7">
        <v>213.756105263157</v>
      </c>
      <c r="M105" s="7">
        <v>0.281396242637448</v>
      </c>
      <c r="N105" s="9"/>
    </row>
    <row r="106" spans="1:14" x14ac:dyDescent="0.25">
      <c r="A106" s="4">
        <v>105</v>
      </c>
      <c r="B106" s="2">
        <v>42888</v>
      </c>
      <c r="C106" s="1">
        <v>231.69</v>
      </c>
      <c r="D106" s="12">
        <f t="array" ref="D106">INDEX(LINEST($C87:$C106,$A87:$A106,TRUE,TRUE),1,1)</f>
        <v>0.18860902255639123</v>
      </c>
      <c r="E106" s="7">
        <f t="array" ref="E106">INDEX(LINEST($C87:$C106,$A87:$A106,TRUE,TRUE),1,2)</f>
        <v>209.83133834586465</v>
      </c>
      <c r="F106" s="7">
        <f t="array" ref="F106">INDEX(LINEST($C87:$C106,$A87:$A106,TRUE,TRUE),3,1)</f>
        <v>0.36359686722942919</v>
      </c>
      <c r="G106" s="7">
        <f t="shared" si="1"/>
        <v>1.803633208277116</v>
      </c>
      <c r="H106" s="9"/>
      <c r="J106" s="4">
        <v>105</v>
      </c>
      <c r="K106" s="12">
        <v>0.18860902255639</v>
      </c>
      <c r="L106" s="7">
        <v>209.831338345864</v>
      </c>
      <c r="M106" s="7">
        <v>0.36359686722942802</v>
      </c>
      <c r="N106" s="9"/>
    </row>
    <row r="107" spans="1:14" x14ac:dyDescent="0.25">
      <c r="A107" s="4">
        <v>106</v>
      </c>
      <c r="B107" s="2">
        <v>42891</v>
      </c>
      <c r="C107" s="1">
        <v>231.51</v>
      </c>
      <c r="D107" s="12">
        <f t="array" ref="D107">INDEX(LINEST($C88:$C107,$A88:$A107,TRUE,TRUE),1,1)</f>
        <v>0.23461654135338353</v>
      </c>
      <c r="E107" s="7">
        <f t="array" ref="E107">INDEX(LINEST($C88:$C107,$A88:$A107,TRUE,TRUE),1,2)</f>
        <v>205.40650375939845</v>
      </c>
      <c r="F107" s="7">
        <f t="array" ref="F107">INDEX(LINEST($C88:$C107,$A88:$A107,TRUE,TRUE),3,1)</f>
        <v>0.47223551019486443</v>
      </c>
      <c r="G107" s="7">
        <f t="shared" si="1"/>
        <v>1.9686800146290917</v>
      </c>
      <c r="H107" s="9"/>
      <c r="J107" s="4">
        <v>106</v>
      </c>
      <c r="K107" s="12">
        <v>0.234616541353383</v>
      </c>
      <c r="L107" s="7">
        <v>205.40650375939799</v>
      </c>
      <c r="M107" s="7">
        <v>0.47223551019486298</v>
      </c>
      <c r="N107" s="9"/>
    </row>
    <row r="108" spans="1:14" x14ac:dyDescent="0.25">
      <c r="A108" s="4">
        <v>107</v>
      </c>
      <c r="B108" s="2">
        <v>42892</v>
      </c>
      <c r="C108" s="1">
        <v>230.77</v>
      </c>
      <c r="D108" s="12">
        <f t="array" ref="D108">INDEX(LINEST($C89:$C108,$A89:$A108,TRUE,TRUE),1,1)</f>
        <v>0.26345864661654161</v>
      </c>
      <c r="E108" s="7">
        <f t="array" ref="E108">INDEX(LINEST($C89:$C108,$A89:$A108,TRUE,TRUE),1,2)</f>
        <v>202.52778195488725</v>
      </c>
      <c r="F108" s="7">
        <f t="array" ref="F108">INDEX(LINEST($C89:$C108,$A89:$A108,TRUE,TRUE),3,1)</f>
        <v>0.54977107603420838</v>
      </c>
      <c r="G108" s="7">
        <f t="shared" si="1"/>
        <v>2.0488838424859526</v>
      </c>
      <c r="H108" s="9"/>
      <c r="J108" s="4">
        <v>107</v>
      </c>
      <c r="K108" s="12">
        <v>0.263458646616541</v>
      </c>
      <c r="L108" s="7">
        <v>202.52778195488699</v>
      </c>
      <c r="M108" s="7">
        <v>0.54977107603420705</v>
      </c>
      <c r="N108" s="9"/>
    </row>
    <row r="109" spans="1:14" x14ac:dyDescent="0.25">
      <c r="A109" s="4">
        <v>108</v>
      </c>
      <c r="B109" s="2">
        <v>42893</v>
      </c>
      <c r="C109" s="1">
        <v>231.2</v>
      </c>
      <c r="D109" s="12">
        <f t="array" ref="D109">INDEX(LINEST($C90:$C109,$A90:$A109,TRUE,TRUE),1,1)</f>
        <v>0.29007518796992471</v>
      </c>
      <c r="E109" s="7">
        <f t="array" ref="E109">INDEX(LINEST($C90:$C109,$A90:$A109,TRUE,TRUE),1,2)</f>
        <v>199.84259398496246</v>
      </c>
      <c r="F109" s="7">
        <f t="array" ref="F109">INDEX(LINEST($C90:$C109,$A90:$A109,TRUE,TRUE),3,1)</f>
        <v>0.6146356075660131</v>
      </c>
      <c r="G109" s="7">
        <f t="shared" si="1"/>
        <v>2.1335240800140971</v>
      </c>
      <c r="H109" s="9"/>
      <c r="J109" s="4">
        <v>108</v>
      </c>
      <c r="K109" s="12">
        <v>0.29007518796992399</v>
      </c>
      <c r="L109" s="7">
        <v>199.84259398496201</v>
      </c>
      <c r="M109" s="7">
        <v>0.61463560756601299</v>
      </c>
      <c r="N109" s="9"/>
    </row>
    <row r="110" spans="1:14" x14ac:dyDescent="0.25">
      <c r="A110" s="4">
        <v>109</v>
      </c>
      <c r="B110" s="2">
        <v>42894</v>
      </c>
      <c r="C110" s="1">
        <v>231.32</v>
      </c>
      <c r="D110" s="12">
        <f t="array" ref="D110">INDEX(LINEST($C91:$C110,$A91:$A110,TRUE,TRUE),1,1)</f>
        <v>0.3188646616541353</v>
      </c>
      <c r="E110" s="7">
        <f t="array" ref="E110">INDEX(LINEST($C91:$C110,$A91:$A110,TRUE,TRUE),1,2)</f>
        <v>196.87346616541356</v>
      </c>
      <c r="F110" s="7">
        <f t="array" ref="F110">INDEX(LINEST($C91:$C110,$A91:$A110,TRUE,TRUE),3,1)</f>
        <v>0.68894197066027274</v>
      </c>
      <c r="G110" s="7">
        <f t="shared" si="1"/>
        <v>2.2151895517088369</v>
      </c>
      <c r="H110" s="9"/>
      <c r="J110" s="4">
        <v>109</v>
      </c>
      <c r="K110" s="12">
        <v>0.31886466165413502</v>
      </c>
      <c r="L110" s="7">
        <v>196.87346616541299</v>
      </c>
      <c r="M110" s="7">
        <v>0.68894197066027196</v>
      </c>
      <c r="N110" s="9"/>
    </row>
    <row r="111" spans="1:14" x14ac:dyDescent="0.25">
      <c r="A111" s="4">
        <v>110</v>
      </c>
      <c r="B111" s="2">
        <v>42895</v>
      </c>
      <c r="C111" s="1">
        <v>230.96</v>
      </c>
      <c r="D111" s="12">
        <f t="array" ref="D111">INDEX(LINEST($C92:$C111,$A92:$A111,TRUE,TRUE),1,1)</f>
        <v>0.32951127819548875</v>
      </c>
      <c r="E111" s="7">
        <f t="array" ref="E111">INDEX(LINEST($C92:$C111,$A92:$A111,TRUE,TRUE),1,2)</f>
        <v>195.67561654135335</v>
      </c>
      <c r="F111" s="7">
        <f t="array" ref="F111">INDEX(LINEST($C92:$C111,$A92:$A111,TRUE,TRUE),3,1)</f>
        <v>0.71598539012422968</v>
      </c>
      <c r="G111" s="7">
        <f t="shared" si="1"/>
        <v>2.2455050100144507</v>
      </c>
      <c r="H111" s="9"/>
      <c r="J111" s="4">
        <v>110</v>
      </c>
      <c r="K111" s="12">
        <v>0.32951127819548798</v>
      </c>
      <c r="L111" s="7">
        <v>195.67561654135301</v>
      </c>
      <c r="M111" s="7">
        <v>0.71598539012422902</v>
      </c>
      <c r="N111" s="9"/>
    </row>
    <row r="112" spans="1:14" x14ac:dyDescent="0.25">
      <c r="A112" s="4">
        <v>111</v>
      </c>
      <c r="B112" s="2">
        <v>42898</v>
      </c>
      <c r="C112" s="1">
        <v>230.92</v>
      </c>
      <c r="D112" s="12">
        <f t="array" ref="D112">INDEX(LINEST($C93:$C112,$A93:$A112,TRUE,TRUE),1,1)</f>
        <v>0.32784210526315766</v>
      </c>
      <c r="E112" s="7">
        <f t="array" ref="E112">INDEX(LINEST($C93:$C112,$A93:$A112,TRUE,TRUE),1,2)</f>
        <v>195.72352631578954</v>
      </c>
      <c r="F112" s="7">
        <f t="array" ref="F112">INDEX(LINEST($C93:$C112,$A93:$A112,TRUE,TRUE),3,1)</f>
        <v>0.71201017032576064</v>
      </c>
      <c r="G112" s="7">
        <f t="shared" si="1"/>
        <v>2.240358174489069</v>
      </c>
      <c r="H112" s="9"/>
      <c r="J112" s="4">
        <v>111</v>
      </c>
      <c r="K112" s="12">
        <v>0.32784210526315699</v>
      </c>
      <c r="L112" s="7">
        <v>195.723526315789</v>
      </c>
      <c r="M112" s="7">
        <v>0.71201017032576097</v>
      </c>
      <c r="N112" s="9"/>
    </row>
    <row r="113" spans="1:14" x14ac:dyDescent="0.25">
      <c r="A113" s="4">
        <v>112</v>
      </c>
      <c r="B113" s="2">
        <v>42899</v>
      </c>
      <c r="C113" s="1">
        <v>232.05</v>
      </c>
      <c r="D113" s="12">
        <f t="array" ref="D113">INDEX(LINEST($C94:$C113,$A94:$A113,TRUE,TRUE),1,1)</f>
        <v>0.35579699248120278</v>
      </c>
      <c r="E113" s="7">
        <f t="array" ref="E113">INDEX(LINEST($C94:$C113,$A94:$A113,TRUE,TRUE),1,2)</f>
        <v>192.73230827067675</v>
      </c>
      <c r="F113" s="7">
        <f t="array" ref="F113">INDEX(LINEST($C94:$C113,$A94:$A113,TRUE,TRUE),3,1)</f>
        <v>0.78023794092119891</v>
      </c>
      <c r="G113" s="7">
        <f t="shared" si="1"/>
        <v>2.3226542467616644</v>
      </c>
      <c r="H113" s="9"/>
      <c r="J113" s="4">
        <v>112</v>
      </c>
      <c r="K113" s="12">
        <v>0.355796992481203</v>
      </c>
      <c r="L113" s="7">
        <v>192.73230827067599</v>
      </c>
      <c r="M113" s="7">
        <v>0.78023794092119902</v>
      </c>
      <c r="N113" s="9"/>
    </row>
    <row r="114" spans="1:14" x14ac:dyDescent="0.25">
      <c r="A114" s="4">
        <v>113</v>
      </c>
      <c r="B114" s="2">
        <v>42900</v>
      </c>
      <c r="C114" s="1">
        <v>231.75</v>
      </c>
      <c r="D114" s="12">
        <f t="array" ref="D114">INDEX(LINEST($C95:$C114,$A95:$A114,TRUE,TRUE),1,1)</f>
        <v>0.37007518796992472</v>
      </c>
      <c r="E114" s="7">
        <f t="array" ref="E114">INDEX(LINEST($C95:$C114,$A95:$A114,TRUE,TRUE),1,2)</f>
        <v>191.09621804511283</v>
      </c>
      <c r="F114" s="7">
        <f t="array" ref="F114">INDEX(LINEST($C95:$C114,$A95:$A114,TRUE,TRUE),3,1)</f>
        <v>0.81575995409196622</v>
      </c>
      <c r="G114" s="7">
        <f t="shared" si="1"/>
        <v>2.3626783530561242</v>
      </c>
      <c r="H114" s="9"/>
      <c r="J114" s="4">
        <v>113</v>
      </c>
      <c r="K114" s="12">
        <v>0.370075187969924</v>
      </c>
      <c r="L114" s="7">
        <v>191.09621804511201</v>
      </c>
      <c r="M114" s="7">
        <v>0.815759954091966</v>
      </c>
      <c r="N114" s="9"/>
    </row>
    <row r="115" spans="1:14" x14ac:dyDescent="0.25">
      <c r="A115" s="4">
        <v>114</v>
      </c>
      <c r="B115" s="2">
        <v>42901</v>
      </c>
      <c r="C115" s="1">
        <v>231.31</v>
      </c>
      <c r="D115" s="12">
        <f t="array" ref="D115">INDEX(LINEST($C96:$C115,$A96:$A115,TRUE,TRUE),1,1)</f>
        <v>0.30833834586466163</v>
      </c>
      <c r="E115" s="7">
        <f t="array" ref="E115">INDEX(LINEST($C96:$C115,$A96:$A115,TRUE,TRUE),1,2)</f>
        <v>197.55514285714287</v>
      </c>
      <c r="F115" s="7">
        <f t="array" ref="F115">INDEX(LINEST($C96:$C115,$A96:$A115,TRUE,TRUE),3,1)</f>
        <v>0.78393611046633904</v>
      </c>
      <c r="G115" s="7">
        <f t="shared" si="1"/>
        <v>2.0080893281923475</v>
      </c>
      <c r="H115" s="9"/>
      <c r="J115" s="4">
        <v>114</v>
      </c>
      <c r="K115" s="12">
        <v>0.30833834586466102</v>
      </c>
      <c r="L115" s="7">
        <v>197.55514285714199</v>
      </c>
      <c r="M115" s="7">
        <v>0.78393611046633804</v>
      </c>
      <c r="N115" s="9"/>
    </row>
    <row r="116" spans="1:14" x14ac:dyDescent="0.25">
      <c r="A116" s="4">
        <v>115</v>
      </c>
      <c r="B116" s="2">
        <v>42902</v>
      </c>
      <c r="C116" s="1">
        <v>231.36</v>
      </c>
      <c r="D116" s="12">
        <f t="array" ref="D116">INDEX(LINEST($C97:$C116,$A97:$A116,TRUE,TRUE),1,1)</f>
        <v>0.25017293233082705</v>
      </c>
      <c r="E116" s="7">
        <f t="array" ref="E116">INDEX(LINEST($C97:$C116,$A97:$A116,TRUE,TRUE),1,2)</f>
        <v>203.71825563909778</v>
      </c>
      <c r="F116" s="7">
        <f t="array" ref="F116">INDEX(LINEST($C97:$C116,$A97:$A116,TRUE,TRUE),3,1)</f>
        <v>0.76042113803890077</v>
      </c>
      <c r="G116" s="7">
        <f t="shared" si="1"/>
        <v>1.6542801304494936</v>
      </c>
      <c r="H116" s="9"/>
      <c r="J116" s="4">
        <v>115</v>
      </c>
      <c r="K116" s="12">
        <v>0.25017293233082699</v>
      </c>
      <c r="L116" s="7">
        <v>203.71825563909701</v>
      </c>
      <c r="M116" s="7">
        <v>0.76042113803889799</v>
      </c>
      <c r="N116" s="9"/>
    </row>
    <row r="117" spans="1:14" x14ac:dyDescent="0.25">
      <c r="A117" s="4">
        <v>116</v>
      </c>
      <c r="B117" s="2">
        <v>42905</v>
      </c>
      <c r="C117" s="1">
        <v>233.28</v>
      </c>
      <c r="D117" s="12">
        <f t="array" ref="D117">INDEX(LINEST($C98:$C117,$A98:$A117,TRUE,TRUE),1,1)</f>
        <v>0.23241353383458646</v>
      </c>
      <c r="E117" s="7">
        <f t="array" ref="E117">INDEX(LINEST($C98:$C117,$A98:$A117,TRUE,TRUE),1,2)</f>
        <v>205.71745864661656</v>
      </c>
      <c r="F117" s="7">
        <f t="array" ref="F117">INDEX(LINEST($C98:$C117,$A98:$A117,TRUE,TRUE),3,1)</f>
        <v>0.77621183793347825</v>
      </c>
      <c r="G117" s="7">
        <f t="shared" si="1"/>
        <v>1.5211327193903872</v>
      </c>
      <c r="H117" s="9"/>
      <c r="J117" s="4">
        <v>116</v>
      </c>
      <c r="K117" s="12">
        <v>0.23241353383458599</v>
      </c>
      <c r="L117" s="7">
        <v>205.717458646616</v>
      </c>
      <c r="M117" s="7">
        <v>0.77621183793347603</v>
      </c>
      <c r="N117" s="9"/>
    </row>
    <row r="118" spans="1:14" x14ac:dyDescent="0.25">
      <c r="A118" s="4">
        <v>117</v>
      </c>
      <c r="B118" s="2">
        <v>42906</v>
      </c>
      <c r="C118" s="1">
        <v>231.71</v>
      </c>
      <c r="D118" s="12">
        <f t="array" ref="D118">INDEX(LINEST($C99:$C118,$A99:$A118,TRUE,TRUE),1,1)</f>
        <v>0.19961654135338372</v>
      </c>
      <c r="E118" s="7">
        <f t="array" ref="E118">INDEX(LINEST($C99:$C118,$A99:$A118,TRUE,TRUE),1,2)</f>
        <v>209.23272180451124</v>
      </c>
      <c r="F118" s="7">
        <f t="array" ref="F118">INDEX(LINEST($C99:$C118,$A99:$A118,TRUE,TRUE),3,1)</f>
        <v>0.72412519143090648</v>
      </c>
      <c r="G118" s="7">
        <f t="shared" si="1"/>
        <v>1.3526502689165443</v>
      </c>
      <c r="H118" s="9"/>
      <c r="J118" s="4">
        <v>117</v>
      </c>
      <c r="K118" s="12">
        <v>0.199616541353383</v>
      </c>
      <c r="L118" s="7">
        <v>209.23272180451099</v>
      </c>
      <c r="M118" s="7">
        <v>0.72412519143090404</v>
      </c>
      <c r="N118" s="9"/>
    </row>
    <row r="119" spans="1:14" x14ac:dyDescent="0.25">
      <c r="A119" s="4">
        <v>118</v>
      </c>
      <c r="B119" s="2">
        <v>42907</v>
      </c>
      <c r="C119" s="1">
        <v>231.65</v>
      </c>
      <c r="D119" s="12">
        <f t="array" ref="D119">INDEX(LINEST($C100:$C119,$A100:$A119,TRUE,TRUE),1,1)</f>
        <v>0.16733834586466201</v>
      </c>
      <c r="E119" s="7">
        <f t="array" ref="E119">INDEX(LINEST($C100:$C119,$A100:$A119,TRUE,TRUE),1,2)</f>
        <v>212.72878947368417</v>
      </c>
      <c r="F119" s="7">
        <f t="array" ref="F119">INDEX(LINEST($C100:$C119,$A100:$A119,TRUE,TRUE),3,1)</f>
        <v>0.65831908478025158</v>
      </c>
      <c r="G119" s="7">
        <f t="shared" si="1"/>
        <v>1.1892497635063877</v>
      </c>
      <c r="H119" s="9"/>
      <c r="J119" s="4">
        <v>118</v>
      </c>
      <c r="K119" s="12">
        <v>0.16733834586466101</v>
      </c>
      <c r="L119" s="7">
        <v>212.728789473684</v>
      </c>
      <c r="M119" s="7">
        <v>0.65831908478024803</v>
      </c>
      <c r="N119" s="9"/>
    </row>
    <row r="120" spans="1:14" x14ac:dyDescent="0.25">
      <c r="A120" s="4">
        <v>119</v>
      </c>
      <c r="B120" s="2">
        <v>42908</v>
      </c>
      <c r="C120" s="1">
        <v>231.55</v>
      </c>
      <c r="D120" s="12">
        <f t="array" ref="D120">INDEX(LINEST($C101:$C120,$A101:$A120,TRUE,TRUE),1,1)</f>
        <v>0.1361804511278201</v>
      </c>
      <c r="E120" s="7">
        <f t="array" ref="E120">INDEX(LINEST($C101:$C120,$A101:$A120,TRUE,TRUE),1,2)</f>
        <v>216.13524060150371</v>
      </c>
      <c r="F120" s="7">
        <f t="array" ref="F120">INDEX(LINEST($C101:$C120,$A101:$A120,TRUE,TRUE),3,1)</f>
        <v>0.57166320033706119</v>
      </c>
      <c r="G120" s="7">
        <f t="shared" si="1"/>
        <v>1.0385812438129243</v>
      </c>
      <c r="H120" s="9"/>
      <c r="J120" s="4">
        <v>119</v>
      </c>
      <c r="K120" s="12">
        <v>0.13618045112781901</v>
      </c>
      <c r="L120" s="7">
        <v>216.135240601503</v>
      </c>
      <c r="M120" s="7">
        <v>0.57166320033705698</v>
      </c>
      <c r="N120" s="9"/>
    </row>
    <row r="121" spans="1:14" x14ac:dyDescent="0.25">
      <c r="A121" s="4">
        <v>120</v>
      </c>
      <c r="B121" s="2">
        <v>42909</v>
      </c>
      <c r="C121" s="1">
        <v>231.82</v>
      </c>
      <c r="D121" s="12">
        <f t="array" ref="D121">INDEX(LINEST($C102:$C121,$A102:$A121,TRUE,TRUE),1,1)</f>
        <v>0.12121804511278243</v>
      </c>
      <c r="E121" s="7">
        <f t="array" ref="E121">INDEX(LINEST($C102:$C121,$A102:$A121,TRUE,TRUE),1,2)</f>
        <v>217.77340601503758</v>
      </c>
      <c r="F121" s="7">
        <f t="array" ref="F121">INDEX(LINEST($C102:$C121,$A102:$A121,TRUE,TRUE),3,1)</f>
        <v>0.5098526185352048</v>
      </c>
      <c r="G121" s="7">
        <f t="shared" si="1"/>
        <v>0.97890551127266667</v>
      </c>
      <c r="H121" s="9"/>
      <c r="J121" s="4">
        <v>120</v>
      </c>
      <c r="K121" s="12">
        <v>0.121218045112781</v>
      </c>
      <c r="L121" s="7">
        <v>217.77340601503701</v>
      </c>
      <c r="M121" s="7">
        <v>0.50985261853520103</v>
      </c>
      <c r="N121" s="9"/>
    </row>
    <row r="122" spans="1:14" x14ac:dyDescent="0.25">
      <c r="A122" s="4">
        <v>121</v>
      </c>
      <c r="B122" s="2">
        <v>42912</v>
      </c>
      <c r="C122" s="1">
        <v>231.98</v>
      </c>
      <c r="D122" s="12">
        <f t="array" ref="D122">INDEX(LINEST($C103:$C122,$A103:$A122,TRUE,TRUE),1,1)</f>
        <v>0.10411278195488746</v>
      </c>
      <c r="E122" s="7">
        <f t="array" ref="E122">INDEX(LINEST($C103:$C122,$A103:$A122,TRUE,TRUE),1,2)</f>
        <v>219.69092481203003</v>
      </c>
      <c r="F122" s="7">
        <f t="array" ref="F122">INDEX(LINEST($C103:$C122,$A103:$A122,TRUE,TRUE),3,1)</f>
        <v>0.44568279513158154</v>
      </c>
      <c r="G122" s="7">
        <f t="shared" si="1"/>
        <v>0.89926344860669105</v>
      </c>
      <c r="H122" s="9"/>
      <c r="J122" s="4">
        <v>121</v>
      </c>
      <c r="K122" s="12">
        <v>0.104112781954887</v>
      </c>
      <c r="L122" s="7">
        <v>219.69092481203</v>
      </c>
      <c r="M122" s="7">
        <v>0.44568279513157799</v>
      </c>
      <c r="N122" s="9"/>
    </row>
    <row r="123" spans="1:14" x14ac:dyDescent="0.25">
      <c r="A123" s="4">
        <v>122</v>
      </c>
      <c r="B123" s="2">
        <v>42913</v>
      </c>
      <c r="C123" s="1">
        <v>230.11</v>
      </c>
      <c r="D123" s="12">
        <f t="array" ref="D123">INDEX(LINEST($C104:$C123,$A104:$A123,TRUE,TRUE),1,1)</f>
        <v>5.318045112782005E-2</v>
      </c>
      <c r="E123" s="7">
        <f t="array" ref="E123">INDEX(LINEST($C104:$C123,$A104:$A123,TRUE,TRUE),1,2)</f>
        <v>225.36469924812025</v>
      </c>
      <c r="F123" s="7">
        <f t="array" ref="F123">INDEX(LINEST($C104:$C123,$A104:$A123,TRUE,TRUE),3,1)</f>
        <v>0.14554482996100682</v>
      </c>
      <c r="G123" s="7">
        <f t="shared" si="1"/>
        <v>0.80380268101070573</v>
      </c>
      <c r="H123" s="9"/>
      <c r="J123" s="4">
        <v>122</v>
      </c>
      <c r="K123" s="12">
        <v>5.3180451127819502E-2</v>
      </c>
      <c r="L123" s="7">
        <v>225.36469924811999</v>
      </c>
      <c r="M123" s="7">
        <v>0.14554482996100301</v>
      </c>
      <c r="N123" s="9"/>
    </row>
    <row r="124" spans="1:14" x14ac:dyDescent="0.25">
      <c r="A124" s="4">
        <v>123</v>
      </c>
      <c r="B124" s="2">
        <v>42914</v>
      </c>
      <c r="C124" s="1">
        <v>232.17</v>
      </c>
      <c r="D124" s="12">
        <f t="array" ref="D124">INDEX(LINEST($C105:$C124,$A105:$A124,TRUE,TRUE),1,1)</f>
        <v>2.9285714285714644E-2</v>
      </c>
      <c r="E124" s="7">
        <f t="array" ref="E124">INDEX(LINEST($C105:$C124,$A105:$A124,TRUE,TRUE),1,2)</f>
        <v>228.17757142857141</v>
      </c>
      <c r="F124" s="7">
        <f t="array" ref="F124">INDEX(LINEST($C105:$C124,$A105:$A124,TRUE,TRUE),3,1)</f>
        <v>7.1045040762981113E-2</v>
      </c>
      <c r="G124" s="7">
        <f t="shared" si="1"/>
        <v>0.63355564080828608</v>
      </c>
      <c r="H124" s="9"/>
      <c r="J124" s="4">
        <v>123</v>
      </c>
      <c r="K124" s="12">
        <v>2.92857142857142E-2</v>
      </c>
      <c r="L124" s="7">
        <v>228.17757142857101</v>
      </c>
      <c r="M124" s="7">
        <v>7.10450407629791E-2</v>
      </c>
      <c r="N124" s="9"/>
    </row>
    <row r="125" spans="1:14" x14ac:dyDescent="0.25">
      <c r="A125" s="4">
        <v>124</v>
      </c>
      <c r="B125" s="2">
        <v>42915</v>
      </c>
      <c r="C125" s="1">
        <v>230.13</v>
      </c>
      <c r="D125" s="12">
        <f t="array" ref="D125">INDEX(LINEST($C106:$C125,$A106:$A125,TRUE,TRUE),1,1)</f>
        <v>5.112781954888084E-4</v>
      </c>
      <c r="E125" s="7">
        <f t="array" ref="E125">INDEX(LINEST($C106:$C125,$A106:$A125,TRUE,TRUE),1,2)</f>
        <v>231.40345864661657</v>
      </c>
      <c r="F125" s="7">
        <f t="array" ref="F125">INDEX(LINEST($C106:$C125,$A106:$A125,TRUE,TRUE),3,1)</f>
        <v>1.822257162495516E-5</v>
      </c>
      <c r="G125" s="7">
        <f t="shared" si="1"/>
        <v>0.69063449088501083</v>
      </c>
      <c r="H125" s="9"/>
      <c r="J125" s="4">
        <v>124</v>
      </c>
      <c r="K125" s="12">
        <v>5.1127819548872102E-4</v>
      </c>
      <c r="L125" s="7">
        <v>231.403458646616</v>
      </c>
      <c r="M125" s="7">
        <v>1.8222571624795102E-5</v>
      </c>
      <c r="N125" s="9"/>
    </row>
    <row r="126" spans="1:14" x14ac:dyDescent="0.25">
      <c r="A126" s="4">
        <v>125</v>
      </c>
      <c r="B126" s="2">
        <v>42916</v>
      </c>
      <c r="C126" s="1">
        <v>230.56</v>
      </c>
      <c r="D126" s="12">
        <f t="array" ref="D126">INDEX(LINEST($C107:$C126,$A107:$A126,TRUE,TRUE),1,1)</f>
        <v>-8.7744360902254868E-3</v>
      </c>
      <c r="E126" s="7">
        <f t="array" ref="E126">INDEX(LINEST($C107:$C126,$A107:$A126,TRUE,TRUE),1,2)</f>
        <v>232.41894736842113</v>
      </c>
      <c r="F126" s="7">
        <f t="array" ref="F126">INDEX(LINEST($C107:$C126,$A107:$A126,TRUE,TRUE),3,1)</f>
        <v>5.00120730978907E-3</v>
      </c>
      <c r="G126" s="7">
        <f t="shared" si="1"/>
        <v>0.71544723774712971</v>
      </c>
      <c r="H126" s="9"/>
      <c r="J126" s="4">
        <v>125</v>
      </c>
      <c r="K126" s="12">
        <v>-8.7744360902255597E-3</v>
      </c>
      <c r="L126" s="7">
        <v>232.41894736842099</v>
      </c>
      <c r="M126" s="7">
        <v>5.0012073097889702E-3</v>
      </c>
      <c r="N126" s="9"/>
    </row>
    <row r="127" spans="1:14" x14ac:dyDescent="0.25">
      <c r="A127" s="4">
        <v>126</v>
      </c>
      <c r="B127" s="2">
        <v>42919</v>
      </c>
      <c r="C127" s="1">
        <v>230.95</v>
      </c>
      <c r="D127" s="12">
        <f t="array" ref="D127">INDEX(LINEST($C108:$C127,$A108:$A127,TRUE,TRUE),1,1)</f>
        <v>-1.363157894736868E-2</v>
      </c>
      <c r="E127" s="7">
        <f t="array" ref="E127">INDEX(LINEST($C108:$C127,$A108:$A127,TRUE,TRUE),1,2)</f>
        <v>232.9655789473685</v>
      </c>
      <c r="F127" s="7">
        <f t="array" ref="F127">INDEX(LINEST($C108:$C127,$A108:$A127,TRUE,TRUE),3,1)</f>
        <v>1.1861027786334957E-2</v>
      </c>
      <c r="G127" s="7">
        <f t="shared" si="1"/>
        <v>0.72174008479507268</v>
      </c>
      <c r="H127" s="9"/>
      <c r="J127" s="4">
        <v>126</v>
      </c>
      <c r="K127" s="12">
        <v>-1.3631578947368401E-2</v>
      </c>
      <c r="L127" s="7">
        <v>232.96557894736799</v>
      </c>
      <c r="M127" s="7">
        <v>1.18610277863344E-2</v>
      </c>
      <c r="N127" s="9"/>
    </row>
    <row r="128" spans="1:14" x14ac:dyDescent="0.25">
      <c r="A128" s="4">
        <v>127</v>
      </c>
      <c r="B128" s="2">
        <v>42921</v>
      </c>
      <c r="C128" s="1">
        <v>231.48</v>
      </c>
      <c r="D128" s="12">
        <f t="array" ref="D128">INDEX(LINEST($C109:$C128,$A109:$A128,TRUE,TRUE),1,1)</f>
        <v>-2.175939849624085E-2</v>
      </c>
      <c r="E128" s="7">
        <f t="array" ref="E128">INDEX(LINEST($C109:$C128,$A109:$A128,TRUE,TRUE),1,2)</f>
        <v>233.96972932330831</v>
      </c>
      <c r="F128" s="7">
        <f t="array" ref="F128">INDEX(LINEST($C109:$C128,$A109:$A128,TRUE,TRUE),3,1)</f>
        <v>3.1377847074430726E-2</v>
      </c>
      <c r="G128" s="7">
        <f t="shared" si="1"/>
        <v>0.70832266658635112</v>
      </c>
      <c r="H128" s="9"/>
      <c r="J128" s="4">
        <v>127</v>
      </c>
      <c r="K128" s="12">
        <v>-2.17593984962406E-2</v>
      </c>
      <c r="L128" s="7">
        <v>233.969729323308</v>
      </c>
      <c r="M128" s="7">
        <v>3.13778470744299E-2</v>
      </c>
      <c r="N128" s="9"/>
    </row>
    <row r="129" spans="1:14" x14ac:dyDescent="0.25">
      <c r="A129" s="4">
        <v>128</v>
      </c>
      <c r="B129" s="2">
        <v>42922</v>
      </c>
      <c r="C129" s="1">
        <v>229.36</v>
      </c>
      <c r="D129" s="12">
        <f t="array" ref="D129">INDEX(LINEST($C110:$C129,$A110:$A129,TRUE,TRUE),1,1)</f>
        <v>-5.4451127819549097E-2</v>
      </c>
      <c r="E129" s="7">
        <f t="array" ref="E129">INDEX(LINEST($C110:$C129,$A110:$A129,TRUE,TRUE),1,2)</f>
        <v>237.77345864661658</v>
      </c>
      <c r="F129" s="7">
        <f t="array" ref="F129">INDEX(LINEST($C110:$C129,$A110:$A129,TRUE,TRUE),3,1)</f>
        <v>0.14048694997255984</v>
      </c>
      <c r="G129" s="7">
        <f t="shared" si="1"/>
        <v>0.8376926644062227</v>
      </c>
      <c r="H129" s="9"/>
      <c r="J129" s="4">
        <v>128</v>
      </c>
      <c r="K129" s="12">
        <v>-5.4451127819548799E-2</v>
      </c>
      <c r="L129" s="7">
        <v>237.77345864661601</v>
      </c>
      <c r="M129" s="7">
        <v>0.14048694997255801</v>
      </c>
      <c r="N129" s="9"/>
    </row>
    <row r="130" spans="1:14" x14ac:dyDescent="0.25">
      <c r="A130" s="4">
        <v>129</v>
      </c>
      <c r="B130" s="2">
        <v>42923</v>
      </c>
      <c r="C130" s="1">
        <v>230.85</v>
      </c>
      <c r="D130" s="12">
        <f t="array" ref="D130">INDEX(LINEST($C111:$C130,$A111:$A130,TRUE,TRUE),1,1)</f>
        <v>-6.1195488721804948E-2</v>
      </c>
      <c r="E130" s="7">
        <f t="array" ref="E130">INDEX(LINEST($C111:$C130,$A111:$A130,TRUE,TRUE),1,2)</f>
        <v>238.61036090225568</v>
      </c>
      <c r="F130" s="7">
        <f t="array" ref="F130">INDEX(LINEST($C111:$C130,$A111:$A130,TRUE,TRUE),3,1)</f>
        <v>0.17481817175987868</v>
      </c>
      <c r="G130" s="7">
        <f t="shared" si="1"/>
        <v>0.8439601590122584</v>
      </c>
      <c r="H130" s="9"/>
      <c r="J130" s="4">
        <v>129</v>
      </c>
      <c r="K130" s="12">
        <v>-6.1195488721804497E-2</v>
      </c>
      <c r="L130" s="7">
        <v>238.610360902255</v>
      </c>
      <c r="M130" s="7">
        <v>0.17481817175987499</v>
      </c>
      <c r="N130" s="9"/>
    </row>
    <row r="131" spans="1:14" x14ac:dyDescent="0.25">
      <c r="A131" s="4">
        <v>130</v>
      </c>
      <c r="B131" s="2">
        <v>42926</v>
      </c>
      <c r="C131" s="1">
        <v>231.1</v>
      </c>
      <c r="D131" s="12">
        <f t="array" ref="D131">INDEX(LINEST($C112:$C131,$A112:$A131,TRUE,TRUE),1,1)</f>
        <v>-6.9345864661654544E-2</v>
      </c>
      <c r="E131" s="7">
        <f t="array" ref="E131">INDEX(LINEST($C112:$C131,$A112:$A131,TRUE,TRUE),1,2)</f>
        <v>239.66067669172941</v>
      </c>
      <c r="F131" s="7">
        <f t="array" ref="F131">INDEX(LINEST($C112:$C131,$A112:$A131,TRUE,TRUE),3,1)</f>
        <v>0.22568796903998545</v>
      </c>
      <c r="G131" s="7">
        <f t="shared" si="1"/>
        <v>0.84170942135632354</v>
      </c>
      <c r="H131" s="9"/>
      <c r="J131" s="4">
        <v>130</v>
      </c>
      <c r="K131" s="12">
        <v>-6.93458646616541E-2</v>
      </c>
      <c r="L131" s="7">
        <v>239.66067669172901</v>
      </c>
      <c r="M131" s="7">
        <v>0.22568796903998201</v>
      </c>
      <c r="N131" s="9"/>
    </row>
    <row r="132" spans="1:14" x14ac:dyDescent="0.25">
      <c r="A132" s="4">
        <v>131</v>
      </c>
      <c r="B132" s="2">
        <v>42927</v>
      </c>
      <c r="C132" s="1">
        <v>230.93</v>
      </c>
      <c r="D132" s="12">
        <f t="array" ref="D132">INDEX(LINEST($C113:$C132,$A113:$A132,TRUE,TRUE),1,1)</f>
        <v>-8.0766917293233598E-2</v>
      </c>
      <c r="E132" s="7">
        <f t="array" ref="E132">INDEX(LINEST($C113:$C132,$A113:$A132,TRUE,TRUE),1,2)</f>
        <v>241.11818045112796</v>
      </c>
      <c r="F132" s="7">
        <f t="array" ref="F132">INDEX(LINEST($C113:$C132,$A113:$A132,TRUE,TRUE),3,1)</f>
        <v>0.30631420415478339</v>
      </c>
      <c r="G132" s="7">
        <f t="shared" si="1"/>
        <v>0.84148380851921112</v>
      </c>
      <c r="H132" s="9"/>
      <c r="J132" s="4">
        <v>131</v>
      </c>
      <c r="K132" s="12">
        <v>-8.0766917293233001E-2</v>
      </c>
      <c r="L132" s="7">
        <v>241.11818045112699</v>
      </c>
      <c r="M132" s="7">
        <v>0.306314204154777</v>
      </c>
      <c r="N132" s="9"/>
    </row>
    <row r="133" spans="1:14" x14ac:dyDescent="0.25">
      <c r="A133" s="4">
        <v>132</v>
      </c>
      <c r="B133" s="2">
        <v>42928</v>
      </c>
      <c r="C133" s="1">
        <v>232.66</v>
      </c>
      <c r="D133" s="12">
        <f t="array" ref="D133">INDEX(LINEST($C114:$C133,$A114:$A133,TRUE,TRUE),1,1)</f>
        <v>-4.9646616541353814E-2</v>
      </c>
      <c r="E133" s="7">
        <f t="array" ref="E133">INDEX(LINEST($C114:$C133,$A114:$A133,TRUE,TRUE),1,2)</f>
        <v>237.41721052631584</v>
      </c>
      <c r="F133" s="7">
        <f t="array" ref="F133">INDEX(LINEST($C114:$C133,$A114:$A133,TRUE,TRUE),3,1)</f>
        <v>0.10626631850031545</v>
      </c>
      <c r="G133" s="7">
        <f t="shared" si="1"/>
        <v>0.87818833401497365</v>
      </c>
      <c r="H133" s="9"/>
      <c r="J133" s="4">
        <v>132</v>
      </c>
      <c r="K133" s="12">
        <v>-4.96466165413533E-2</v>
      </c>
      <c r="L133" s="7">
        <v>237.41721052631499</v>
      </c>
      <c r="M133" s="7">
        <v>0.106266318500312</v>
      </c>
      <c r="N133" s="9"/>
    </row>
    <row r="134" spans="1:14" x14ac:dyDescent="0.25">
      <c r="A134" s="4">
        <v>133</v>
      </c>
      <c r="B134" s="2">
        <v>42929</v>
      </c>
      <c r="C134" s="1">
        <v>233.05</v>
      </c>
      <c r="D134" s="12">
        <f t="array" ref="D134">INDEX(LINEST($C115:$C134,$A115:$A134,TRUE,TRUE),1,1)</f>
        <v>-1.8609022556391252E-2</v>
      </c>
      <c r="E134" s="7">
        <f t="array" ref="E134">INDEX(LINEST($C115:$C134,$A115:$A134,TRUE,TRUE),1,2)</f>
        <v>233.69871428571435</v>
      </c>
      <c r="F134" s="7">
        <f t="array" ref="F134">INDEX(LINEST($C115:$C134,$A115:$A134,TRUE,TRUE),3,1)</f>
        <v>1.271775329140438E-2</v>
      </c>
      <c r="G134" s="7">
        <f t="shared" si="1"/>
        <v>0.95151182336321838</v>
      </c>
      <c r="H134" s="9"/>
      <c r="J134" s="4">
        <v>133</v>
      </c>
      <c r="K134" s="12">
        <v>-1.8609022556390901E-2</v>
      </c>
      <c r="L134" s="7">
        <v>233.698714285714</v>
      </c>
      <c r="M134" s="7">
        <v>1.27177532914043E-2</v>
      </c>
      <c r="N134" s="9"/>
    </row>
    <row r="135" spans="1:14" x14ac:dyDescent="0.25">
      <c r="A135" s="4">
        <v>134</v>
      </c>
      <c r="B135" s="2">
        <v>42930</v>
      </c>
      <c r="C135" s="1">
        <v>234.14</v>
      </c>
      <c r="D135" s="12">
        <f t="array" ref="D135">INDEX(LINEST($C116:$C135,$A116:$A135,TRUE,TRUE),1,1)</f>
        <v>1.9097744360901784E-2</v>
      </c>
      <c r="E135" s="7">
        <f t="array" ref="E135">INDEX(LINEST($C116:$C135,$A116:$A135,TRUE,TRUE),1,2)</f>
        <v>229.16433082706772</v>
      </c>
      <c r="F135" s="7">
        <f t="array" ref="F135">INDEX(LINEST($C116:$C135,$A116:$A135,TRUE,TRUE),3,1)</f>
        <v>9.6232363073167695E-3</v>
      </c>
      <c r="G135" s="7">
        <f t="shared" si="1"/>
        <v>1.1225800639598018</v>
      </c>
      <c r="H135" s="9"/>
      <c r="J135" s="4">
        <v>134</v>
      </c>
      <c r="K135" s="12">
        <v>1.90977443609022E-2</v>
      </c>
      <c r="L135" s="7">
        <v>229.164330827067</v>
      </c>
      <c r="M135" s="7">
        <v>9.6232363073172691E-3</v>
      </c>
      <c r="N135" s="9"/>
    </row>
    <row r="136" spans="1:14" x14ac:dyDescent="0.25">
      <c r="A136" s="4">
        <v>135</v>
      </c>
      <c r="B136" s="2">
        <v>42933</v>
      </c>
      <c r="C136" s="1">
        <v>234.11</v>
      </c>
      <c r="D136" s="12">
        <f t="array" ref="D136">INDEX(LINEST($C117:$C136,$A117:$A136,TRUE,TRUE),1,1)</f>
        <v>5.2909774436090157E-2</v>
      </c>
      <c r="E136" s="7">
        <f t="array" ref="E136">INDEX(LINEST($C117:$C136,$A117:$A136,TRUE,TRUE),1,2)</f>
        <v>225.03932330827064</v>
      </c>
      <c r="F136" s="7">
        <f t="array" ref="F136">INDEX(LINEST($C117:$C136,$A117:$A136,TRUE,TRUE),3,1)</f>
        <v>5.9311969251497523E-2</v>
      </c>
      <c r="G136" s="7">
        <f t="shared" si="1"/>
        <v>1.2527388993720905</v>
      </c>
      <c r="H136" s="9"/>
      <c r="J136" s="4">
        <v>135</v>
      </c>
      <c r="K136" s="12">
        <v>5.2909774436090198E-2</v>
      </c>
      <c r="L136" s="7">
        <v>225.03932330827001</v>
      </c>
      <c r="M136" s="7">
        <v>5.93119692514976E-2</v>
      </c>
      <c r="N136" s="9"/>
    </row>
    <row r="137" spans="1:14" x14ac:dyDescent="0.25">
      <c r="A137" s="4">
        <v>136</v>
      </c>
      <c r="B137" s="2">
        <v>42934</v>
      </c>
      <c r="C137" s="1">
        <v>234.24</v>
      </c>
      <c r="D137" s="12">
        <f t="array" ref="D137">INDEX(LINEST($C118:$C137,$A118:$A137,TRUE,TRUE),1,1)</f>
        <v>0.11475939849624066</v>
      </c>
      <c r="E137" s="7">
        <f t="array" ref="E137">INDEX(LINEST($C118:$C137,$A118:$A137,TRUE,TRUE),1,2)</f>
        <v>217.21043609022553</v>
      </c>
      <c r="F137" s="7">
        <f t="array" ref="F137">INDEX(LINEST($C118:$C137,$A118:$A137,TRUE,TRUE),3,1)</f>
        <v>0.24784833687411689</v>
      </c>
      <c r="G137" s="7">
        <f t="shared" si="1"/>
        <v>1.329202298372975</v>
      </c>
      <c r="H137" s="9"/>
      <c r="J137" s="4">
        <v>136</v>
      </c>
      <c r="K137" s="12">
        <v>0.11475939849624001</v>
      </c>
      <c r="L137" s="7">
        <v>217.21043609022499</v>
      </c>
      <c r="M137" s="7">
        <v>0.247848336874116</v>
      </c>
      <c r="N137" s="9"/>
    </row>
    <row r="138" spans="1:14" x14ac:dyDescent="0.25">
      <c r="A138" s="4">
        <v>137</v>
      </c>
      <c r="B138" s="2">
        <v>42935</v>
      </c>
      <c r="C138" s="1">
        <v>235.5</v>
      </c>
      <c r="D138" s="12">
        <f t="array" ref="D138">INDEX(LINEST($C119:$C138,$A119:$A138,TRUE,TRUE),1,1)</f>
        <v>0.16837593984962423</v>
      </c>
      <c r="E138" s="7">
        <f t="array" ref="E138">INDEX(LINEST($C119:$C138,$A119:$A138,TRUE,TRUE),1,2)</f>
        <v>210.44906766917288</v>
      </c>
      <c r="F138" s="7">
        <f t="array" ref="F138">INDEX(LINEST($C119:$C138,$A119:$A138,TRUE,TRUE),3,1)</f>
        <v>0.38594696831903946</v>
      </c>
      <c r="G138" s="7">
        <f t="shared" si="1"/>
        <v>1.5628310849224873</v>
      </c>
      <c r="H138" s="9"/>
      <c r="J138" s="4">
        <v>137</v>
      </c>
      <c r="K138" s="12">
        <v>0.16837593984962401</v>
      </c>
      <c r="L138" s="7">
        <v>210.449067669172</v>
      </c>
      <c r="M138" s="7">
        <v>0.38594696831903802</v>
      </c>
      <c r="N138" s="9"/>
    </row>
    <row r="139" spans="1:14" x14ac:dyDescent="0.25">
      <c r="A139" s="4">
        <v>138</v>
      </c>
      <c r="B139" s="2">
        <v>42936</v>
      </c>
      <c r="C139" s="1">
        <v>235.61</v>
      </c>
      <c r="D139" s="12">
        <f t="array" ref="D139">INDEX(LINEST($C120:$C139,$A120:$A139,TRUE,TRUE),1,1)</f>
        <v>0.21691729323308317</v>
      </c>
      <c r="E139" s="7">
        <f t="array" ref="E139">INDEX(LINEST($C120:$C139,$A120:$A139,TRUE,TRUE),1,2)</f>
        <v>204.24112781954875</v>
      </c>
      <c r="F139" s="7">
        <f t="array" ref="F139">INDEX(LINEST($C120:$C139,$A120:$A139,TRUE,TRUE),3,1)</f>
        <v>0.50769846603082958</v>
      </c>
      <c r="G139" s="7">
        <f t="shared" si="1"/>
        <v>1.7554443881820931</v>
      </c>
      <c r="H139" s="9"/>
      <c r="J139" s="4">
        <v>138</v>
      </c>
      <c r="K139" s="12">
        <v>0.21691729323308201</v>
      </c>
      <c r="L139" s="7">
        <v>204.24112781954801</v>
      </c>
      <c r="M139" s="7">
        <v>0.50769846603082802</v>
      </c>
      <c r="N139" s="9"/>
    </row>
    <row r="140" spans="1:14" x14ac:dyDescent="0.25">
      <c r="A140" s="4">
        <v>139</v>
      </c>
      <c r="B140" s="2">
        <v>42937</v>
      </c>
      <c r="C140" s="1">
        <v>235.4</v>
      </c>
      <c r="D140" s="12">
        <f t="array" ref="D140">INDEX(LINEST($C121:$C140,$A121:$A140,TRUE,TRUE),1,1)</f>
        <v>0.25492481203007589</v>
      </c>
      <c r="E140" s="7">
        <f t="array" ref="E140">INDEX(LINEST($C121:$C140,$A121:$A140,TRUE,TRUE),1,2)</f>
        <v>199.29473684210512</v>
      </c>
      <c r="F140" s="7">
        <f t="array" ref="F140">INDEX(LINEST($C121:$C140,$A121:$A140,TRUE,TRUE),3,1)</f>
        <v>0.60558533320019159</v>
      </c>
      <c r="G140" s="7">
        <f t="shared" si="1"/>
        <v>1.8889491126020324</v>
      </c>
      <c r="H140" s="9"/>
      <c r="J140" s="4">
        <v>139</v>
      </c>
      <c r="K140" s="12">
        <v>0.254924812030075</v>
      </c>
      <c r="L140" s="7">
        <v>199.29473684210501</v>
      </c>
      <c r="M140" s="7">
        <v>0.60558533320018904</v>
      </c>
      <c r="N140" s="9"/>
    </row>
    <row r="141" spans="1:14" x14ac:dyDescent="0.25">
      <c r="A141" s="4">
        <v>140</v>
      </c>
      <c r="B141" s="2">
        <v>42940</v>
      </c>
      <c r="C141" s="1">
        <v>235.34</v>
      </c>
      <c r="D141" s="12">
        <f t="array" ref="D141">INDEX(LINEST($C122:$C141,$A122:$A141,TRUE,TRUE),1,1)</f>
        <v>0.29054887218045172</v>
      </c>
      <c r="E141" s="7">
        <f t="array" ref="E141">INDEX(LINEST($C122:$C141,$A122:$A141,TRUE,TRUE),1,2)</f>
        <v>194.56687218045101</v>
      </c>
      <c r="F141" s="7">
        <f t="array" ref="F141">INDEX(LINEST($C122:$C141,$A122:$A141,TRUE,TRUE),3,1)</f>
        <v>0.70435853822676164</v>
      </c>
      <c r="G141" s="7">
        <f t="shared" si="1"/>
        <v>1.9962646993823256</v>
      </c>
      <c r="H141" s="9"/>
      <c r="J141" s="4">
        <v>140</v>
      </c>
      <c r="K141" s="12">
        <v>0.290548872180451</v>
      </c>
      <c r="L141" s="7">
        <v>194.56687218045101</v>
      </c>
      <c r="M141" s="7">
        <v>0.70435853822675898</v>
      </c>
      <c r="N141" s="9"/>
    </row>
    <row r="142" spans="1:14" x14ac:dyDescent="0.25">
      <c r="A142" s="4">
        <v>141</v>
      </c>
      <c r="B142" s="2">
        <v>42941</v>
      </c>
      <c r="C142" s="1">
        <v>235.91</v>
      </c>
      <c r="D142" s="12">
        <f t="array" ref="D142">INDEX(LINEST($C123:$C142,$A123:$A142,TRUE,TRUE),1,1)</f>
        <v>0.33154887218045154</v>
      </c>
      <c r="E142" s="7">
        <f t="array" ref="E142">INDEX(LINEST($C123:$C142,$A123:$A142,TRUE,TRUE),1,2)</f>
        <v>189.08132330827061</v>
      </c>
      <c r="F142" s="7">
        <f t="array" ref="F142">INDEX(LINEST($C123:$C142,$A123:$A142,TRUE,TRUE),3,1)</f>
        <v>0.80847870123789189</v>
      </c>
      <c r="G142" s="7">
        <f t="shared" si="1"/>
        <v>2.1262243531669007</v>
      </c>
      <c r="H142" s="9"/>
      <c r="J142" s="4">
        <v>141</v>
      </c>
      <c r="K142" s="12">
        <v>0.33154887218045098</v>
      </c>
      <c r="L142" s="7">
        <v>189.08132330826999</v>
      </c>
      <c r="M142" s="7">
        <v>0.80847870123789001</v>
      </c>
      <c r="N142" s="9"/>
    </row>
    <row r="143" spans="1:14" x14ac:dyDescent="0.25">
      <c r="A143" s="4">
        <v>142</v>
      </c>
      <c r="B143" s="2">
        <v>42942</v>
      </c>
      <c r="C143" s="1">
        <v>235.92</v>
      </c>
      <c r="D143" s="12">
        <f t="array" ref="D143">INDEX(LINEST($C124:$C143,$A124:$A143,TRUE,TRUE),1,1)</f>
        <v>0.33725563909774481</v>
      </c>
      <c r="E143" s="7">
        <f t="array" ref="E143">INDEX(LINEST($C124:$C143,$A124:$A143,TRUE,TRUE),1,2)</f>
        <v>188.28412781954881</v>
      </c>
      <c r="F143" s="7">
        <f t="array" ref="F143">INDEX(LINEST($C124:$C143,$A124:$A143,TRUE,TRUE),3,1)</f>
        <v>0.81663558182306106</v>
      </c>
      <c r="G143" s="7">
        <f t="shared" si="1"/>
        <v>2.1519932039855525</v>
      </c>
      <c r="H143" s="9"/>
      <c r="J143" s="4">
        <v>142</v>
      </c>
      <c r="K143" s="12">
        <v>0.33725563909774398</v>
      </c>
      <c r="L143" s="7">
        <v>188.28412781954799</v>
      </c>
      <c r="M143" s="7">
        <v>0.81663558182305895</v>
      </c>
      <c r="N143" s="9"/>
    </row>
    <row r="144" spans="1:14" x14ac:dyDescent="0.25">
      <c r="A144" s="4">
        <v>143</v>
      </c>
      <c r="B144" s="2">
        <v>42943</v>
      </c>
      <c r="C144" s="1">
        <v>235.7</v>
      </c>
      <c r="D144" s="12">
        <f t="array" ref="D144">INDEX(LINEST($C125:$C144,$A125:$A144,TRUE,TRUE),1,1)</f>
        <v>0.36360902255639099</v>
      </c>
      <c r="E144" s="7">
        <f t="array" ref="E144">INDEX(LINEST($C125:$C144,$A125:$A144,TRUE,TRUE),1,2)</f>
        <v>184.60519548872182</v>
      </c>
      <c r="F144" s="7">
        <f t="array" ref="F144">INDEX(LINEST($C125:$C144,$A125:$A144,TRUE,TRUE),3,1)</f>
        <v>0.88981481075217894</v>
      </c>
      <c r="G144" s="7">
        <f t="shared" si="1"/>
        <v>2.2226990349572748</v>
      </c>
      <c r="H144" s="9"/>
      <c r="J144" s="4">
        <v>143</v>
      </c>
      <c r="K144" s="12">
        <v>0.36360902255638999</v>
      </c>
      <c r="L144" s="7">
        <v>184.60519548872099</v>
      </c>
      <c r="M144" s="7">
        <v>0.88981481075217805</v>
      </c>
      <c r="N144" s="9"/>
    </row>
    <row r="145" spans="1:14" x14ac:dyDescent="0.25">
      <c r="A145" s="4">
        <v>144</v>
      </c>
      <c r="B145" s="2">
        <v>42944</v>
      </c>
      <c r="C145" s="1">
        <v>235.43</v>
      </c>
      <c r="D145" s="12">
        <f t="array" ref="D145">INDEX(LINEST($C126:$C145,$A126:$A145,TRUE,TRUE),1,1)</f>
        <v>0.34858646616541361</v>
      </c>
      <c r="E145" s="7">
        <f t="array" ref="E145">INDEX(LINEST($C126:$C145,$A126:$A145,TRUE,TRUE),1,2)</f>
        <v>186.5271203007519</v>
      </c>
      <c r="F145" s="7">
        <f t="array" ref="F145">INDEX(LINEST($C126:$C145,$A126:$A145,TRUE,TRUE),3,1)</f>
        <v>0.86411220930073296</v>
      </c>
      <c r="G145" s="7">
        <f t="shared" si="1"/>
        <v>2.1623265248338419</v>
      </c>
      <c r="H145" s="9"/>
      <c r="J145" s="4">
        <v>144</v>
      </c>
      <c r="K145" s="12">
        <v>0.348586466165413</v>
      </c>
      <c r="L145" s="7">
        <v>186.52712030075099</v>
      </c>
      <c r="M145" s="7">
        <v>0.86411220930073196</v>
      </c>
      <c r="N145" s="9"/>
    </row>
    <row r="146" spans="1:14" x14ac:dyDescent="0.25">
      <c r="A146" s="4">
        <v>145</v>
      </c>
      <c r="B146" s="2">
        <v>42947</v>
      </c>
      <c r="C146" s="1">
        <v>235.29</v>
      </c>
      <c r="D146" s="12">
        <f t="array" ref="D146">INDEX(LINEST($C127:$C146,$A127:$A146,TRUE,TRUE),1,1)</f>
        <v>0.33038345864661661</v>
      </c>
      <c r="E146" s="7">
        <f t="array" ref="E146">INDEX(LINEST($C127:$C146,$A127:$A146,TRUE,TRUE),1,2)</f>
        <v>188.88154135338345</v>
      </c>
      <c r="F146" s="7">
        <f t="array" ref="F146">INDEX(LINEST($C127:$C146,$A127:$A146,TRUE,TRUE),3,1)</f>
        <v>0.82684818442401486</v>
      </c>
      <c r="G146" s="7">
        <f t="shared" si="1"/>
        <v>2.0950829935828317</v>
      </c>
      <c r="H146" s="9"/>
      <c r="J146" s="4">
        <v>145</v>
      </c>
      <c r="K146" s="12">
        <v>0.330383458646616</v>
      </c>
      <c r="L146" s="7">
        <v>188.881541353383</v>
      </c>
      <c r="M146" s="7">
        <v>0.82684818442401398</v>
      </c>
      <c r="N146" s="9"/>
    </row>
    <row r="147" spans="1:14" x14ac:dyDescent="0.25">
      <c r="A147" s="4">
        <v>146</v>
      </c>
      <c r="B147" s="2">
        <v>42948</v>
      </c>
      <c r="C147" s="1">
        <v>235.82</v>
      </c>
      <c r="D147" s="12">
        <f t="array" ref="D147">INDEX(LINEST($C128:$C147,$A128:$A147,TRUE,TRUE),1,1)</f>
        <v>0.31879699248120275</v>
      </c>
      <c r="E147" s="7">
        <f t="array" ref="E147">INDEX(LINEST($C128:$C147,$A128:$A147,TRUE,TRUE),1,2)</f>
        <v>190.37621052631582</v>
      </c>
      <c r="F147" s="7">
        <f t="array" ref="F147">INDEX(LINEST($C128:$C147,$A128:$A147,TRUE,TRUE),3,1)</f>
        <v>0.80424663409792252</v>
      </c>
      <c r="G147" s="7">
        <f t="shared" si="1"/>
        <v>2.0498185285531973</v>
      </c>
      <c r="H147" s="9"/>
      <c r="J147" s="4">
        <v>146</v>
      </c>
      <c r="K147" s="12">
        <v>0.31879699248120302</v>
      </c>
      <c r="L147" s="7">
        <v>190.37621052631499</v>
      </c>
      <c r="M147" s="7">
        <v>0.80424663409792196</v>
      </c>
      <c r="N147" s="9"/>
    </row>
    <row r="148" spans="1:14" x14ac:dyDescent="0.25">
      <c r="A148" s="4">
        <v>147</v>
      </c>
      <c r="B148" s="2">
        <v>42949</v>
      </c>
      <c r="C148" s="1">
        <v>235.93</v>
      </c>
      <c r="D148" s="12">
        <f t="array" ref="D148">INDEX(LINEST($C129:$C148,$A129:$A148,TRUE,TRUE),1,1)</f>
        <v>0.30982706766917262</v>
      </c>
      <c r="E148" s="7">
        <f t="array" ref="E148">INDEX(LINEST($C129:$C148,$A129:$A148,TRUE,TRUE),1,2)</f>
        <v>191.51327819548882</v>
      </c>
      <c r="F148" s="7">
        <f t="array" ref="F148">INDEX(LINEST($C129:$C148,$A129:$A148,TRUE,TRUE),3,1)</f>
        <v>0.78440249112173366</v>
      </c>
      <c r="G148" s="7">
        <f t="shared" si="1"/>
        <v>2.0171848576667419</v>
      </c>
      <c r="H148" s="9"/>
      <c r="J148" s="4">
        <v>147</v>
      </c>
      <c r="K148" s="12">
        <v>0.30982706766917201</v>
      </c>
      <c r="L148" s="7">
        <v>191.513278195488</v>
      </c>
      <c r="M148" s="7">
        <v>0.78440249112173399</v>
      </c>
      <c r="N148" s="9"/>
    </row>
    <row r="149" spans="1:14" x14ac:dyDescent="0.25">
      <c r="A149" s="4">
        <v>148</v>
      </c>
      <c r="B149" s="2">
        <v>42950</v>
      </c>
      <c r="C149" s="1">
        <v>235.48</v>
      </c>
      <c r="D149" s="12">
        <f t="array" ref="D149">INDEX(LINEST($C130:$C149,$A130:$A149,TRUE,TRUE),1,1)</f>
        <v>0.25426315789473658</v>
      </c>
      <c r="E149" s="7">
        <f t="array" ref="E149">INDEX(LINEST($C130:$C149,$A130:$A149,TRUE,TRUE),1,2)</f>
        <v>199.20505263157898</v>
      </c>
      <c r="F149" s="7">
        <f t="array" ref="F149">INDEX(LINEST($C130:$C149,$A130:$A149,TRUE,TRUE),3,1)</f>
        <v>0.73156482789673238</v>
      </c>
      <c r="G149" s="7">
        <f t="shared" si="1"/>
        <v>1.7141659050395319</v>
      </c>
      <c r="H149" s="9"/>
      <c r="J149" s="4">
        <v>148</v>
      </c>
      <c r="K149" s="12">
        <v>0.25426315789473602</v>
      </c>
      <c r="L149" s="7">
        <v>199.20505263157801</v>
      </c>
      <c r="M149" s="7">
        <v>0.73156482789673305</v>
      </c>
      <c r="N149" s="9"/>
    </row>
    <row r="150" spans="1:14" x14ac:dyDescent="0.25">
      <c r="A150" s="4">
        <v>149</v>
      </c>
      <c r="B150" s="2">
        <v>42951</v>
      </c>
      <c r="C150" s="1">
        <v>235.9</v>
      </c>
      <c r="D150" s="12">
        <f t="array" ref="D150">INDEX(LINEST($C131:$C150,$A131:$A150,TRUE,TRUE),1,1)</f>
        <v>0.21902255639097706</v>
      </c>
      <c r="E150" s="7">
        <f t="array" ref="E150">INDEX(LINEST($C131:$C150,$A131:$A150,TRUE,TRUE),1,2)</f>
        <v>204.11935338345864</v>
      </c>
      <c r="F150" s="7">
        <f t="array" ref="F150">INDEX(LINEST($C131:$C150,$A131:$A150,TRUE,TRUE),3,1)</f>
        <v>0.67971136787901087</v>
      </c>
      <c r="G150" s="7">
        <f t="shared" ref="G150:G213" si="2">_xlfn.STDEV.P(C131:C150)</f>
        <v>1.5318717309226635</v>
      </c>
      <c r="H150" s="9"/>
      <c r="J150" s="4">
        <v>149</v>
      </c>
      <c r="K150" s="12">
        <v>0.21902255639097701</v>
      </c>
      <c r="L150" s="7">
        <v>204.11935338345799</v>
      </c>
      <c r="M150" s="7">
        <v>0.67971136787901099</v>
      </c>
      <c r="N150" s="9"/>
    </row>
    <row r="151" spans="1:14" x14ac:dyDescent="0.25">
      <c r="A151" s="4">
        <v>150</v>
      </c>
      <c r="B151" s="2">
        <v>42954</v>
      </c>
      <c r="C151" s="1">
        <v>236.34</v>
      </c>
      <c r="D151" s="12">
        <f t="array" ref="D151">INDEX(LINEST($C132:$C151,$A132:$A151,TRUE,TRUE),1,1)</f>
        <v>0.18642105263157854</v>
      </c>
      <c r="E151" s="7">
        <f t="array" ref="E151">INDEX(LINEST($C132:$C151,$A132:$A151,TRUE,TRUE),1,2)</f>
        <v>208.74284210526321</v>
      </c>
      <c r="F151" s="7">
        <f t="array" ref="F151">INDEX(LINEST($C132:$C151,$A132:$A151,TRUE,TRUE),3,1)</f>
        <v>0.64968016953463292</v>
      </c>
      <c r="G151" s="7">
        <f t="shared" si="2"/>
        <v>1.3336472547116776</v>
      </c>
      <c r="H151" s="9"/>
      <c r="J151" s="4">
        <v>150</v>
      </c>
      <c r="K151" s="12">
        <v>0.18642105263157799</v>
      </c>
      <c r="L151" s="7">
        <v>208.74284210526301</v>
      </c>
      <c r="M151" s="7">
        <v>0.64968016953463303</v>
      </c>
      <c r="N151" s="9"/>
    </row>
    <row r="152" spans="1:14" x14ac:dyDescent="0.25">
      <c r="A152" s="4">
        <v>151</v>
      </c>
      <c r="B152" s="2">
        <v>42955</v>
      </c>
      <c r="C152" s="1">
        <v>235.76</v>
      </c>
      <c r="D152" s="12">
        <f t="array" ref="D152">INDEX(LINEST($C133:$C152,$A133:$A152,TRUE,TRUE),1,1)</f>
        <v>0.13496992481202963</v>
      </c>
      <c r="E152" s="7">
        <f t="array" ref="E152">INDEX(LINEST($C133:$C152,$A133:$A152,TRUE,TRUE),1,2)</f>
        <v>216.07825563909779</v>
      </c>
      <c r="F152" s="7">
        <f t="array" ref="F152">INDEX(LINEST($C133:$C152,$A133:$A152,TRUE,TRUE),3,1)</f>
        <v>0.63603571381150614</v>
      </c>
      <c r="G152" s="7">
        <f t="shared" si="2"/>
        <v>0.97587025264632232</v>
      </c>
      <c r="H152" s="9"/>
      <c r="J152" s="4">
        <v>151</v>
      </c>
      <c r="K152" s="12">
        <v>0.13496992481202999</v>
      </c>
      <c r="L152" s="7">
        <v>216.07825563909699</v>
      </c>
      <c r="M152" s="7">
        <v>0.63603571381150703</v>
      </c>
      <c r="N152" s="9"/>
    </row>
    <row r="153" spans="1:14" x14ac:dyDescent="0.25">
      <c r="A153" s="4">
        <v>152</v>
      </c>
      <c r="B153" s="2">
        <v>42956</v>
      </c>
      <c r="C153" s="1">
        <v>235.75</v>
      </c>
      <c r="D153" s="12">
        <f t="array" ref="D153">INDEX(LINEST($C134:$C153,$A134:$A153,TRUE,TRUE),1,1)</f>
        <v>0.10342857142857098</v>
      </c>
      <c r="E153" s="7">
        <f t="array" ref="E153">INDEX(LINEST($C134:$C153,$A134:$A153,TRUE,TRUE),1,2)</f>
        <v>220.59242857142863</v>
      </c>
      <c r="F153" s="7">
        <f t="array" ref="F153">INDEX(LINEST($C134:$C153,$A134:$A153,TRUE,TRUE),3,1)</f>
        <v>0.56615322206742169</v>
      </c>
      <c r="G153" s="7">
        <f t="shared" si="2"/>
        <v>0.79262790765907032</v>
      </c>
      <c r="H153" s="9"/>
      <c r="J153" s="4">
        <v>152</v>
      </c>
      <c r="K153" s="12">
        <v>0.103428571428571</v>
      </c>
      <c r="L153" s="7">
        <v>220.592428571428</v>
      </c>
      <c r="M153" s="7">
        <v>0.56615322206742302</v>
      </c>
      <c r="N153" s="9"/>
    </row>
    <row r="154" spans="1:14" x14ac:dyDescent="0.25">
      <c r="A154" s="4">
        <v>153</v>
      </c>
      <c r="B154" s="2">
        <v>42957</v>
      </c>
      <c r="C154" s="1">
        <v>232.42</v>
      </c>
      <c r="D154" s="12">
        <f t="array" ref="D154">INDEX(LINEST($C135:$C154,$A135:$A154,TRUE,TRUE),1,1)</f>
        <v>2.5827067669172438E-2</v>
      </c>
      <c r="E154" s="7">
        <f t="array" ref="E154">INDEX(LINEST($C135:$C154,$A135:$A154,TRUE,TRUE),1,2)</f>
        <v>231.59331578947376</v>
      </c>
      <c r="F154" s="7">
        <f t="array" ref="F154">INDEX(LINEST($C135:$C154,$A135:$A154,TRUE,TRUE),3,1)</f>
        <v>2.8045752005638958E-2</v>
      </c>
      <c r="G154" s="7">
        <f t="shared" si="2"/>
        <v>0.88927765630313793</v>
      </c>
      <c r="H154" s="9"/>
      <c r="J154" s="4">
        <v>153</v>
      </c>
      <c r="K154" s="12">
        <v>2.58270676691729E-2</v>
      </c>
      <c r="L154" s="7">
        <v>231.593315789473</v>
      </c>
      <c r="M154" s="7">
        <v>2.8045752005639999E-2</v>
      </c>
      <c r="N154" s="9"/>
    </row>
    <row r="155" spans="1:14" x14ac:dyDescent="0.25">
      <c r="A155" s="4">
        <v>154</v>
      </c>
      <c r="B155" s="2">
        <v>42958</v>
      </c>
      <c r="C155" s="1">
        <v>232.77</v>
      </c>
      <c r="D155" s="12">
        <f t="array" ref="D155">INDEX(LINEST($C136:$C155,$A136:$A155,TRUE,TRUE),1,1)</f>
        <v>-2.861654135338397E-2</v>
      </c>
      <c r="E155" s="7">
        <f t="array" ref="E155">INDEX(LINEST($C136:$C155,$A136:$A155,TRUE,TRUE),1,2)</f>
        <v>239.36609022556402</v>
      </c>
      <c r="F155" s="7">
        <f t="array" ref="F155">INDEX(LINEST($C136:$C155,$A136:$A155,TRUE,TRUE),3,1)</f>
        <v>2.6211148523222504E-2</v>
      </c>
      <c r="G155" s="7">
        <f t="shared" si="2"/>
        <v>1.0192247053520622</v>
      </c>
      <c r="H155" s="9"/>
      <c r="J155" s="4">
        <v>154</v>
      </c>
      <c r="K155" s="12">
        <v>-2.8616541353383401E-2</v>
      </c>
      <c r="L155" s="7">
        <v>239.366090225563</v>
      </c>
      <c r="M155" s="7">
        <v>2.62111485232214E-2</v>
      </c>
      <c r="N155" s="9"/>
    </row>
    <row r="156" spans="1:14" x14ac:dyDescent="0.25">
      <c r="A156" s="4">
        <v>155</v>
      </c>
      <c r="B156" s="2">
        <v>42961</v>
      </c>
      <c r="C156" s="1">
        <v>235.07</v>
      </c>
      <c r="D156" s="12">
        <f t="array" ref="D156">INDEX(LINEST($C137:$C156,$A137:$A156,TRUE,TRUE),1,1)</f>
        <v>-4.861654135338387E-2</v>
      </c>
      <c r="E156" s="7">
        <f t="array" ref="E156">INDEX(LINEST($C137:$C156,$A137:$A156,TRUE,TRUE),1,2)</f>
        <v>242.35270676691741</v>
      </c>
      <c r="F156" s="7">
        <f t="array" ref="F156">INDEX(LINEST($C137:$C156,$A137:$A156,TRUE,TRUE),3,1)</f>
        <v>8.0605468525727905E-2</v>
      </c>
      <c r="G156" s="7">
        <f t="shared" si="2"/>
        <v>0.98741024908596098</v>
      </c>
      <c r="H156" s="9"/>
      <c r="J156" s="4">
        <v>155</v>
      </c>
      <c r="K156" s="12">
        <v>-4.8616541353383398E-2</v>
      </c>
      <c r="L156" s="7">
        <v>242.35270676691701</v>
      </c>
      <c r="M156" s="7">
        <v>8.0605468525726504E-2</v>
      </c>
      <c r="N156" s="9"/>
    </row>
    <row r="157" spans="1:14" x14ac:dyDescent="0.25">
      <c r="A157" s="4">
        <v>156</v>
      </c>
      <c r="B157" s="2">
        <v>42962</v>
      </c>
      <c r="C157" s="1">
        <v>235.05</v>
      </c>
      <c r="D157" s="12">
        <f t="array" ref="D157">INDEX(LINEST($C138:$C157,$A138:$A157,TRUE,TRUE),1,1)</f>
        <v>-6.829323308270685E-2</v>
      </c>
      <c r="E157" s="7">
        <f t="array" ref="E157">INDEX(LINEST($C138:$C157,$A138:$A157,TRUE,TRUE),1,2)</f>
        <v>245.32445864661662</v>
      </c>
      <c r="F157" s="7">
        <f t="array" ref="F157">INDEX(LINEST($C138:$C157,$A138:$A157,TRUE,TRUE),3,1)</f>
        <v>0.16819894149285727</v>
      </c>
      <c r="G157" s="7">
        <f t="shared" si="2"/>
        <v>0.96020036971457168</v>
      </c>
      <c r="H157" s="9"/>
      <c r="J157" s="4">
        <v>156</v>
      </c>
      <c r="K157" s="12">
        <v>-6.8293233082706697E-2</v>
      </c>
      <c r="L157" s="7">
        <v>245.32445864661599</v>
      </c>
      <c r="M157" s="7">
        <v>0.168198941492856</v>
      </c>
      <c r="N157" s="9"/>
    </row>
    <row r="158" spans="1:14" x14ac:dyDescent="0.25">
      <c r="A158" s="4">
        <v>157</v>
      </c>
      <c r="B158" s="2">
        <v>42963</v>
      </c>
      <c r="C158" s="1">
        <v>235.46</v>
      </c>
      <c r="D158" s="12">
        <f t="array" ref="D158">INDEX(LINEST($C139:$C158,$A139:$A158,TRUE,TRUE),1,1)</f>
        <v>-6.343609022556386E-2</v>
      </c>
      <c r="E158" s="7">
        <f t="array" ref="E158">INDEX(LINEST($C139:$C158,$A139:$A158,TRUE,TRUE),1,2)</f>
        <v>244.67432330827069</v>
      </c>
      <c r="F158" s="7">
        <f t="array" ref="F158">INDEX(LINEST($C139:$C158,$A139:$A158,TRUE,TRUE),3,1)</f>
        <v>0.14522625180832804</v>
      </c>
      <c r="G158" s="7">
        <f t="shared" si="2"/>
        <v>0.95986392264737197</v>
      </c>
      <c r="H158" s="9"/>
      <c r="J158" s="4">
        <v>157</v>
      </c>
      <c r="K158" s="12">
        <v>-6.3436090225563901E-2</v>
      </c>
      <c r="L158" s="7">
        <v>244.67432330827</v>
      </c>
      <c r="M158" s="7">
        <v>0.14522625180832799</v>
      </c>
      <c r="N158" s="9"/>
    </row>
    <row r="159" spans="1:14" x14ac:dyDescent="0.25">
      <c r="A159" s="4">
        <v>158</v>
      </c>
      <c r="B159" s="2">
        <v>42964</v>
      </c>
      <c r="C159" s="1">
        <v>231.79</v>
      </c>
      <c r="D159" s="12">
        <f t="array" ref="D159">INDEX(LINEST($C140:$C159,$A140:$A159,TRUE,TRUE),1,1)</f>
        <v>-0.10921052631578933</v>
      </c>
      <c r="E159" s="7">
        <f t="array" ref="E159">INDEX(LINEST($C140:$C159,$A140:$A159,TRUE,TRUE),1,2)</f>
        <v>251.34426315789474</v>
      </c>
      <c r="F159" s="7">
        <f t="array" ref="F159">INDEX(LINEST($C140:$C159,$A140:$A159,TRUE,TRUE),3,1)</f>
        <v>0.26389794506359027</v>
      </c>
      <c r="G159" s="7">
        <f t="shared" si="2"/>
        <v>1.2258640830043117</v>
      </c>
      <c r="H159" s="9"/>
      <c r="J159" s="4">
        <v>158</v>
      </c>
      <c r="K159" s="12">
        <v>-0.10921052631578899</v>
      </c>
      <c r="L159" s="7">
        <v>251.34426315789401</v>
      </c>
      <c r="M159" s="7">
        <v>0.26389794506359099</v>
      </c>
      <c r="N159" s="9"/>
    </row>
    <row r="160" spans="1:14" x14ac:dyDescent="0.25">
      <c r="A160" s="4">
        <v>159</v>
      </c>
      <c r="B160" s="2">
        <v>42965</v>
      </c>
      <c r="C160" s="1">
        <v>231.42</v>
      </c>
      <c r="D160" s="12">
        <f t="array" ref="D160">INDEX(LINEST($C141:$C160,$A141:$A160,TRUE,TRUE),1,1)</f>
        <v>-0.1578421052631577</v>
      </c>
      <c r="E160" s="7">
        <f t="array" ref="E160">INDEX(LINEST($C141:$C160,$A141:$A160,TRUE,TRUE),1,2)</f>
        <v>258.5248947368421</v>
      </c>
      <c r="F160" s="7">
        <f t="array" ref="F160">INDEX(LINEST($C141:$C160,$A141:$A160,TRUE,TRUE),3,1)</f>
        <v>0.38596256430831066</v>
      </c>
      <c r="G160" s="7">
        <f t="shared" si="2"/>
        <v>1.4650285833389072</v>
      </c>
      <c r="H160" s="9"/>
      <c r="J160" s="4">
        <v>159</v>
      </c>
      <c r="K160" s="12">
        <v>-0.15784210526315701</v>
      </c>
      <c r="L160" s="7">
        <v>258.52489473684199</v>
      </c>
      <c r="M160" s="7">
        <v>0.385962564308312</v>
      </c>
      <c r="N160" s="9"/>
    </row>
    <row r="161" spans="1:14" x14ac:dyDescent="0.25">
      <c r="A161" s="4">
        <v>160</v>
      </c>
      <c r="B161" s="2">
        <v>42968</v>
      </c>
      <c r="C161" s="1">
        <v>231.6</v>
      </c>
      <c r="D161" s="12">
        <f t="array" ref="D161">INDEX(LINEST($C142:$C161,$A142:$A161,TRUE,TRUE),1,1)</f>
        <v>-0.19886466165413519</v>
      </c>
      <c r="E161" s="7">
        <f t="array" ref="E161">INDEX(LINEST($C142:$C161,$A142:$A161,TRUE,TRUE),1,2)</f>
        <v>264.66963157894742</v>
      </c>
      <c r="F161" s="7">
        <f t="array" ref="F161">INDEX(LINEST($C142:$C161,$A142:$A161,TRUE,TRUE),3,1)</f>
        <v>0.49500101932199075</v>
      </c>
      <c r="G161" s="7">
        <f t="shared" si="2"/>
        <v>1.629860346778216</v>
      </c>
      <c r="H161" s="9"/>
      <c r="J161" s="4">
        <v>160</v>
      </c>
      <c r="K161" s="12">
        <v>-0.19886466165413499</v>
      </c>
      <c r="L161" s="7">
        <v>264.66963157894702</v>
      </c>
      <c r="M161" s="7">
        <v>0.49500101932199198</v>
      </c>
      <c r="N161" s="9"/>
    </row>
    <row r="162" spans="1:14" x14ac:dyDescent="0.25">
      <c r="A162" s="4">
        <v>161</v>
      </c>
      <c r="B162" s="2">
        <v>42969</v>
      </c>
      <c r="C162" s="1">
        <v>234.03</v>
      </c>
      <c r="D162" s="12">
        <f t="array" ref="D162">INDEX(LINEST($C143:$C162,$A143:$A162,TRUE,TRUE),1,1)</f>
        <v>-0.19054887218045091</v>
      </c>
      <c r="E162" s="7">
        <f t="array" ref="E162">INDEX(LINEST($C143:$C162,$A143:$A162,TRUE,TRUE),1,2)</f>
        <v>263.51465413533833</v>
      </c>
      <c r="F162" s="7">
        <f t="array" ref="F162">INDEX(LINEST($C143:$C162,$A143:$A162,TRUE,TRUE),3,1)</f>
        <v>0.46353898396791715</v>
      </c>
      <c r="G162" s="7">
        <f t="shared" si="2"/>
        <v>1.6138347963778716</v>
      </c>
      <c r="H162" s="9"/>
      <c r="J162" s="4">
        <v>161</v>
      </c>
      <c r="K162" s="12">
        <v>-0.190548872180451</v>
      </c>
      <c r="L162" s="7">
        <v>263.51465413533799</v>
      </c>
      <c r="M162" s="7">
        <v>0.46353898396791898</v>
      </c>
      <c r="N162" s="9"/>
    </row>
    <row r="163" spans="1:14" x14ac:dyDescent="0.25">
      <c r="A163" s="4">
        <v>162</v>
      </c>
      <c r="B163" s="2">
        <v>42970</v>
      </c>
      <c r="C163" s="1">
        <v>233.19</v>
      </c>
      <c r="D163" s="12">
        <f t="array" ref="D163">INDEX(LINEST($C144:$C163,$A144:$A163,TRUE,TRUE),1,1)</f>
        <v>-0.19124812030075181</v>
      </c>
      <c r="E163" s="7">
        <f t="array" ref="E163">INDEX(LINEST($C144:$C163,$A144:$A163,TRUE,TRUE),1,2)</f>
        <v>263.67533834586465</v>
      </c>
      <c r="F163" s="7">
        <f t="array" ref="F163">INDEX(LINEST($C144:$C163,$A144:$A163,TRUE,TRUE),3,1)</f>
        <v>0.46581206483523385</v>
      </c>
      <c r="G163" s="7">
        <f t="shared" si="2"/>
        <v>1.6158001113999241</v>
      </c>
      <c r="H163" s="9"/>
      <c r="J163" s="4">
        <v>162</v>
      </c>
      <c r="K163" s="12">
        <v>-0.191248120300751</v>
      </c>
      <c r="L163" s="7">
        <v>263.67533834586402</v>
      </c>
      <c r="M163" s="7">
        <v>0.46581206483523502</v>
      </c>
      <c r="N163" s="9"/>
    </row>
    <row r="164" spans="1:14" x14ac:dyDescent="0.25">
      <c r="A164" s="4">
        <v>163</v>
      </c>
      <c r="B164" s="2">
        <v>42971</v>
      </c>
      <c r="C164" s="1">
        <v>232.64</v>
      </c>
      <c r="D164" s="12">
        <f t="array" ref="D164">INDEX(LINEST($C145:$C164,$A145:$A164,TRUE,TRUE),1,1)</f>
        <v>-0.19917293233082728</v>
      </c>
      <c r="E164" s="7">
        <f t="array" ref="E164">INDEX(LINEST($C145:$C164,$A145:$A164,TRUE,TRUE),1,2)</f>
        <v>264.93004511278201</v>
      </c>
      <c r="F164" s="7">
        <f t="array" ref="F164">INDEX(LINEST($C145:$C164,$A145:$A164,TRUE,TRUE),3,1)</f>
        <v>0.49008049753306882</v>
      </c>
      <c r="G164" s="7">
        <f t="shared" si="2"/>
        <v>1.6405611844731702</v>
      </c>
      <c r="H164" s="9"/>
      <c r="J164" s="4">
        <v>163</v>
      </c>
      <c r="K164" s="12">
        <v>-0.199172932330827</v>
      </c>
      <c r="L164" s="7">
        <v>264.93004511278099</v>
      </c>
      <c r="M164" s="7">
        <v>0.49008049753306898</v>
      </c>
      <c r="N164" s="9"/>
    </row>
    <row r="165" spans="1:14" x14ac:dyDescent="0.25">
      <c r="A165" s="4">
        <v>164</v>
      </c>
      <c r="B165" s="2">
        <v>42972</v>
      </c>
      <c r="C165" s="1">
        <v>233.19</v>
      </c>
      <c r="D165" s="12">
        <f t="array" ref="D165">INDEX(LINEST($C146:$C165,$A146:$A165,TRUE,TRUE),1,1)</f>
        <v>-0.19890225563909786</v>
      </c>
      <c r="E165" s="7">
        <f t="array" ref="E165">INDEX(LINEST($C146:$C165,$A146:$A165,TRUE,TRUE),1,2)</f>
        <v>264.97539849624064</v>
      </c>
      <c r="F165" s="7">
        <f t="array" ref="F165">INDEX(LINEST($C146:$C165,$A146:$A165,TRUE,TRUE),3,1)</f>
        <v>0.4891157283319556</v>
      </c>
      <c r="G165" s="7">
        <f t="shared" si="2"/>
        <v>1.6399466454735683</v>
      </c>
      <c r="H165" s="9"/>
      <c r="J165" s="4">
        <v>164</v>
      </c>
      <c r="K165" s="12">
        <v>-0.198902255639097</v>
      </c>
      <c r="L165" s="7">
        <v>264.97539849624002</v>
      </c>
      <c r="M165" s="7">
        <v>0.48911572833195599</v>
      </c>
      <c r="N165" s="9"/>
    </row>
    <row r="166" spans="1:14" x14ac:dyDescent="0.25">
      <c r="A166" s="4">
        <v>165</v>
      </c>
      <c r="B166" s="2">
        <v>42975</v>
      </c>
      <c r="C166" s="1">
        <v>233.2</v>
      </c>
      <c r="D166" s="12">
        <f t="array" ref="D166">INDEX(LINEST($C147:$C166,$A147:$A166,TRUE,TRUE),1,1)</f>
        <v>-0.1973308270676695</v>
      </c>
      <c r="E166" s="7">
        <f t="array" ref="E166">INDEX(LINEST($C147:$C166,$A147:$A166,TRUE,TRUE),1,2)</f>
        <v>264.82544360902261</v>
      </c>
      <c r="F166" s="7">
        <f t="array" ref="F166">INDEX(LINEST($C147:$C166,$A147:$A166,TRUE,TRUE),3,1)</f>
        <v>0.48338047154769598</v>
      </c>
      <c r="G166" s="7">
        <f t="shared" si="2"/>
        <v>1.6366138060031181</v>
      </c>
      <c r="H166" s="9"/>
      <c r="J166" s="4">
        <v>165</v>
      </c>
      <c r="K166" s="12">
        <v>-0.197330827067669</v>
      </c>
      <c r="L166" s="7">
        <v>264.82544360902199</v>
      </c>
      <c r="M166" s="7">
        <v>0.48338047154769598</v>
      </c>
      <c r="N166" s="9"/>
    </row>
    <row r="167" spans="1:14" x14ac:dyDescent="0.25">
      <c r="A167" s="4">
        <v>166</v>
      </c>
      <c r="B167" s="2">
        <v>42976</v>
      </c>
      <c r="C167" s="1">
        <v>233.46</v>
      </c>
      <c r="D167" s="12">
        <f t="array" ref="D167">INDEX(LINEST($C148:$C167,$A148:$A167,TRUE,TRUE),1,1)</f>
        <v>-0.18053383458646646</v>
      </c>
      <c r="E167" s="7">
        <f t="array" ref="E167">INDEX(LINEST($C148:$C167,$A148:$A167,TRUE,TRUE),1,2)</f>
        <v>262.27604511278196</v>
      </c>
      <c r="F167" s="7">
        <f t="array" ref="F167">INDEX(LINEST($C148:$C167,$A148:$A167,TRUE,TRUE),3,1)</f>
        <v>0.42553108237238818</v>
      </c>
      <c r="G167" s="7">
        <f t="shared" si="2"/>
        <v>1.595837946033372</v>
      </c>
      <c r="H167" s="9"/>
      <c r="J167" s="4">
        <v>166</v>
      </c>
      <c r="K167" s="12">
        <v>-0.18053383458646599</v>
      </c>
      <c r="L167" s="7">
        <v>262.27604511278099</v>
      </c>
      <c r="M167" s="7">
        <v>0.42553108237238801</v>
      </c>
      <c r="N167" s="9"/>
    </row>
    <row r="168" spans="1:14" x14ac:dyDescent="0.25">
      <c r="A168" s="4">
        <v>167</v>
      </c>
      <c r="B168" s="2">
        <v>42977</v>
      </c>
      <c r="C168" s="1">
        <v>234.57</v>
      </c>
      <c r="D168" s="12">
        <f t="array" ref="D168">INDEX(LINEST($C149:$C168,$A149:$A168,TRUE,TRUE),1,1)</f>
        <v>-0.14259398496240624</v>
      </c>
      <c r="E168" s="7">
        <f t="array" ref="E168">INDEX(LINEST($C149:$C168,$A149:$A168,TRUE,TRUE),1,2)</f>
        <v>256.41305263157898</v>
      </c>
      <c r="F168" s="7">
        <f t="array" ref="F168">INDEX(LINEST($C149:$C168,$A149:$A168,TRUE,TRUE),3,1)</f>
        <v>0.28464647372238838</v>
      </c>
      <c r="G168" s="7">
        <f t="shared" si="2"/>
        <v>1.5411472187951445</v>
      </c>
      <c r="H168" s="9"/>
      <c r="J168" s="4">
        <v>167</v>
      </c>
      <c r="K168" s="12">
        <v>-0.142593984962406</v>
      </c>
      <c r="L168" s="7">
        <v>256.41305263157801</v>
      </c>
      <c r="M168" s="7">
        <v>0.28464647372238799</v>
      </c>
      <c r="N168" s="9"/>
    </row>
    <row r="169" spans="1:14" x14ac:dyDescent="0.25">
      <c r="A169" s="4">
        <v>168</v>
      </c>
      <c r="B169" s="2">
        <v>42978</v>
      </c>
      <c r="C169" s="1">
        <v>235.98</v>
      </c>
      <c r="D169" s="12">
        <f t="array" ref="D169">INDEX(LINEST($C150:$C169,$A150:$A169,TRUE,TRUE),1,1)</f>
        <v>-8.9571428571428954E-2</v>
      </c>
      <c r="E169" s="7">
        <f t="array" ref="E169">INDEX(LINEST($C150:$C169,$A150:$A169,TRUE,TRUE),1,2)</f>
        <v>248.17657142857146</v>
      </c>
      <c r="F169" s="7">
        <f t="array" ref="F169">INDEX(LINEST($C150:$C169,$A150:$A169,TRUE,TRUE),3,1)</f>
        <v>0.10829690198945088</v>
      </c>
      <c r="G169" s="7">
        <f t="shared" si="2"/>
        <v>1.5694855048709464</v>
      </c>
      <c r="H169" s="9"/>
      <c r="J169" s="4">
        <v>168</v>
      </c>
      <c r="K169" s="12">
        <v>-8.9571428571428496E-2</v>
      </c>
      <c r="L169" s="7">
        <v>248.17657142857101</v>
      </c>
      <c r="M169" s="7">
        <v>0.10829690198945</v>
      </c>
      <c r="N169" s="9"/>
    </row>
    <row r="170" spans="1:14" x14ac:dyDescent="0.25">
      <c r="A170" s="4">
        <v>169</v>
      </c>
      <c r="B170" s="2">
        <v>42979</v>
      </c>
      <c r="C170" s="1">
        <v>236.31</v>
      </c>
      <c r="D170" s="12">
        <f t="array" ref="D170">INDEX(LINEST($C151:$C170,$A151:$A170,TRUE,TRUE),1,1)</f>
        <v>-2.595488721804529E-2</v>
      </c>
      <c r="E170" s="7">
        <f t="array" ref="E170">INDEX(LINEST($C151:$C170,$A151:$A170,TRUE,TRUE),1,2)</f>
        <v>238.13980451127821</v>
      </c>
      <c r="F170" s="7">
        <f t="array" ref="F170">INDEX(LINEST($C151:$C170,$A151:$A170,TRUE,TRUE),3,1)</f>
        <v>8.7839136588378115E-3</v>
      </c>
      <c r="G170" s="7">
        <f t="shared" si="2"/>
        <v>1.5968750733855195</v>
      </c>
      <c r="H170" s="9"/>
      <c r="J170" s="4">
        <v>169</v>
      </c>
      <c r="K170" s="12">
        <v>-2.5954887218045099E-2</v>
      </c>
      <c r="L170" s="7">
        <v>238.13980451127799</v>
      </c>
      <c r="M170" s="7">
        <v>8.7839136588377803E-3</v>
      </c>
      <c r="N170" s="9"/>
    </row>
    <row r="171" spans="1:14" x14ac:dyDescent="0.25">
      <c r="A171" s="4">
        <v>170</v>
      </c>
      <c r="B171" s="2">
        <v>42983</v>
      </c>
      <c r="C171" s="1">
        <v>234.62</v>
      </c>
      <c r="D171" s="12">
        <f t="array" ref="D171">INDEX(LINEST($C152:$C171,$A152:$A171,TRUE,TRUE),1,1)</f>
        <v>1.9849624060150391E-2</v>
      </c>
      <c r="E171" s="7">
        <f t="array" ref="E171">INDEX(LINEST($C152:$C171,$A152:$A171,TRUE,TRUE),1,2)</f>
        <v>230.72813533834585</v>
      </c>
      <c r="F171" s="7">
        <f t="array" ref="F171">INDEX(LINEST($C152:$C171,$A152:$A171,TRUE,TRUE),3,1)</f>
        <v>5.7257179593225554E-3</v>
      </c>
      <c r="G171" s="7">
        <f t="shared" si="2"/>
        <v>1.5126314818884368</v>
      </c>
      <c r="H171" s="9"/>
      <c r="J171" s="4">
        <v>170</v>
      </c>
      <c r="K171" s="12">
        <v>1.9849624060150301E-2</v>
      </c>
      <c r="L171" s="7">
        <v>230.728135338345</v>
      </c>
      <c r="M171" s="7">
        <v>5.7257179593223004E-3</v>
      </c>
      <c r="N171" s="9"/>
    </row>
    <row r="172" spans="1:14" x14ac:dyDescent="0.25">
      <c r="A172" s="4">
        <v>171</v>
      </c>
      <c r="B172" s="2">
        <v>42984</v>
      </c>
      <c r="C172" s="1">
        <v>235.42</v>
      </c>
      <c r="D172" s="12">
        <f t="array" ref="D172">INDEX(LINEST($C153:$C172,$A153:$A172,TRUE,TRUE),1,1)</f>
        <v>7.0511278195488511E-2</v>
      </c>
      <c r="E172" s="7">
        <f t="array" ref="E172">INDEX(LINEST($C153:$C172,$A153:$A172,TRUE,TRUE),1,2)</f>
        <v>222.50942857142863</v>
      </c>
      <c r="F172" s="7">
        <f t="array" ref="F172">INDEX(LINEST($C153:$C172,$A153:$A172,TRUE,TRUE),3,1)</f>
        <v>7.4105746700066727E-2</v>
      </c>
      <c r="G172" s="7">
        <f t="shared" si="2"/>
        <v>1.4935799275566095</v>
      </c>
      <c r="H172" s="9"/>
      <c r="J172" s="4">
        <v>171</v>
      </c>
      <c r="K172" s="12">
        <v>7.0511278195488705E-2</v>
      </c>
      <c r="L172" s="7">
        <v>222.509428571428</v>
      </c>
      <c r="M172" s="7">
        <v>7.4105746700067504E-2</v>
      </c>
      <c r="N172" s="9"/>
    </row>
    <row r="173" spans="1:14" x14ac:dyDescent="0.25">
      <c r="A173" s="4">
        <v>172</v>
      </c>
      <c r="B173" s="2">
        <v>42985</v>
      </c>
      <c r="C173" s="1">
        <v>235.39</v>
      </c>
      <c r="D173" s="12">
        <f t="array" ref="D173">INDEX(LINEST($C154:$C173,$A154:$A173,TRUE,TRUE),1,1)</f>
        <v>0.12109774436090191</v>
      </c>
      <c r="E173" s="7">
        <f t="array" ref="E173">INDEX(LINEST($C154:$C173,$A154:$A173,TRUE,TRUE),1,2)</f>
        <v>214.2006165413535</v>
      </c>
      <c r="F173" s="7">
        <f t="array" ref="F173">INDEX(LINEST($C154:$C173,$A154:$A173,TRUE,TRUE),3,1)</f>
        <v>0.22467678188300405</v>
      </c>
      <c r="G173" s="7">
        <f t="shared" si="2"/>
        <v>1.4731697118797977</v>
      </c>
      <c r="H173" s="9"/>
      <c r="J173" s="4">
        <v>172</v>
      </c>
      <c r="K173" s="12">
        <v>0.121097744360902</v>
      </c>
      <c r="L173" s="7">
        <v>214.20061654135301</v>
      </c>
      <c r="M173" s="7">
        <v>0.22467678188300499</v>
      </c>
      <c r="N173" s="9"/>
    </row>
    <row r="174" spans="1:14" x14ac:dyDescent="0.25">
      <c r="A174" s="4">
        <v>173</v>
      </c>
      <c r="B174" s="2">
        <v>42986</v>
      </c>
      <c r="C174" s="1">
        <v>235.11</v>
      </c>
      <c r="D174" s="12">
        <f t="array" ref="D174">INDEX(LINEST($C155:$C174,$A155:$A174,TRUE,TRUE),1,1)</f>
        <v>0.11564661654135316</v>
      </c>
      <c r="E174" s="7">
        <f t="array" ref="E174">INDEX(LINEST($C155:$C174,$A155:$A174,TRUE,TRUE),1,2)</f>
        <v>215.10527819548872</v>
      </c>
      <c r="F174" s="7">
        <f t="array" ref="F174">INDEX(LINEST($C155:$C174,$A155:$A174,TRUE,TRUE),3,1)</f>
        <v>0.2096138883969336</v>
      </c>
      <c r="G174" s="7">
        <f t="shared" si="2"/>
        <v>1.4565276344786617</v>
      </c>
      <c r="H174" s="9"/>
      <c r="J174" s="4">
        <v>173</v>
      </c>
      <c r="K174" s="12">
        <v>0.115646616541353</v>
      </c>
      <c r="L174" s="7">
        <v>215.10527819548801</v>
      </c>
      <c r="M174" s="7">
        <v>0.20961388839693501</v>
      </c>
      <c r="N174" s="9"/>
    </row>
    <row r="175" spans="1:14" x14ac:dyDescent="0.25">
      <c r="A175" s="4">
        <v>174</v>
      </c>
      <c r="B175" s="2">
        <v>42989</v>
      </c>
      <c r="C175" s="1">
        <v>237.62</v>
      </c>
      <c r="D175" s="12">
        <f t="array" ref="D175">INDEX(LINEST($C156:$C175,$A156:$A175,TRUE,TRUE),1,1)</f>
        <v>0.14753383458646624</v>
      </c>
      <c r="E175" s="7">
        <f t="array" ref="E175">INDEX(LINEST($C156:$C175,$A156:$A175,TRUE,TRUE),1,2)</f>
        <v>209.98668421052631</v>
      </c>
      <c r="F175" s="7">
        <f t="array" ref="F175">INDEX(LINEST($C156:$C175,$A156:$A175,TRUE,TRUE),3,1)</f>
        <v>0.27458696857977766</v>
      </c>
      <c r="G175" s="7">
        <f t="shared" si="2"/>
        <v>1.6234820602642981</v>
      </c>
      <c r="H175" s="9"/>
      <c r="J175" s="4">
        <v>174</v>
      </c>
      <c r="K175" s="12">
        <v>0.14753383458646599</v>
      </c>
      <c r="L175" s="7">
        <v>209.98668421052599</v>
      </c>
      <c r="M175" s="7">
        <v>0.27458696857977799</v>
      </c>
      <c r="N175" s="9"/>
    </row>
    <row r="176" spans="1:14" x14ac:dyDescent="0.25">
      <c r="A176" s="4">
        <v>175</v>
      </c>
      <c r="B176" s="2">
        <v>42990</v>
      </c>
      <c r="C176" s="1">
        <v>238.42</v>
      </c>
      <c r="D176" s="12">
        <f t="array" ref="D176">INDEX(LINEST($C157:$C176,$A157:$A176,TRUE,TRUE),1,1)</f>
        <v>0.21987218045112764</v>
      </c>
      <c r="E176" s="7">
        <f t="array" ref="E176">INDEX(LINEST($C157:$C176,$A157:$A176,TRUE,TRUE),1,2)</f>
        <v>198.03465413533834</v>
      </c>
      <c r="F176" s="7">
        <f t="array" ref="F176">INDEX(LINEST($C157:$C176,$A157:$A176,TRUE,TRUE),3,1)</f>
        <v>0.46707906805725513</v>
      </c>
      <c r="G176" s="7">
        <f t="shared" si="2"/>
        <v>1.8551152929130863</v>
      </c>
      <c r="H176" s="9"/>
      <c r="J176" s="4">
        <v>175</v>
      </c>
      <c r="K176" s="12">
        <v>0.219872180451127</v>
      </c>
      <c r="L176" s="7">
        <v>198.034654135338</v>
      </c>
      <c r="M176" s="7">
        <v>0.46707906805725602</v>
      </c>
      <c r="N176" s="9"/>
    </row>
    <row r="177" spans="1:14" x14ac:dyDescent="0.25">
      <c r="A177" s="4">
        <v>176</v>
      </c>
      <c r="B177" s="2">
        <v>42991</v>
      </c>
      <c r="C177" s="1">
        <v>238.54</v>
      </c>
      <c r="D177" s="12">
        <f t="array" ref="D177">INDEX(LINEST($C158:$C177,$A158:$A177,TRUE,TRUE),1,1)</f>
        <v>0.28857142857142848</v>
      </c>
      <c r="E177" s="7">
        <f t="array" ref="E177">INDEX(LINEST($C158:$C177,$A158:$A177,TRUE,TRUE),1,2)</f>
        <v>186.55085714285718</v>
      </c>
      <c r="F177" s="7">
        <f t="array" ref="F177">INDEX(LINEST($C158:$C177,$A158:$A177,TRUE,TRUE),3,1)</f>
        <v>0.65323603924047036</v>
      </c>
      <c r="G177" s="7">
        <f t="shared" si="2"/>
        <v>2.0587996502816885</v>
      </c>
      <c r="H177" s="9"/>
      <c r="J177" s="4">
        <v>176</v>
      </c>
      <c r="K177" s="12">
        <v>0.28857142857142798</v>
      </c>
      <c r="L177" s="7">
        <v>186.55085714285701</v>
      </c>
      <c r="M177" s="7">
        <v>0.65323603924047002</v>
      </c>
      <c r="N177" s="9"/>
    </row>
    <row r="178" spans="1:14" x14ac:dyDescent="0.25">
      <c r="A178" s="4">
        <v>177</v>
      </c>
      <c r="B178" s="2">
        <v>42992</v>
      </c>
      <c r="C178" s="1">
        <v>238.46</v>
      </c>
      <c r="D178" s="12">
        <f t="array" ref="D178">INDEX(LINEST($C159:$C178,$A159:$A178,TRUE,TRUE),1,1)</f>
        <v>0.35735338345864692</v>
      </c>
      <c r="E178" s="7">
        <f t="array" ref="E178">INDEX(LINEST($C159:$C178,$A159:$A178,TRUE,TRUE),1,2)</f>
        <v>174.89130827067663</v>
      </c>
      <c r="F178" s="7">
        <f t="array" ref="F178">INDEX(LINEST($C159:$C178,$A159:$A178,TRUE,TRUE),3,1)</f>
        <v>0.86218949776509568</v>
      </c>
      <c r="G178" s="7">
        <f t="shared" si="2"/>
        <v>2.2191791275153991</v>
      </c>
      <c r="H178" s="9"/>
      <c r="J178" s="4">
        <v>177</v>
      </c>
      <c r="K178" s="12">
        <v>0.35735338345864598</v>
      </c>
      <c r="L178" s="7">
        <v>174.89130827067601</v>
      </c>
      <c r="M178" s="7">
        <v>0.86218949776509402</v>
      </c>
      <c r="N178" s="9"/>
    </row>
    <row r="179" spans="1:14" x14ac:dyDescent="0.25">
      <c r="A179" s="4">
        <v>178</v>
      </c>
      <c r="B179" s="2">
        <v>42993</v>
      </c>
      <c r="C179" s="1">
        <v>238.78</v>
      </c>
      <c r="D179" s="12">
        <f t="array" ref="D179">INDEX(LINEST($C160:$C179,$A160:$A179,TRUE,TRUE),1,1)</f>
        <v>0.36824812030075216</v>
      </c>
      <c r="E179" s="7">
        <f t="array" ref="E179">INDEX(LINEST($C160:$C179,$A160:$A179,TRUE,TRUE),1,2)</f>
        <v>173.04769172932325</v>
      </c>
      <c r="F179" s="7">
        <f t="array" ref="F179">INDEX(LINEST($C160:$C179,$A160:$A179,TRUE,TRUE),3,1)</f>
        <v>0.87078973719037667</v>
      </c>
      <c r="G179" s="7">
        <f t="shared" si="2"/>
        <v>2.2755150515872242</v>
      </c>
      <c r="H179" s="9"/>
      <c r="J179" s="4">
        <v>178</v>
      </c>
      <c r="K179" s="12">
        <v>0.36824812030075099</v>
      </c>
      <c r="L179" s="7">
        <v>173.04769172932299</v>
      </c>
      <c r="M179" s="7">
        <v>0.870789737190376</v>
      </c>
      <c r="N179" s="9"/>
    </row>
    <row r="180" spans="1:14" x14ac:dyDescent="0.25">
      <c r="A180" s="4">
        <v>179</v>
      </c>
      <c r="B180" s="2">
        <v>42996</v>
      </c>
      <c r="C180" s="1">
        <v>239.29</v>
      </c>
      <c r="D180" s="12">
        <f t="array" ref="D180">INDEX(LINEST($C161:$C180,$A161:$A180,TRUE,TRUE),1,1)</f>
        <v>0.370075187969925</v>
      </c>
      <c r="E180" s="7">
        <f t="array" ref="E180">INDEX(LINEST($C161:$C180,$A161:$A180,TRUE,TRUE),1,2)</f>
        <v>172.76325563909765</v>
      </c>
      <c r="F180" s="7">
        <f t="array" ref="F180">INDEX(LINEST($C161:$C180,$A161:$A180,TRUE,TRUE),3,1)</f>
        <v>0.8714060024294803</v>
      </c>
      <c r="G180" s="7">
        <f t="shared" si="2"/>
        <v>2.2859962817117623</v>
      </c>
      <c r="H180" s="9"/>
      <c r="J180" s="4">
        <v>179</v>
      </c>
      <c r="K180" s="12">
        <v>0.370075187969924</v>
      </c>
      <c r="L180" s="7">
        <v>172.763255639097</v>
      </c>
      <c r="M180" s="7">
        <v>0.87140600242947897</v>
      </c>
      <c r="N180" s="9"/>
    </row>
    <row r="181" spans="1:14" x14ac:dyDescent="0.25">
      <c r="A181" s="4">
        <v>180</v>
      </c>
      <c r="B181" s="2">
        <v>42997</v>
      </c>
      <c r="C181" s="1">
        <v>239.53</v>
      </c>
      <c r="D181" s="12">
        <f t="array" ref="D181">INDEX(LINEST($C162:$C181,$A162:$A181,TRUE,TRUE),1,1)</f>
        <v>0.36633834586466174</v>
      </c>
      <c r="E181" s="7">
        <f t="array" ref="E181">INDEX(LINEST($C162:$C181,$A162:$A181,TRUE,TRUE),1,2)</f>
        <v>173.42681203007515</v>
      </c>
      <c r="F181" s="7">
        <f t="array" ref="F181">INDEX(LINEST($C162:$C181,$A162:$A181,TRUE,TRUE),3,1)</f>
        <v>0.87030608889240646</v>
      </c>
      <c r="G181" s="7">
        <f t="shared" si="2"/>
        <v>2.2643428958530118</v>
      </c>
      <c r="H181" s="9"/>
      <c r="J181" s="4">
        <v>180</v>
      </c>
      <c r="K181" s="12">
        <v>0.36633834586466102</v>
      </c>
      <c r="L181" s="7">
        <v>173.42681203007501</v>
      </c>
      <c r="M181" s="7">
        <v>0.87030608889240602</v>
      </c>
      <c r="N181" s="9"/>
    </row>
    <row r="182" spans="1:14" x14ac:dyDescent="0.25">
      <c r="A182" s="4">
        <v>181</v>
      </c>
      <c r="B182" s="2">
        <v>42998</v>
      </c>
      <c r="C182" s="1">
        <v>239.61</v>
      </c>
      <c r="D182" s="12">
        <f t="array" ref="D182">INDEX(LINEST($C163:$C182,$A163:$A182,TRUE,TRUE),1,1)</f>
        <v>0.39018796992481269</v>
      </c>
      <c r="E182" s="7">
        <f t="array" ref="E182">INDEX(LINEST($C163:$C182,$A163:$A182,TRUE,TRUE),1,2)</f>
        <v>169.2492631578946</v>
      </c>
      <c r="F182" s="7">
        <f t="array" ref="F182">INDEX(LINEST($C163:$C182,$A163:$A182,TRUE,TRUE),3,1)</f>
        <v>0.90887522135776089</v>
      </c>
      <c r="G182" s="7">
        <f t="shared" si="2"/>
        <v>2.3600302434502844</v>
      </c>
      <c r="H182" s="9"/>
      <c r="J182" s="4">
        <v>181</v>
      </c>
      <c r="K182" s="12">
        <v>0.39018796992481197</v>
      </c>
      <c r="L182" s="7">
        <v>169.24926315789401</v>
      </c>
      <c r="M182" s="7">
        <v>0.90887522135776</v>
      </c>
      <c r="N182" s="9"/>
    </row>
    <row r="183" spans="1:14" x14ac:dyDescent="0.25">
      <c r="A183" s="4">
        <v>182</v>
      </c>
      <c r="B183" s="2">
        <v>42999</v>
      </c>
      <c r="C183" s="1">
        <v>238.97</v>
      </c>
      <c r="D183" s="12">
        <f t="array" ref="D183">INDEX(LINEST($C164:$C183,$A164:$A183,TRUE,TRUE),1,1)</f>
        <v>0.38324060150375983</v>
      </c>
      <c r="E183" s="7">
        <f t="array" ref="E183">INDEX(LINEST($C164:$C183,$A164:$A183,TRUE,TRUE),1,2)</f>
        <v>170.3464962406014</v>
      </c>
      <c r="F183" s="7">
        <f t="array" ref="F183">INDEX(LINEST($C164:$C183,$A164:$A183,TRUE,TRUE),3,1)</f>
        <v>0.8983328319551237</v>
      </c>
      <c r="G183" s="7">
        <f t="shared" si="2"/>
        <v>2.331571304935796</v>
      </c>
      <c r="H183" s="9"/>
      <c r="J183" s="4">
        <v>182</v>
      </c>
      <c r="K183" s="12">
        <v>0.38324060150375899</v>
      </c>
      <c r="L183" s="7">
        <v>170.346496240601</v>
      </c>
      <c r="M183" s="7">
        <v>0.89833283195512204</v>
      </c>
      <c r="N183" s="9"/>
    </row>
    <row r="184" spans="1:14" x14ac:dyDescent="0.25">
      <c r="A184" s="4">
        <v>183</v>
      </c>
      <c r="B184" s="2">
        <v>43000</v>
      </c>
      <c r="C184" s="1">
        <v>239.02</v>
      </c>
      <c r="D184" s="12">
        <f t="array" ref="D184">INDEX(LINEST($C165:$C184,$A165:$A184,TRUE,TRUE),1,1)</f>
        <v>0.35963157894736886</v>
      </c>
      <c r="E184" s="7">
        <f t="array" ref="E184">INDEX(LINEST($C165:$C184,$A165:$A184,TRUE,TRUE),1,2)</f>
        <v>174.37842105263155</v>
      </c>
      <c r="F184" s="7">
        <f t="array" ref="F184">INDEX(LINEST($C165:$C184,$A165:$A184,TRUE,TRUE),3,1)</f>
        <v>0.87133547182986737</v>
      </c>
      <c r="G184" s="7">
        <f t="shared" si="2"/>
        <v>2.2215748355614777</v>
      </c>
      <c r="H184" s="9"/>
      <c r="J184" s="4">
        <v>183</v>
      </c>
      <c r="K184" s="12">
        <v>0.35963157894736802</v>
      </c>
      <c r="L184" s="7">
        <v>174.37842105263101</v>
      </c>
      <c r="M184" s="7">
        <v>0.87133547182986604</v>
      </c>
      <c r="N184" s="9"/>
    </row>
    <row r="185" spans="1:14" x14ac:dyDescent="0.25">
      <c r="A185" s="4">
        <v>184</v>
      </c>
      <c r="B185" s="2">
        <v>43003</v>
      </c>
      <c r="C185" s="1">
        <v>238.53</v>
      </c>
      <c r="D185" s="12">
        <f t="array" ref="D185">INDEX(LINEST($C166:$C185,$A166:$A185,TRUE,TRUE),1,1)</f>
        <v>0.32811278195488774</v>
      </c>
      <c r="E185" s="7">
        <f t="array" ref="E185">INDEX(LINEST($C166:$C185,$A166:$A185,TRUE,TRUE),1,2)</f>
        <v>179.78581954887213</v>
      </c>
      <c r="F185" s="7">
        <f t="array" ref="F185">INDEX(LINEST($C166:$C185,$A166:$A185,TRUE,TRUE),3,1)</f>
        <v>0.81805815978764751</v>
      </c>
      <c r="G185" s="7">
        <f t="shared" si="2"/>
        <v>2.0918323905131615</v>
      </c>
      <c r="H185" s="9"/>
      <c r="J185" s="4">
        <v>184</v>
      </c>
      <c r="K185" s="12">
        <v>0.32811278195488702</v>
      </c>
      <c r="L185" s="7">
        <v>179.78581954887201</v>
      </c>
      <c r="M185" s="7">
        <v>0.81805815978764596</v>
      </c>
      <c r="N185" s="9"/>
    </row>
    <row r="186" spans="1:14" x14ac:dyDescent="0.25">
      <c r="A186" s="4">
        <v>185</v>
      </c>
      <c r="B186" s="2">
        <v>43004</v>
      </c>
      <c r="C186" s="1">
        <v>238.68</v>
      </c>
      <c r="D186" s="12">
        <f t="array" ref="D186">INDEX(LINEST($C167:$C186,$A167:$A186,TRUE,TRUE),1,1)</f>
        <v>0.29086466165413583</v>
      </c>
      <c r="E186" s="7">
        <f t="array" ref="E186">INDEX(LINEST($C167:$C186,$A167:$A186,TRUE,TRUE),1,2)</f>
        <v>186.26875187969918</v>
      </c>
      <c r="F186" s="7">
        <f t="array" ref="F186">INDEX(LINEST($C167:$C186,$A167:$A186,TRUE,TRUE),3,1)</f>
        <v>0.76088060373369482</v>
      </c>
      <c r="G186" s="7">
        <f t="shared" si="2"/>
        <v>1.9227752728803238</v>
      </c>
      <c r="H186" s="9"/>
      <c r="J186" s="4">
        <v>185</v>
      </c>
      <c r="K186" s="12">
        <v>0.29086466165413499</v>
      </c>
      <c r="L186" s="7">
        <v>186.26875187969901</v>
      </c>
      <c r="M186" s="7">
        <v>0.76088060373369304</v>
      </c>
      <c r="N186" s="9"/>
    </row>
    <row r="187" spans="1:14" x14ac:dyDescent="0.25">
      <c r="A187" s="4">
        <v>186</v>
      </c>
      <c r="B187" s="2">
        <v>43005</v>
      </c>
      <c r="C187" s="1">
        <v>239.6</v>
      </c>
      <c r="D187" s="12">
        <f t="array" ref="D187">INDEX(LINEST($C168:$C187,$A168:$A187,TRUE,TRUE),1,1)</f>
        <v>0.26262406015037643</v>
      </c>
      <c r="E187" s="7">
        <f t="array" ref="E187">INDEX(LINEST($C168:$C187,$A168:$A187,TRUE,TRUE),1,2)</f>
        <v>191.26935338345859</v>
      </c>
      <c r="F187" s="7">
        <f t="array" ref="F187">INDEX(LINEST($C168:$C187,$A168:$A187,TRUE,TRUE),3,1)</f>
        <v>0.73490952401683984</v>
      </c>
      <c r="G187" s="7">
        <f t="shared" si="2"/>
        <v>1.7664990093402277</v>
      </c>
      <c r="H187" s="9"/>
      <c r="J187" s="4">
        <v>186</v>
      </c>
      <c r="K187" s="12">
        <v>0.26262406015037498</v>
      </c>
      <c r="L187" s="7">
        <v>191.269353383458</v>
      </c>
      <c r="M187" s="7">
        <v>0.73490952401683796</v>
      </c>
      <c r="N187" s="9"/>
    </row>
    <row r="188" spans="1:14" x14ac:dyDescent="0.25">
      <c r="A188" s="4">
        <v>187</v>
      </c>
      <c r="B188" s="2">
        <v>43006</v>
      </c>
      <c r="C188" s="1">
        <v>239.89</v>
      </c>
      <c r="D188" s="12">
        <f t="array" ref="D188">INDEX(LINEST($C169:$C188,$A169:$A188,TRUE,TRUE),1,1)</f>
        <v>0.24681954887218069</v>
      </c>
      <c r="E188" s="7">
        <f t="array" ref="E188">INDEX(LINEST($C169:$C188,$A169:$A188,TRUE,TRUE),1,2)</f>
        <v>194.078030075188</v>
      </c>
      <c r="F188" s="7">
        <f t="array" ref="F188">INDEX(LINEST($C169:$C188,$A169:$A188,TRUE,TRUE),3,1)</f>
        <v>0.71299543179898683</v>
      </c>
      <c r="G188" s="7">
        <f t="shared" si="2"/>
        <v>1.6855126074877047</v>
      </c>
      <c r="H188" s="9"/>
      <c r="J188" s="4">
        <v>187</v>
      </c>
      <c r="K188" s="12">
        <v>0.24681954887217999</v>
      </c>
      <c r="L188" s="7">
        <v>194.078030075187</v>
      </c>
      <c r="M188" s="7">
        <v>0.71299543179898595</v>
      </c>
      <c r="N188" s="9"/>
    </row>
    <row r="189" spans="1:14" x14ac:dyDescent="0.25">
      <c r="A189" s="4">
        <v>188</v>
      </c>
      <c r="B189" s="2">
        <v>43007</v>
      </c>
      <c r="C189" s="1">
        <v>240.74</v>
      </c>
      <c r="D189" s="12">
        <f t="array" ref="D189">INDEX(LINEST($C170:$C189,$A170:$A189,TRUE,TRUE),1,1)</f>
        <v>0.25742105263157905</v>
      </c>
      <c r="E189" s="7">
        <f t="array" ref="E189">INDEX(LINEST($C170:$C189,$A170:$A189,TRUE,TRUE),1,2)</f>
        <v>192.17684210526318</v>
      </c>
      <c r="F189" s="7">
        <f t="array" ref="F189">INDEX(LINEST($C170:$C189,$A170:$A189,TRUE,TRUE),3,1)</f>
        <v>0.73230958171377203</v>
      </c>
      <c r="G189" s="7">
        <f t="shared" si="2"/>
        <v>1.7345727860196591</v>
      </c>
      <c r="H189" s="9"/>
      <c r="J189" s="4">
        <v>188</v>
      </c>
      <c r="K189" s="12">
        <v>0.257421052631578</v>
      </c>
      <c r="L189" s="7">
        <v>192.17684210526301</v>
      </c>
      <c r="M189" s="7">
        <v>0.73230958171377103</v>
      </c>
      <c r="N189" s="9"/>
    </row>
    <row r="190" spans="1:14" x14ac:dyDescent="0.25">
      <c r="A190" s="4">
        <v>189</v>
      </c>
      <c r="B190" s="2">
        <v>43010</v>
      </c>
      <c r="C190" s="1">
        <v>241.78</v>
      </c>
      <c r="D190" s="12">
        <f t="array" ref="D190">INDEX(LINEST($C171:$C190,$A171:$A190,TRUE,TRUE),1,1)</f>
        <v>0.28093233082706798</v>
      </c>
      <c r="E190" s="7">
        <f t="array" ref="E190">INDEX(LINEST($C171:$C190,$A171:$A190,TRUE,TRUE),1,2)</f>
        <v>187.97264661654131</v>
      </c>
      <c r="F190" s="7">
        <f t="array" ref="F190">INDEX(LINEST($C171:$C190,$A171:$A190,TRUE,TRUE),3,1)</f>
        <v>0.76365366325287276</v>
      </c>
      <c r="G190" s="7">
        <f t="shared" si="2"/>
        <v>1.8537421611432381</v>
      </c>
      <c r="H190" s="9"/>
      <c r="J190" s="4">
        <v>189</v>
      </c>
      <c r="K190" s="12">
        <v>0.28093233082706698</v>
      </c>
      <c r="L190" s="7">
        <v>187.972646616541</v>
      </c>
      <c r="M190" s="7">
        <v>0.76365366325287098</v>
      </c>
      <c r="N190" s="9"/>
    </row>
    <row r="191" spans="1:14" x14ac:dyDescent="0.25">
      <c r="A191" s="4">
        <v>190</v>
      </c>
      <c r="B191" s="2">
        <v>43011</v>
      </c>
      <c r="C191" s="1">
        <v>242.3</v>
      </c>
      <c r="D191" s="12">
        <f t="array" ref="D191">INDEX(LINEST($C172:$C191,$A172:$A191,TRUE,TRUE),1,1)</f>
        <v>0.27696240601503813</v>
      </c>
      <c r="E191" s="7">
        <f t="array" ref="E191">INDEX(LINEST($C172:$C191,$A172:$A191,TRUE,TRUE),1,2)</f>
        <v>188.79228571428564</v>
      </c>
      <c r="F191" s="7">
        <f t="array" ref="F191">INDEX(LINEST($C172:$C191,$A172:$A191,TRUE,TRUE),3,1)</f>
        <v>0.76478531740856437</v>
      </c>
      <c r="G191" s="7">
        <f t="shared" si="2"/>
        <v>1.8261938560842905</v>
      </c>
      <c r="H191" s="9"/>
      <c r="J191" s="4">
        <v>190</v>
      </c>
      <c r="K191" s="12">
        <v>0.27696240601503702</v>
      </c>
      <c r="L191" s="7">
        <v>188.79228571428499</v>
      </c>
      <c r="M191" s="7">
        <v>0.76478531740856304</v>
      </c>
      <c r="N191" s="9"/>
    </row>
    <row r="192" spans="1:14" x14ac:dyDescent="0.25">
      <c r="A192" s="4">
        <v>191</v>
      </c>
      <c r="B192" s="2">
        <v>43012</v>
      </c>
      <c r="C192" s="1">
        <v>242.58</v>
      </c>
      <c r="D192" s="12">
        <f t="array" ref="D192">INDEX(LINEST($C173:$C192,$A173:$A192,TRUE,TRUE),1,1)</f>
        <v>0.2780751879699252</v>
      </c>
      <c r="E192" s="7">
        <f t="array" ref="E192">INDEX(LINEST($C173:$C192,$A173:$A192,TRUE,TRUE),1,2)</f>
        <v>188.67135338345855</v>
      </c>
      <c r="F192" s="7">
        <f t="array" ref="F192">INDEX(LINEST($C173:$C192,$A173:$A192,TRUE,TRUE),3,1)</f>
        <v>0.76486733445960253</v>
      </c>
      <c r="G192" s="7">
        <f t="shared" si="2"/>
        <v>1.8334328457841067</v>
      </c>
      <c r="H192" s="9"/>
      <c r="J192" s="4">
        <v>191</v>
      </c>
      <c r="K192" s="12">
        <v>0.27807518796992398</v>
      </c>
      <c r="L192" s="7">
        <v>188.67135338345801</v>
      </c>
      <c r="M192" s="7">
        <v>0.76486733445960198</v>
      </c>
      <c r="N192" s="9"/>
    </row>
    <row r="193" spans="1:14" x14ac:dyDescent="0.25">
      <c r="A193" s="4">
        <v>192</v>
      </c>
      <c r="B193" s="2">
        <v>43013</v>
      </c>
      <c r="C193" s="1">
        <v>244.02</v>
      </c>
      <c r="D193" s="12">
        <f t="array" ref="D193">INDEX(LINEST($C174:$C193,$A174:$A193,TRUE,TRUE),1,1)</f>
        <v>0.28851879699248156</v>
      </c>
      <c r="E193" s="7">
        <f t="array" ref="E193">INDEX(LINEST($C174:$C193,$A174:$A193,TRUE,TRUE),1,2)</f>
        <v>186.91881954887208</v>
      </c>
      <c r="F193" s="7">
        <f t="array" ref="F193">INDEX(LINEST($C174:$C193,$A174:$A193,TRUE,TRUE),3,1)</f>
        <v>0.75600040158065585</v>
      </c>
      <c r="G193" s="7">
        <f t="shared" si="2"/>
        <v>1.9134138992910044</v>
      </c>
      <c r="H193" s="9"/>
      <c r="J193" s="4">
        <v>192</v>
      </c>
      <c r="K193" s="12">
        <v>0.28851879699248101</v>
      </c>
      <c r="L193" s="7">
        <v>186.91881954887199</v>
      </c>
      <c r="M193" s="7">
        <v>0.75600040158065496</v>
      </c>
      <c r="N193" s="9"/>
    </row>
    <row r="194" spans="1:14" x14ac:dyDescent="0.25">
      <c r="A194" s="4">
        <v>193</v>
      </c>
      <c r="B194" s="2">
        <v>43014</v>
      </c>
      <c r="C194" s="1">
        <v>243.74</v>
      </c>
      <c r="D194" s="12">
        <f t="array" ref="D194">INDEX(LINEST($C175:$C194,$A175:$A194,TRUE,TRUE),1,1)</f>
        <v>0.27756390977443662</v>
      </c>
      <c r="E194" s="7">
        <f t="array" ref="E194">INDEX(LINEST($C175:$C194,$A175:$A194,TRUE,TRUE),1,2)</f>
        <v>189.07202255639089</v>
      </c>
      <c r="F194" s="7">
        <f t="array" ref="F194">INDEX(LINEST($C175:$C194,$A175:$A194,TRUE,TRUE),3,1)</f>
        <v>0.76539784161559199</v>
      </c>
      <c r="G194" s="7">
        <f t="shared" si="2"/>
        <v>1.8294275060794327</v>
      </c>
      <c r="H194" s="9"/>
      <c r="J194" s="4">
        <v>193</v>
      </c>
      <c r="K194" s="12">
        <v>0.27756390977443601</v>
      </c>
      <c r="L194" s="7">
        <v>189.07202255639001</v>
      </c>
      <c r="M194" s="7">
        <v>0.76539784161559099</v>
      </c>
      <c r="N194" s="9"/>
    </row>
    <row r="195" spans="1:14" x14ac:dyDescent="0.25">
      <c r="A195" s="4">
        <v>194</v>
      </c>
      <c r="B195" s="2">
        <v>43017</v>
      </c>
      <c r="C195" s="1">
        <v>243.34</v>
      </c>
      <c r="D195" s="12">
        <f t="array" ref="D195">INDEX(LINEST($C176:$C195,$A176:$A195,TRUE,TRUE),1,1)</f>
        <v>0.28754887218045178</v>
      </c>
      <c r="E195" s="7">
        <f t="array" ref="E195">INDEX(LINEST($C176:$C195,$A176:$A195,TRUE,TRUE),1,2)</f>
        <v>187.23823308270667</v>
      </c>
      <c r="F195" s="7">
        <f t="array" ref="F195">INDEX(LINEST($C176:$C195,$A176:$A195,TRUE,TRUE),3,1)</f>
        <v>0.77734831079325284</v>
      </c>
      <c r="G195" s="7">
        <f t="shared" si="2"/>
        <v>1.8806139954812666</v>
      </c>
      <c r="H195" s="9"/>
      <c r="J195" s="4">
        <v>194</v>
      </c>
      <c r="K195" s="12">
        <v>0.287548872180451</v>
      </c>
      <c r="L195" s="7">
        <v>187.23823308270599</v>
      </c>
      <c r="M195" s="7">
        <v>0.77734831079325195</v>
      </c>
      <c r="N195" s="9"/>
    </row>
    <row r="196" spans="1:14" x14ac:dyDescent="0.25">
      <c r="A196" s="4">
        <v>195</v>
      </c>
      <c r="B196" s="2">
        <v>43018</v>
      </c>
      <c r="C196" s="1">
        <v>243.98</v>
      </c>
      <c r="D196" s="12">
        <f t="array" ref="D196">INDEX(LINEST($C177:$C196,$A177:$A196,TRUE,TRUE),1,1)</f>
        <v>0.31070676691729338</v>
      </c>
      <c r="E196" s="7">
        <f t="array" ref="E196">INDEX(LINEST($C177:$C196,$A177:$A196,TRUE,TRUE),1,2)</f>
        <v>182.93289473684203</v>
      </c>
      <c r="F196" s="7">
        <f t="array" ref="F196">INDEX(LINEST($C177:$C196,$A177:$A196,TRUE,TRUE),3,1)</f>
        <v>0.80959648172028487</v>
      </c>
      <c r="G196" s="7">
        <f t="shared" si="2"/>
        <v>1.9911878364433644</v>
      </c>
      <c r="H196" s="9"/>
      <c r="J196" s="4">
        <v>195</v>
      </c>
      <c r="K196" s="12">
        <v>0.31070676691729299</v>
      </c>
      <c r="L196" s="7">
        <v>182.932894736842</v>
      </c>
      <c r="M196" s="7">
        <v>0.80959648172028398</v>
      </c>
      <c r="N196" s="9"/>
    </row>
    <row r="197" spans="1:14" x14ac:dyDescent="0.25">
      <c r="A197" s="4">
        <v>196</v>
      </c>
      <c r="B197" s="2">
        <v>43019</v>
      </c>
      <c r="C197" s="1">
        <v>244.37</v>
      </c>
      <c r="D197" s="12">
        <f t="array" ref="D197">INDEX(LINEST($C178:$C197,$A178:$A197,TRUE,TRUE),1,1)</f>
        <v>0.33296992481203008</v>
      </c>
      <c r="E197" s="7">
        <f t="array" ref="E197">INDEX(LINEST($C178:$C197,$A178:$A197,TRUE,TRUE),1,2)</f>
        <v>178.76160902255634</v>
      </c>
      <c r="F197" s="7">
        <f t="array" ref="F197">INDEX(LINEST($C178:$C197,$A178:$A197,TRUE,TRUE),3,1)</f>
        <v>0.83850370353462589</v>
      </c>
      <c r="G197" s="7">
        <f t="shared" si="2"/>
        <v>2.0967581524820655</v>
      </c>
      <c r="H197" s="9"/>
      <c r="J197" s="4">
        <v>196</v>
      </c>
      <c r="K197" s="12">
        <v>0.33296992481203003</v>
      </c>
      <c r="L197" s="7">
        <v>178.761609022556</v>
      </c>
      <c r="M197" s="7">
        <v>0.838503703534626</v>
      </c>
      <c r="N197" s="9"/>
    </row>
    <row r="198" spans="1:14" x14ac:dyDescent="0.25">
      <c r="A198" s="4">
        <v>197</v>
      </c>
      <c r="B198" s="2">
        <v>43020</v>
      </c>
      <c r="C198" s="1">
        <v>244</v>
      </c>
      <c r="D198" s="12">
        <f t="array" ref="D198">INDEX(LINEST($C179:$C198,$A179:$A198,TRUE,TRUE),1,1)</f>
        <v>0.33991729323308284</v>
      </c>
      <c r="E198" s="7">
        <f t="array" ref="E198">INDEX(LINEST($C179:$C198,$A179:$A198,TRUE,TRUE),1,2)</f>
        <v>177.40300751879695</v>
      </c>
      <c r="F198" s="7">
        <f t="array" ref="F198">INDEX(LINEST($C179:$C198,$A179:$A198,TRUE,TRUE),3,1)</f>
        <v>0.8491417122982311</v>
      </c>
      <c r="G198" s="7">
        <f t="shared" si="2"/>
        <v>2.1270563579745612</v>
      </c>
      <c r="H198" s="9"/>
      <c r="J198" s="4">
        <v>197</v>
      </c>
      <c r="K198" s="12">
        <v>0.33991729323308201</v>
      </c>
      <c r="L198" s="7">
        <v>177.40300751879599</v>
      </c>
      <c r="M198" s="7">
        <v>0.84914171229823099</v>
      </c>
      <c r="N198" s="9"/>
    </row>
    <row r="199" spans="1:14" x14ac:dyDescent="0.25">
      <c r="A199" s="4">
        <v>198</v>
      </c>
      <c r="B199" s="2">
        <v>43021</v>
      </c>
      <c r="C199" s="1">
        <v>244.3</v>
      </c>
      <c r="D199" s="12">
        <f t="array" ref="D199">INDEX(LINEST($C180:$C199,$A180:$A199,TRUE,TRUE),1,1)</f>
        <v>0.34787218045112805</v>
      </c>
      <c r="E199" s="7">
        <f t="array" ref="E199">INDEX(LINEST($C180:$C199,$A180:$A199,TRUE,TRUE),1,2)</f>
        <v>175.83959398496239</v>
      </c>
      <c r="F199" s="7">
        <f t="array" ref="F199">INDEX(LINEST($C180:$C199,$A180:$A199,TRUE,TRUE),3,1)</f>
        <v>0.86154805164814341</v>
      </c>
      <c r="G199" s="7">
        <f t="shared" si="2"/>
        <v>2.1611045208411386</v>
      </c>
      <c r="H199" s="9"/>
      <c r="J199" s="4">
        <v>198</v>
      </c>
      <c r="K199" s="12">
        <v>0.347872180451127</v>
      </c>
      <c r="L199" s="7">
        <v>175.83959398496199</v>
      </c>
      <c r="M199" s="7">
        <v>0.86154805164814297</v>
      </c>
      <c r="N199" s="9"/>
    </row>
    <row r="200" spans="1:14" x14ac:dyDescent="0.25">
      <c r="A200" s="4">
        <v>199</v>
      </c>
      <c r="B200" s="2">
        <v>43024</v>
      </c>
      <c r="C200" s="1">
        <v>244.63</v>
      </c>
      <c r="D200" s="12">
        <f t="array" ref="D200">INDEX(LINEST($C181:$C200,$A181:$A200,TRUE,TRUE),1,1)</f>
        <v>0.36029323308270672</v>
      </c>
      <c r="E200" s="7">
        <f t="array" ref="E200">INDEX(LINEST($C181:$C200,$A181:$A200,TRUE,TRUE),1,2)</f>
        <v>173.40493233082708</v>
      </c>
      <c r="F200" s="7">
        <f t="array" ref="F200">INDEX(LINEST($C181:$C200,$A181:$A200,TRUE,TRUE),3,1)</f>
        <v>0.88249807646362111</v>
      </c>
      <c r="G200" s="7">
        <f t="shared" si="2"/>
        <v>2.2115412612022416</v>
      </c>
      <c r="H200" s="9"/>
      <c r="J200" s="4">
        <v>199</v>
      </c>
      <c r="K200" s="12">
        <v>0.360293233082706</v>
      </c>
      <c r="L200" s="7">
        <v>173.40493233082699</v>
      </c>
      <c r="M200" s="7">
        <v>0.882498076463621</v>
      </c>
      <c r="N200" s="9"/>
    </row>
    <row r="201" spans="1:14" x14ac:dyDescent="0.25">
      <c r="A201" s="4">
        <v>200</v>
      </c>
      <c r="B201" s="2">
        <v>43025</v>
      </c>
      <c r="C201" s="1">
        <v>244.8</v>
      </c>
      <c r="D201" s="12">
        <f t="array" ref="D201">INDEX(LINEST($C182:$C201,$A182:$A201,TRUE,TRUE),1,1)</f>
        <v>0.37090225563909768</v>
      </c>
      <c r="E201" s="7">
        <f t="array" ref="E201">INDEX(LINEST($C182:$C201,$A182:$A201,TRUE,TRUE),1,2)</f>
        <v>171.28712030075189</v>
      </c>
      <c r="F201" s="7">
        <f t="array" ref="F201">INDEX(LINEST($C182:$C201,$A182:$A201,TRUE,TRUE),3,1)</f>
        <v>0.90098870426790689</v>
      </c>
      <c r="G201" s="7">
        <f t="shared" si="2"/>
        <v>2.2531786436055183</v>
      </c>
      <c r="H201" s="9"/>
      <c r="J201" s="4">
        <v>200</v>
      </c>
      <c r="K201" s="12">
        <v>0.37090225563909701</v>
      </c>
      <c r="L201" s="7">
        <v>171.28712030075101</v>
      </c>
      <c r="M201" s="7">
        <v>0.900988704267907</v>
      </c>
      <c r="N201" s="9"/>
    </row>
    <row r="202" spans="1:14" x14ac:dyDescent="0.25">
      <c r="A202" s="4">
        <v>201</v>
      </c>
      <c r="B202" s="2">
        <v>43026</v>
      </c>
      <c r="C202" s="1">
        <v>245.04</v>
      </c>
      <c r="D202" s="12">
        <f t="array" ref="D202">INDEX(LINEST($C183:$C202,$A183:$A202,TRUE,TRUE),1,1)</f>
        <v>0.37827819548872177</v>
      </c>
      <c r="E202" s="7">
        <f t="array" ref="E202">INDEX(LINEST($C183:$C202,$A183:$A202,TRUE,TRUE),1,2)</f>
        <v>169.7752255639098</v>
      </c>
      <c r="F202" s="7">
        <f t="array" ref="F202">INDEX(LINEST($C183:$C202,$A183:$A202,TRUE,TRUE),3,1)</f>
        <v>0.91322504798277326</v>
      </c>
      <c r="G202" s="7">
        <f t="shared" si="2"/>
        <v>2.2825391015270697</v>
      </c>
      <c r="H202" s="9"/>
      <c r="J202" s="4">
        <v>201</v>
      </c>
      <c r="K202" s="12">
        <v>0.37827819548872099</v>
      </c>
      <c r="L202" s="7">
        <v>169.775225563909</v>
      </c>
      <c r="M202" s="7">
        <v>0.91322504798277304</v>
      </c>
      <c r="N202" s="9"/>
    </row>
    <row r="203" spans="1:14" x14ac:dyDescent="0.25">
      <c r="A203" s="4">
        <v>202</v>
      </c>
      <c r="B203" s="2">
        <v>43027</v>
      </c>
      <c r="C203" s="1">
        <v>245.1</v>
      </c>
      <c r="D203" s="12">
        <f t="array" ref="D203">INDEX(LINEST($C184:$C203,$A184:$A203,TRUE,TRUE),1,1)</f>
        <v>0.3682406015037592</v>
      </c>
      <c r="E203" s="7">
        <f t="array" ref="E203">INDEX(LINEST($C184:$C203,$A184:$A203,TRUE,TRUE),1,2)</f>
        <v>171.63568421052639</v>
      </c>
      <c r="F203" s="7">
        <f t="array" ref="F203">INDEX(LINEST($C184:$C203,$A184:$A203,TRUE,TRUE),3,1)</f>
        <v>0.90077546807725606</v>
      </c>
      <c r="G203" s="7">
        <f t="shared" si="2"/>
        <v>2.2372742344200898</v>
      </c>
      <c r="H203" s="9"/>
      <c r="J203" s="4">
        <v>202</v>
      </c>
      <c r="K203" s="12">
        <v>0.36824060150375898</v>
      </c>
      <c r="L203" s="7">
        <v>171.63568421052599</v>
      </c>
      <c r="M203" s="7">
        <v>0.90077546807725695</v>
      </c>
      <c r="N203" s="9"/>
    </row>
    <row r="204" spans="1:14" x14ac:dyDescent="0.25">
      <c r="A204" s="4">
        <v>203</v>
      </c>
      <c r="B204" s="2">
        <v>43028</v>
      </c>
      <c r="C204" s="1">
        <v>246.37</v>
      </c>
      <c r="D204" s="12">
        <f t="array" ref="D204">INDEX(LINEST($C185:$C204,$A185:$A204,TRUE,TRUE),1,1)</f>
        <v>0.36791729323308264</v>
      </c>
      <c r="E204" s="7">
        <f t="array" ref="E204">INDEX(LINEST($C185:$C204,$A185:$A204,TRUE,TRUE),1,2)</f>
        <v>171.6975037593985</v>
      </c>
      <c r="F204" s="7">
        <f t="array" ref="F204">INDEX(LINEST($C185:$C204,$A185:$A204,TRUE,TRUE),3,1)</f>
        <v>0.90061609918521768</v>
      </c>
      <c r="G204" s="7">
        <f t="shared" si="2"/>
        <v>2.2355077163812256</v>
      </c>
      <c r="H204" s="9"/>
      <c r="J204" s="4">
        <v>203</v>
      </c>
      <c r="K204" s="12">
        <v>0.36791729323308198</v>
      </c>
      <c r="L204" s="7">
        <v>171.69750375939799</v>
      </c>
      <c r="M204" s="7">
        <v>0.90061609918521801</v>
      </c>
      <c r="N204" s="9"/>
    </row>
    <row r="205" spans="1:14" x14ac:dyDescent="0.25">
      <c r="A205" s="4">
        <v>204</v>
      </c>
      <c r="B205" s="2">
        <v>43031</v>
      </c>
      <c r="C205" s="1">
        <v>245.41</v>
      </c>
      <c r="D205" s="12">
        <f t="array" ref="D205">INDEX(LINEST($C186:$C205,$A186:$A205,TRUE,TRUE),1,1)</f>
        <v>0.33509022556390972</v>
      </c>
      <c r="E205" s="7">
        <f t="array" ref="E205">INDEX(LINEST($C186:$C205,$A186:$A205,TRUE,TRUE),1,2)</f>
        <v>178.05845112781961</v>
      </c>
      <c r="F205" s="7">
        <f t="array" ref="F205">INDEX(LINEST($C186:$C205,$A186:$A205,TRUE,TRUE),3,1)</f>
        <v>0.87918378324972402</v>
      </c>
      <c r="G205" s="7">
        <f t="shared" si="2"/>
        <v>2.0607141359247287</v>
      </c>
      <c r="H205" s="9"/>
      <c r="J205" s="4">
        <v>204</v>
      </c>
      <c r="K205" s="12">
        <v>0.33509022556390899</v>
      </c>
      <c r="L205" s="7">
        <v>178.05845112781901</v>
      </c>
      <c r="M205" s="7">
        <v>0.87918378324972501</v>
      </c>
      <c r="N205" s="9"/>
    </row>
    <row r="206" spans="1:14" x14ac:dyDescent="0.25">
      <c r="A206" s="4">
        <v>205</v>
      </c>
      <c r="B206" s="2">
        <v>43032</v>
      </c>
      <c r="C206" s="1">
        <v>245.84</v>
      </c>
      <c r="D206" s="12">
        <f t="array" ref="D206">INDEX(LINEST($C187:$C206,$A187:$A206,TRUE,TRUE),1,1)</f>
        <v>0.30042857142857132</v>
      </c>
      <c r="E206" s="7">
        <f t="array" ref="E206">INDEX(LINEST($C187:$C206,$A187:$A206,TRUE,TRUE),1,2)</f>
        <v>184.85771428571431</v>
      </c>
      <c r="F206" s="7">
        <f t="array" ref="F206">INDEX(LINEST($C187:$C206,$A187:$A206,TRUE,TRUE),3,1)</f>
        <v>0.87715483507009107</v>
      </c>
      <c r="G206" s="7">
        <f t="shared" si="2"/>
        <v>1.8496899064437813</v>
      </c>
      <c r="H206" s="9"/>
      <c r="J206" s="4">
        <v>205</v>
      </c>
      <c r="K206" s="12">
        <v>0.30042857142857099</v>
      </c>
      <c r="L206" s="7">
        <v>184.857714285714</v>
      </c>
      <c r="M206" s="7">
        <v>0.87715483507009195</v>
      </c>
      <c r="N206" s="9"/>
    </row>
    <row r="207" spans="1:14" x14ac:dyDescent="0.25">
      <c r="A207" s="4">
        <v>206</v>
      </c>
      <c r="B207" s="2">
        <v>43033</v>
      </c>
      <c r="C207" s="1">
        <v>244.63</v>
      </c>
      <c r="D207" s="12">
        <f t="array" ref="D207">INDEX(LINEST($C188:$C207,$A188:$A207,TRUE,TRUE),1,1)</f>
        <v>0.2522406015037591</v>
      </c>
      <c r="E207" s="7">
        <f t="array" ref="E207">INDEX(LINEST($C188:$C207,$A188:$A207,TRUE,TRUE),1,2)</f>
        <v>194.27772180451134</v>
      </c>
      <c r="F207" s="7">
        <f t="array" ref="F207">INDEX(LINEST($C188:$C207,$A188:$A207,TRUE,TRUE),3,1)</f>
        <v>0.8088724242911659</v>
      </c>
      <c r="G207" s="7">
        <f t="shared" si="2"/>
        <v>1.6172263292439928</v>
      </c>
      <c r="H207" s="9"/>
      <c r="J207" s="4">
        <v>206</v>
      </c>
      <c r="K207" s="12">
        <v>0.25224060150375899</v>
      </c>
      <c r="L207" s="7">
        <v>194.277721804511</v>
      </c>
      <c r="M207" s="7">
        <v>0.80887242429116701</v>
      </c>
      <c r="N207" s="9"/>
    </row>
    <row r="208" spans="1:14" x14ac:dyDescent="0.25">
      <c r="A208" s="4">
        <v>207</v>
      </c>
      <c r="B208" s="2">
        <v>43034</v>
      </c>
      <c r="C208" s="1">
        <v>244.94</v>
      </c>
      <c r="D208" s="12">
        <f t="array" ref="D208">INDEX(LINEST($C189:$C208,$A189:$A208,TRUE,TRUE),1,1)</f>
        <v>0.20549624060150309</v>
      </c>
      <c r="E208" s="7">
        <f t="array" ref="E208">INDEX(LINEST($C189:$C208,$A189:$A208,TRUE,TRUE),1,2)</f>
        <v>203.50999248120314</v>
      </c>
      <c r="F208" s="7">
        <f t="array" ref="F208">INDEX(LINEST($C189:$C208,$A189:$A208,TRUE,TRUE),3,1)</f>
        <v>0.76705023407627893</v>
      </c>
      <c r="G208" s="7">
        <f t="shared" si="2"/>
        <v>1.3529688651258729</v>
      </c>
      <c r="H208" s="9"/>
      <c r="J208" s="4">
        <v>207</v>
      </c>
      <c r="K208" s="12">
        <v>0.20549624060150301</v>
      </c>
      <c r="L208" s="7">
        <v>203.509992481203</v>
      </c>
      <c r="M208" s="7">
        <v>0.76705023407628004</v>
      </c>
      <c r="N208" s="9"/>
    </row>
    <row r="209" spans="1:14" x14ac:dyDescent="0.25">
      <c r="A209" s="4">
        <v>208</v>
      </c>
      <c r="B209" s="2">
        <v>43035</v>
      </c>
      <c r="C209" s="1">
        <v>246.94</v>
      </c>
      <c r="D209" s="12">
        <f t="array" ref="D209">INDEX(LINEST($C190:$C209,$A190:$A209,TRUE,TRUE),1,1)</f>
        <v>0.19315037593984902</v>
      </c>
      <c r="E209" s="7">
        <f t="array" ref="E209">INDEX(LINEST($C190:$C209,$A190:$A209,TRUE,TRUE),1,2)</f>
        <v>206.06515037593996</v>
      </c>
      <c r="F209" s="7">
        <f t="array" ref="F209">INDEX(LINEST($C190:$C209,$A190:$A209,TRUE,TRUE),3,1)</f>
        <v>0.78708654337130834</v>
      </c>
      <c r="G209" s="7">
        <f t="shared" si="2"/>
        <v>1.2553942607802511</v>
      </c>
      <c r="H209" s="9"/>
      <c r="J209" s="4">
        <v>208</v>
      </c>
      <c r="K209" s="12">
        <v>0.19315037593984899</v>
      </c>
      <c r="L209" s="7">
        <v>206.065150375939</v>
      </c>
      <c r="M209" s="7">
        <v>0.78708654337130901</v>
      </c>
      <c r="N209" s="9"/>
    </row>
    <row r="210" spans="1:14" x14ac:dyDescent="0.25">
      <c r="A210" s="4">
        <v>209</v>
      </c>
      <c r="B210" s="2">
        <v>43038</v>
      </c>
      <c r="C210" s="1">
        <v>246.02</v>
      </c>
      <c r="D210" s="12">
        <f t="array" ref="D210">INDEX(LINEST($C191:$C210,$A191:$A210,TRUE,TRUE),1,1)</f>
        <v>0.17475939849624006</v>
      </c>
      <c r="E210" s="7">
        <f t="array" ref="E210">INDEX(LINEST($C191:$C210,$A191:$A210,TRUE,TRUE),1,2)</f>
        <v>209.7530000000001</v>
      </c>
      <c r="F210" s="7">
        <f t="array" ref="F210">INDEX(LINEST($C191:$C210,$A191:$A210,TRUE,TRUE),3,1)</f>
        <v>0.7712108228090262</v>
      </c>
      <c r="G210" s="7">
        <f t="shared" si="2"/>
        <v>1.1474923747023307</v>
      </c>
      <c r="H210" s="9"/>
      <c r="J210" s="4">
        <v>209</v>
      </c>
      <c r="K210" s="12">
        <v>0.17475939849624</v>
      </c>
      <c r="L210" s="7">
        <v>209.75299999999999</v>
      </c>
      <c r="M210" s="7">
        <v>0.77121082280902697</v>
      </c>
      <c r="N210" s="9"/>
    </row>
    <row r="211" spans="1:14" x14ac:dyDescent="0.25">
      <c r="A211" s="4">
        <v>210</v>
      </c>
      <c r="B211" s="2">
        <v>43039</v>
      </c>
      <c r="C211" s="1">
        <v>246.41</v>
      </c>
      <c r="D211" s="12">
        <f t="array" ref="D211">INDEX(LINEST($C192:$C211,$A192:$A211,TRUE,TRUE),1,1)</f>
        <v>0.1637744360902251</v>
      </c>
      <c r="E211" s="7">
        <f t="array" ref="E211">INDEX(LINEST($C192:$C211,$A192:$A211,TRUE,TRUE),1,2)</f>
        <v>211.98622556390987</v>
      </c>
      <c r="F211" s="7">
        <f t="array" ref="F211">INDEX(LINEST($C192:$C211,$A192:$A211,TRUE,TRUE),3,1)</f>
        <v>0.76445880172680059</v>
      </c>
      <c r="G211" s="7">
        <f t="shared" si="2"/>
        <v>1.0801023099688269</v>
      </c>
      <c r="H211" s="9"/>
      <c r="J211" s="4">
        <v>210</v>
      </c>
      <c r="K211" s="12">
        <v>0.16377443609022499</v>
      </c>
      <c r="L211" s="7">
        <v>211.98622556390899</v>
      </c>
      <c r="M211" s="7">
        <v>0.76445880172680103</v>
      </c>
      <c r="N211" s="9"/>
    </row>
    <row r="212" spans="1:14" x14ac:dyDescent="0.25">
      <c r="A212" s="4">
        <v>211</v>
      </c>
      <c r="B212" s="2">
        <v>43040</v>
      </c>
      <c r="C212" s="1">
        <v>246.73</v>
      </c>
      <c r="D212" s="12">
        <f t="array" ref="D212">INDEX(LINEST($C193:$C212,$A193:$A212,TRUE,TRUE),1,1)</f>
        <v>0.15560150375939805</v>
      </c>
      <c r="E212" s="7">
        <f t="array" ref="E212">INDEX(LINEST($C193:$C212,$A193:$A212,TRUE,TRUE),1,2)</f>
        <v>213.67679699248129</v>
      </c>
      <c r="F212" s="7">
        <f t="array" ref="F212">INDEX(LINEST($C193:$C212,$A193:$A212,TRUE,TRUE),3,1)</f>
        <v>0.76391069944143708</v>
      </c>
      <c r="G212" s="7">
        <f t="shared" si="2"/>
        <v>1.0265694082720351</v>
      </c>
      <c r="H212" s="9"/>
      <c r="J212" s="4">
        <v>211</v>
      </c>
      <c r="K212" s="12">
        <v>0.15560150375939799</v>
      </c>
      <c r="L212" s="7">
        <v>213.676796992481</v>
      </c>
      <c r="M212" s="7">
        <v>0.76391069944143797</v>
      </c>
      <c r="N212" s="9"/>
    </row>
    <row r="213" spans="1:14" x14ac:dyDescent="0.25">
      <c r="A213" s="4">
        <v>212</v>
      </c>
      <c r="B213" s="2">
        <v>43041</v>
      </c>
      <c r="C213" s="1">
        <v>246.83</v>
      </c>
      <c r="D213" s="12">
        <f t="array" ref="D213">INDEX(LINEST($C194:$C213,$A194:$A213,TRUE,TRUE),1,1)</f>
        <v>0.16535338345864653</v>
      </c>
      <c r="E213" s="7">
        <f t="array" ref="E213">INDEX(LINEST($C194:$C213,$A194:$A213,TRUE,TRUE),1,2)</f>
        <v>211.68693984962408</v>
      </c>
      <c r="F213" s="7">
        <f t="array" ref="F213">INDEX(LINEST($C194:$C213,$A194:$A213,TRUE,TRUE),3,1)</f>
        <v>0.79401349939660582</v>
      </c>
      <c r="G213" s="7">
        <f t="shared" si="2"/>
        <v>1.0700275697382753</v>
      </c>
      <c r="H213" s="9"/>
      <c r="J213" s="4">
        <v>212</v>
      </c>
      <c r="K213" s="12">
        <v>0.165353383458646</v>
      </c>
      <c r="L213" s="7">
        <v>211.686939849624</v>
      </c>
      <c r="M213" s="7">
        <v>0.79401349939660604</v>
      </c>
      <c r="N213" s="9"/>
    </row>
    <row r="214" spans="1:14" x14ac:dyDescent="0.25">
      <c r="A214" s="4">
        <v>213</v>
      </c>
      <c r="B214" s="2">
        <v>43042</v>
      </c>
      <c r="C214" s="1">
        <v>247.65</v>
      </c>
      <c r="D214" s="12">
        <f t="array" ref="D214">INDEX(LINEST($C195:$C214,$A195:$A214,TRUE,TRUE),1,1)</f>
        <v>0.17817293233082709</v>
      </c>
      <c r="E214" s="7">
        <f t="array" ref="E214">INDEX(LINEST($C195:$C214,$A195:$A214,TRUE,TRUE),1,2)</f>
        <v>209.10830827067662</v>
      </c>
      <c r="F214" s="7">
        <f t="array" ref="F214">INDEX(LINEST($C195:$C214,$A195:$A214,TRUE,TRUE),3,1)</f>
        <v>0.80475959597445357</v>
      </c>
      <c r="G214" s="7">
        <f t="shared" ref="G214:G277" si="3">_xlfn.STDEV.P(C195:C214)</f>
        <v>1.1452609964545208</v>
      </c>
      <c r="H214" s="9"/>
      <c r="J214" s="4">
        <v>213</v>
      </c>
      <c r="K214" s="12">
        <v>0.17817293233082701</v>
      </c>
      <c r="L214" s="7">
        <v>209.10830827067599</v>
      </c>
      <c r="M214" s="7">
        <v>0.80475959597445301</v>
      </c>
      <c r="N214" s="9"/>
    </row>
    <row r="215" spans="1:14" x14ac:dyDescent="0.25">
      <c r="A215" s="4">
        <v>214</v>
      </c>
      <c r="B215" s="2">
        <v>43045</v>
      </c>
      <c r="C215" s="1">
        <v>248.04</v>
      </c>
      <c r="D215" s="12">
        <f t="array" ref="D215">INDEX(LINEST($C196:$C215,$A196:$A215,TRUE,TRUE),1,1)</f>
        <v>0.18436842105263157</v>
      </c>
      <c r="E215" s="7">
        <f t="array" ref="E215">INDEX(LINEST($C196:$C215,$A196:$A215,TRUE,TRUE),1,2)</f>
        <v>207.89815789473684</v>
      </c>
      <c r="F215" s="7">
        <f t="array" ref="F215">INDEX(LINEST($C196:$C215,$A196:$A215,TRUE,TRUE),3,1)</f>
        <v>0.80246393625718504</v>
      </c>
      <c r="G215" s="7">
        <f t="shared" si="3"/>
        <v>1.1867783070144147</v>
      </c>
      <c r="H215" s="9"/>
      <c r="J215" s="4">
        <v>214</v>
      </c>
      <c r="K215" s="12">
        <v>0.18436842105263099</v>
      </c>
      <c r="L215" s="7">
        <v>207.89815789473599</v>
      </c>
      <c r="M215" s="7">
        <v>0.80246393625718504</v>
      </c>
      <c r="N215" s="9"/>
    </row>
    <row r="216" spans="1:14" x14ac:dyDescent="0.25">
      <c r="A216" s="4">
        <v>215</v>
      </c>
      <c r="B216" s="2">
        <v>43046</v>
      </c>
      <c r="C216" s="1">
        <v>247.86</v>
      </c>
      <c r="D216" s="12">
        <f t="array" ref="D216">INDEX(LINEST($C197:$C216,$A197:$A216,TRUE,TRUE),1,1)</f>
        <v>0.19103007518796994</v>
      </c>
      <c r="E216" s="7">
        <f t="array" ref="E216">INDEX(LINEST($C197:$C216,$A197:$A216,TRUE,TRUE),1,2)</f>
        <v>206.5388195488722</v>
      </c>
      <c r="F216" s="7">
        <f t="array" ref="F216">INDEX(LINEST($C197:$C216,$A197:$A216,TRUE,TRUE),3,1)</f>
        <v>0.81195641221257608</v>
      </c>
      <c r="G216" s="7">
        <f t="shared" si="3"/>
        <v>1.2224503057384384</v>
      </c>
      <c r="H216" s="9"/>
      <c r="J216" s="4">
        <v>215</v>
      </c>
      <c r="K216" s="12">
        <v>0.191030075187969</v>
      </c>
      <c r="L216" s="7">
        <v>206.538819548872</v>
      </c>
      <c r="M216" s="7">
        <v>0.81195641221257597</v>
      </c>
      <c r="N216" s="9"/>
    </row>
    <row r="217" spans="1:14" x14ac:dyDescent="0.25">
      <c r="A217" s="4">
        <v>216</v>
      </c>
      <c r="B217" s="2">
        <v>43047</v>
      </c>
      <c r="C217" s="1">
        <v>248.29</v>
      </c>
      <c r="D217" s="12">
        <f t="array" ref="D217">INDEX(LINEST($C198:$C217,$A198:$A217,TRUE,TRUE),1,1)</f>
        <v>0.20415789473684218</v>
      </c>
      <c r="E217" s="7">
        <f t="array" ref="E217">INDEX(LINEST($C198:$C217,$A198:$A217,TRUE,TRUE),1,2)</f>
        <v>203.83289473684204</v>
      </c>
      <c r="F217" s="7">
        <f t="array" ref="F217">INDEX(LINEST($C198:$C217,$A198:$A217,TRUE,TRUE),3,1)</f>
        <v>0.83211099474757133</v>
      </c>
      <c r="G217" s="7">
        <f t="shared" si="3"/>
        <v>1.2905397126783817</v>
      </c>
      <c r="H217" s="9"/>
      <c r="J217" s="4">
        <v>216</v>
      </c>
      <c r="K217" s="12">
        <v>0.20415789473684201</v>
      </c>
      <c r="L217" s="7">
        <v>203.83289473684201</v>
      </c>
      <c r="M217" s="7">
        <v>0.832110994747571</v>
      </c>
      <c r="N217" s="9"/>
    </row>
    <row r="218" spans="1:14" x14ac:dyDescent="0.25">
      <c r="A218" s="4">
        <v>217</v>
      </c>
      <c r="B218" s="2">
        <v>43048</v>
      </c>
      <c r="C218" s="1">
        <v>247.39</v>
      </c>
      <c r="D218" s="12">
        <f t="array" ref="D218">INDEX(LINEST($C199:$C218,$A199:$A218,TRUE,TRUE),1,1)</f>
        <v>0.192691729323308</v>
      </c>
      <c r="E218" s="7">
        <f t="array" ref="E218">INDEX(LINEST($C199:$C218,$A199:$A218,TRUE,TRUE),1,2)</f>
        <v>206.17746616541359</v>
      </c>
      <c r="F218" s="7">
        <f t="array" ref="F218">INDEX(LINEST($C199:$C218,$A199:$A218,TRUE,TRUE),3,1)</f>
        <v>0.80363008195574714</v>
      </c>
      <c r="G218" s="7">
        <f t="shared" si="3"/>
        <v>1.2394551222210499</v>
      </c>
      <c r="H218" s="9"/>
      <c r="J218" s="4">
        <v>217</v>
      </c>
      <c r="K218" s="12">
        <v>0.192691729323308</v>
      </c>
      <c r="L218" s="7">
        <v>206.17746616541299</v>
      </c>
      <c r="M218" s="7">
        <v>0.80363008195574703</v>
      </c>
      <c r="N218" s="9"/>
    </row>
    <row r="219" spans="1:14" x14ac:dyDescent="0.25">
      <c r="A219" s="4">
        <v>218</v>
      </c>
      <c r="B219" s="2">
        <v>43049</v>
      </c>
      <c r="C219" s="1">
        <v>247.31</v>
      </c>
      <c r="D219" s="12">
        <f t="array" ref="D219">INDEX(LINEST($C200:$C219,$A200:$A219,TRUE,TRUE),1,1)</f>
        <v>0.17972180451127814</v>
      </c>
      <c r="E219" s="7">
        <f t="array" ref="E219">INDEX(LINEST($C200:$C219,$A200:$A219,TRUE,TRUE),1,2)</f>
        <v>208.83950375939853</v>
      </c>
      <c r="F219" s="7">
        <f t="array" ref="F219">INDEX(LINEST($C200:$C219,$A200:$A219,TRUE,TRUE),3,1)</f>
        <v>0.76360916454528283</v>
      </c>
      <c r="G219" s="7">
        <f t="shared" si="3"/>
        <v>1.1859353903143293</v>
      </c>
      <c r="H219" s="9"/>
      <c r="J219" s="4">
        <v>218</v>
      </c>
      <c r="K219" s="12">
        <v>0.179721804511278</v>
      </c>
      <c r="L219" s="7">
        <v>208.83950375939801</v>
      </c>
      <c r="M219" s="7">
        <v>0.76360916454528305</v>
      </c>
      <c r="N219" s="9"/>
    </row>
    <row r="220" spans="1:14" x14ac:dyDescent="0.25">
      <c r="A220" s="4">
        <v>219</v>
      </c>
      <c r="B220" s="2">
        <v>43052</v>
      </c>
      <c r="C220" s="1">
        <v>247.54</v>
      </c>
      <c r="D220" s="12">
        <f t="array" ref="D220">INDEX(LINEST($C201:$C220,$A201:$A220,TRUE,TRUE),1,1)</f>
        <v>0.17072180451127794</v>
      </c>
      <c r="E220" s="7">
        <f t="array" ref="E220">INDEX(LINEST($C201:$C220,$A201:$A220,TRUE,TRUE),1,2)</f>
        <v>210.69078195488731</v>
      </c>
      <c r="F220" s="7">
        <f t="array" ref="F220">INDEX(LINEST($C201:$C220,$A201:$A220,TRUE,TRUE),3,1)</f>
        <v>0.73452400314111832</v>
      </c>
      <c r="G220" s="7">
        <f t="shared" si="3"/>
        <v>1.1486344065889718</v>
      </c>
      <c r="H220" s="9"/>
      <c r="J220" s="4">
        <v>219</v>
      </c>
      <c r="K220" s="12">
        <v>0.170721804511278</v>
      </c>
      <c r="L220" s="7">
        <v>210.690781954887</v>
      </c>
      <c r="M220" s="7">
        <v>0.73452400314111899</v>
      </c>
      <c r="N220" s="9"/>
    </row>
    <row r="221" spans="1:14" x14ac:dyDescent="0.25">
      <c r="A221" s="4">
        <v>220</v>
      </c>
      <c r="B221" s="2">
        <v>43053</v>
      </c>
      <c r="C221" s="1">
        <v>246.96</v>
      </c>
      <c r="D221" s="12">
        <f t="array" ref="D221">INDEX(LINEST($C202:$C221,$A202:$A221,TRUE,TRUE),1,1)</f>
        <v>0.15174436090225576</v>
      </c>
      <c r="E221" s="7">
        <f t="array" ref="E221">INDEX(LINEST($C202:$C221,$A202:$A221,TRUE,TRUE),1,2)</f>
        <v>214.62281203007515</v>
      </c>
      <c r="F221" s="7">
        <f t="array" ref="F221">INDEX(LINEST($C202:$C221,$A202:$A221,TRUE,TRUE),3,1)</f>
        <v>0.64715478264704895</v>
      </c>
      <c r="G221" s="7">
        <f t="shared" si="3"/>
        <v>1.0876879147990941</v>
      </c>
      <c r="H221" s="9"/>
      <c r="J221" s="4">
        <v>220</v>
      </c>
      <c r="K221" s="12">
        <v>0.15174436090225499</v>
      </c>
      <c r="L221" s="7">
        <v>214.62281203007501</v>
      </c>
      <c r="M221" s="7">
        <v>0.64715478264704795</v>
      </c>
      <c r="N221" s="9"/>
    </row>
    <row r="222" spans="1:14" x14ac:dyDescent="0.25">
      <c r="A222" s="4">
        <v>221</v>
      </c>
      <c r="B222" s="2">
        <v>43054</v>
      </c>
      <c r="C222" s="1">
        <v>245.73</v>
      </c>
      <c r="D222" s="12">
        <f t="array" ref="D222">INDEX(LINEST($C203:$C222,$A203:$A222,TRUE,TRUE),1,1)</f>
        <v>0.11573684210526297</v>
      </c>
      <c r="E222" s="7">
        <f t="array" ref="E222">INDEX(LINEST($C203:$C222,$A203:$A222,TRUE,TRUE),1,2)</f>
        <v>222.12115789473685</v>
      </c>
      <c r="F222" s="7">
        <f t="array" ref="F222">INDEX(LINEST($C203:$C222,$A203:$A222,TRUE,TRUE),3,1)</f>
        <v>0.40472750254526807</v>
      </c>
      <c r="G222" s="7">
        <f t="shared" si="3"/>
        <v>1.0490256193249052</v>
      </c>
      <c r="H222" s="9"/>
      <c r="J222" s="4">
        <v>221</v>
      </c>
      <c r="K222" s="12">
        <v>0.115736842105263</v>
      </c>
      <c r="L222" s="7">
        <v>222.121157894736</v>
      </c>
      <c r="M222" s="7">
        <v>0.40472750254526901</v>
      </c>
      <c r="N222" s="9"/>
    </row>
    <row r="223" spans="1:14" x14ac:dyDescent="0.25">
      <c r="A223" s="4">
        <v>222</v>
      </c>
      <c r="B223" s="2">
        <v>43055</v>
      </c>
      <c r="C223" s="1">
        <v>247.82</v>
      </c>
      <c r="D223" s="12">
        <f t="array" ref="D223">INDEX(LINEST($C204:$C223,$A204:$A223,TRUE,TRUE),1,1)</f>
        <v>0.10949624060150347</v>
      </c>
      <c r="E223" s="7">
        <f t="array" ref="E223">INDEX(LINEST($C204:$C223,$A204:$A223,TRUE,TRUE),1,2)</f>
        <v>223.46754887218046</v>
      </c>
      <c r="F223" s="7">
        <f t="array" ref="F223">INDEX(LINEST($C204:$C223,$A204:$A223,TRUE,TRUE),3,1)</f>
        <v>0.38184176801134534</v>
      </c>
      <c r="G223" s="7">
        <f t="shared" si="3"/>
        <v>1.0217703998452878</v>
      </c>
      <c r="H223" s="9"/>
      <c r="J223" s="4">
        <v>222</v>
      </c>
      <c r="K223" s="12">
        <v>0.10949624060150299</v>
      </c>
      <c r="L223" s="7">
        <v>223.46754887218</v>
      </c>
      <c r="M223" s="7">
        <v>0.381841768011347</v>
      </c>
      <c r="N223" s="9"/>
    </row>
    <row r="224" spans="1:14" x14ac:dyDescent="0.25">
      <c r="A224" s="4">
        <v>223</v>
      </c>
      <c r="B224" s="2">
        <v>43056</v>
      </c>
      <c r="C224" s="1">
        <v>247.09</v>
      </c>
      <c r="D224" s="12">
        <f t="array" ref="D224">INDEX(LINEST($C205:$C224,$A205:$A224,TRUE,TRUE),1,1)</f>
        <v>0.10878947368421039</v>
      </c>
      <c r="E224" s="7">
        <f t="array" ref="E224">INDEX(LINEST($C205:$C224,$A205:$A224,TRUE,TRUE),1,2)</f>
        <v>223.54494736842105</v>
      </c>
      <c r="F224" s="7">
        <f t="array" ref="F224">INDEX(LINEST($C205:$C224,$A205:$A224,TRUE,TRUE),3,1)</f>
        <v>0.37754018482682988</v>
      </c>
      <c r="G224" s="7">
        <f t="shared" si="3"/>
        <v>1.0209420894448422</v>
      </c>
      <c r="H224" s="9"/>
      <c r="J224" s="4">
        <v>223</v>
      </c>
      <c r="K224" s="12">
        <v>0.10878947368421001</v>
      </c>
      <c r="L224" s="7">
        <v>223.54494736842099</v>
      </c>
      <c r="M224" s="7">
        <v>0.37754018482682999</v>
      </c>
      <c r="N224" s="9"/>
    </row>
    <row r="225" spans="1:14" x14ac:dyDescent="0.25">
      <c r="A225" s="4">
        <v>224</v>
      </c>
      <c r="B225" s="2">
        <v>43059</v>
      </c>
      <c r="C225" s="1">
        <v>247.51</v>
      </c>
      <c r="D225" s="12">
        <f t="array" ref="D225">INDEX(LINEST($C206:$C225,$A206:$A225,TRUE,TRUE),1,1)</f>
        <v>9.7842105263157578E-2</v>
      </c>
      <c r="E225" s="7">
        <f t="array" ref="E225">INDEX(LINEST($C206:$C225,$A206:$A225,TRUE,TRUE),1,2)</f>
        <v>225.88936842105269</v>
      </c>
      <c r="F225" s="7">
        <f t="array" ref="F225">INDEX(LINEST($C206:$C225,$A206:$A225,TRUE,TRUE),3,1)</f>
        <v>0.32954810399850992</v>
      </c>
      <c r="G225" s="7">
        <f t="shared" si="3"/>
        <v>0.98279334043327704</v>
      </c>
      <c r="H225" s="9"/>
      <c r="J225" s="4">
        <v>224</v>
      </c>
      <c r="K225" s="12">
        <v>9.78421052631578E-2</v>
      </c>
      <c r="L225" s="7">
        <v>225.88936842105201</v>
      </c>
      <c r="M225" s="7">
        <v>0.32954810399851098</v>
      </c>
      <c r="N225" s="9"/>
    </row>
    <row r="226" spans="1:14" x14ac:dyDescent="0.25">
      <c r="A226" s="4">
        <v>225</v>
      </c>
      <c r="B226" s="2">
        <v>43060</v>
      </c>
      <c r="C226" s="1">
        <v>249.13</v>
      </c>
      <c r="D226" s="12">
        <f t="array" ref="D226">INDEX(LINEST($C207:$C226,$A207:$A226,TRUE,TRUE),1,1)</f>
        <v>0.11366917293233053</v>
      </c>
      <c r="E226" s="7">
        <f t="array" ref="E226">INDEX(LINEST($C207:$C226,$A207:$A226,TRUE,TRUE),1,2)</f>
        <v>222.54529323308279</v>
      </c>
      <c r="F226" s="7">
        <f t="array" ref="F226">INDEX(LINEST($C207:$C226,$A207:$A226,TRUE,TRUE),3,1)</f>
        <v>0.3771777635822956</v>
      </c>
      <c r="G226" s="7">
        <f t="shared" si="3"/>
        <v>1.0672483309895588</v>
      </c>
      <c r="H226" s="9"/>
      <c r="J226" s="4">
        <v>225</v>
      </c>
      <c r="K226" s="12">
        <v>0.11366917293233</v>
      </c>
      <c r="L226" s="7">
        <v>222.54529323308199</v>
      </c>
      <c r="M226" s="7">
        <v>0.37717776358229699</v>
      </c>
      <c r="N226" s="9"/>
    </row>
    <row r="227" spans="1:14" x14ac:dyDescent="0.25">
      <c r="A227" s="4">
        <v>226</v>
      </c>
      <c r="B227" s="2">
        <v>43061</v>
      </c>
      <c r="C227" s="1">
        <v>248.91</v>
      </c>
      <c r="D227" s="12">
        <f t="array" ref="D227">INDEX(LINEST($C208:$C227,$A208:$A227,TRUE,TRUE),1,1)</f>
        <v>0.10230075187969893</v>
      </c>
      <c r="E227" s="7">
        <f t="array" ref="E227">INDEX(LINEST($C208:$C227,$A208:$A227,TRUE,TRUE),1,2)</f>
        <v>225.10688721804522</v>
      </c>
      <c r="F227" s="7">
        <f t="array" ref="F227">INDEX(LINEST($C208:$C227,$A208:$A227,TRUE,TRUE),3,1)</f>
        <v>0.35608221923978917</v>
      </c>
      <c r="G227" s="7">
        <f t="shared" si="3"/>
        <v>0.9885519713196661</v>
      </c>
      <c r="H227" s="9"/>
      <c r="J227" s="4">
        <v>226</v>
      </c>
      <c r="K227" s="12">
        <v>0.102300751879699</v>
      </c>
      <c r="L227" s="7">
        <v>225.10688721804499</v>
      </c>
      <c r="M227" s="7">
        <v>0.35608221923979</v>
      </c>
      <c r="N227" s="9"/>
    </row>
    <row r="228" spans="1:14" x14ac:dyDescent="0.25">
      <c r="A228" s="4">
        <v>227</v>
      </c>
      <c r="B228" s="2">
        <v>43063</v>
      </c>
      <c r="C228" s="1">
        <v>249.48</v>
      </c>
      <c r="D228" s="12">
        <f t="array" ref="D228">INDEX(LINEST($C209:$C228,$A209:$A228,TRUE,TRUE),1,1)</f>
        <v>9.7533834586465695E-2</v>
      </c>
      <c r="E228" s="7">
        <f t="array" ref="E228">INDEX(LINEST($C209:$C228,$A209:$A228,TRUE,TRUE),1,2)</f>
        <v>226.26839097744369</v>
      </c>
      <c r="F228" s="7">
        <f t="array" ref="F228">INDEX(LINEST($C209:$C228,$A209:$A228,TRUE,TRUE),3,1)</f>
        <v>0.34939866467674824</v>
      </c>
      <c r="G228" s="7">
        <f t="shared" si="3"/>
        <v>0.95145993084312075</v>
      </c>
      <c r="H228" s="9"/>
      <c r="J228" s="4">
        <v>227</v>
      </c>
      <c r="K228" s="12">
        <v>9.7533834586466098E-2</v>
      </c>
      <c r="L228" s="7">
        <v>226.268390977443</v>
      </c>
      <c r="M228" s="7">
        <v>0.34939866467675001</v>
      </c>
      <c r="N228" s="9"/>
    </row>
    <row r="229" spans="1:14" x14ac:dyDescent="0.25">
      <c r="A229" s="4">
        <v>228</v>
      </c>
      <c r="B229" s="2">
        <v>43066</v>
      </c>
      <c r="C229" s="1">
        <v>249.36</v>
      </c>
      <c r="D229" s="12">
        <f t="array" ref="D229">INDEX(LINEST($C210:$C229,$A210:$A229,TRUE,TRUE),1,1)</f>
        <v>0.11580451127819526</v>
      </c>
      <c r="E229" s="7">
        <f t="array" ref="E229">INDEX(LINEST($C210:$C229,$A210:$A229,TRUE,TRUE),1,2)</f>
        <v>222.29971428571432</v>
      </c>
      <c r="F229" s="7">
        <f t="array" ref="F229">INDEX(LINEST($C210:$C229,$A210:$A229,TRUE,TRUE),3,1)</f>
        <v>0.42374711052046465</v>
      </c>
      <c r="G229" s="7">
        <f t="shared" si="3"/>
        <v>1.0258123610095558</v>
      </c>
      <c r="H229" s="9"/>
      <c r="J229" s="4">
        <v>228</v>
      </c>
      <c r="K229" s="12">
        <v>0.11580451127819499</v>
      </c>
      <c r="L229" s="7">
        <v>222.299714285714</v>
      </c>
      <c r="M229" s="7">
        <v>0.42374711052046499</v>
      </c>
      <c r="N229" s="9"/>
    </row>
    <row r="230" spans="1:14" x14ac:dyDescent="0.25">
      <c r="A230" s="4">
        <v>229</v>
      </c>
      <c r="B230" s="2">
        <v>43067</v>
      </c>
      <c r="C230" s="1">
        <v>251.89</v>
      </c>
      <c r="D230" s="12">
        <f t="array" ref="D230">INDEX(LINEST($C211:$C230,$A211:$A230,TRUE,TRUE),1,1)</f>
        <v>0.15205263157894713</v>
      </c>
      <c r="E230" s="7">
        <f t="array" ref="E230">INDEX(LINEST($C211:$C230,$A211:$A230,TRUE,TRUE),1,2)</f>
        <v>214.52094736842108</v>
      </c>
      <c r="F230" s="7">
        <f t="array" ref="F230">INDEX(LINEST($C211:$C230,$A211:$A230,TRUE,TRUE),3,1)</f>
        <v>0.43684054779531195</v>
      </c>
      <c r="G230" s="7">
        <f t="shared" si="3"/>
        <v>1.3265642653109559</v>
      </c>
      <c r="H230" s="9"/>
      <c r="J230" s="4">
        <v>229</v>
      </c>
      <c r="K230" s="12">
        <v>0.152052631578947</v>
      </c>
      <c r="L230" s="7">
        <v>214.52094736842099</v>
      </c>
      <c r="M230" s="7">
        <v>0.43684054779531201</v>
      </c>
      <c r="N230" s="9"/>
    </row>
    <row r="231" spans="1:14" x14ac:dyDescent="0.25">
      <c r="A231" s="4">
        <v>230</v>
      </c>
      <c r="B231" s="2">
        <v>43068</v>
      </c>
      <c r="C231" s="1">
        <v>251.74</v>
      </c>
      <c r="D231" s="12">
        <f t="array" ref="D231">INDEX(LINEST($C212:$C231,$A212:$A231,TRUE,TRUE),1,1)</f>
        <v>0.18348872180451117</v>
      </c>
      <c r="E231" s="7">
        <f t="array" ref="E231">INDEX(LINEST($C212:$C231,$A212:$A231,TRUE,TRUE),1,2)</f>
        <v>207.70373684210523</v>
      </c>
      <c r="F231" s="7">
        <f t="array" ref="F231">INDEX(LINEST($C212:$C231,$A212:$A231,TRUE,TRUE),3,1)</f>
        <v>0.48317538102971713</v>
      </c>
      <c r="G231" s="7">
        <f t="shared" si="3"/>
        <v>1.5221336997780452</v>
      </c>
      <c r="H231" s="9"/>
      <c r="J231" s="4">
        <v>230</v>
      </c>
      <c r="K231" s="12">
        <v>0.18348872180451101</v>
      </c>
      <c r="L231" s="7">
        <v>207.703736842105</v>
      </c>
      <c r="M231" s="7">
        <v>0.48317538102971702</v>
      </c>
      <c r="N231" s="9"/>
    </row>
    <row r="232" spans="1:14" x14ac:dyDescent="0.25">
      <c r="A232" s="4">
        <v>231</v>
      </c>
      <c r="B232" s="2">
        <v>43069</v>
      </c>
      <c r="C232" s="1">
        <v>253.94</v>
      </c>
      <c r="D232" s="12">
        <f t="array" ref="D232">INDEX(LINEST($C213:$C232,$A213:$A232,TRUE,TRUE),1,1)</f>
        <v>0.24339097744360877</v>
      </c>
      <c r="E232" s="7">
        <f t="array" ref="E232">INDEX(LINEST($C213:$C232,$A213:$A232,TRUE,TRUE),1,2)</f>
        <v>194.61239849624067</v>
      </c>
      <c r="F232" s="7">
        <f t="array" ref="F232">INDEX(LINEST($C213:$C232,$A213:$A232,TRUE,TRUE),3,1)</f>
        <v>0.52484209430233497</v>
      </c>
      <c r="G232" s="7">
        <f t="shared" si="3"/>
        <v>1.9372513388819732</v>
      </c>
      <c r="H232" s="9"/>
      <c r="J232" s="4">
        <v>231</v>
      </c>
      <c r="K232" s="12">
        <v>0.24339097744360899</v>
      </c>
      <c r="L232" s="7">
        <v>194.61239849623999</v>
      </c>
      <c r="M232" s="7">
        <v>0.52484209430233497</v>
      </c>
      <c r="N232" s="9"/>
    </row>
    <row r="233" spans="1:14" x14ac:dyDescent="0.25">
      <c r="A233" s="4">
        <v>232</v>
      </c>
      <c r="B233" s="2">
        <v>43070</v>
      </c>
      <c r="C233" s="1">
        <v>253.41</v>
      </c>
      <c r="D233" s="12">
        <f t="array" ref="D233">INDEX(LINEST($C214:$C233,$A214:$A233,TRUE,TRUE),1,1)</f>
        <v>0.2864586466165413</v>
      </c>
      <c r="E233" s="7">
        <f t="array" ref="E233">INDEX(LINEST($C214:$C233,$A214:$A233,TRUE,TRUE),1,2)</f>
        <v>185.1154511278196</v>
      </c>
      <c r="F233" s="7">
        <f t="array" ref="F233">INDEX(LINEST($C214:$C233,$A214:$A233,TRUE,TRUE),3,1)</f>
        <v>0.58111427005319016</v>
      </c>
      <c r="G233" s="7">
        <f t="shared" si="3"/>
        <v>2.1668407301876158</v>
      </c>
      <c r="H233" s="9"/>
      <c r="J233" s="4">
        <v>232</v>
      </c>
      <c r="K233" s="12">
        <v>0.28645864661654102</v>
      </c>
      <c r="L233" s="7">
        <v>185.115451127819</v>
      </c>
      <c r="M233" s="7">
        <v>0.58111427005319005</v>
      </c>
      <c r="N233" s="9"/>
    </row>
    <row r="234" spans="1:14" x14ac:dyDescent="0.25">
      <c r="A234" s="4">
        <v>233</v>
      </c>
      <c r="B234" s="2">
        <v>43073</v>
      </c>
      <c r="C234" s="1">
        <v>253.11</v>
      </c>
      <c r="D234" s="12">
        <f t="array" ref="D234">INDEX(LINEST($C215:$C234,$A215:$A234,TRUE,TRUE),1,1)</f>
        <v>0.32829323308270708</v>
      </c>
      <c r="E234" s="7">
        <f t="array" ref="E234">INDEX(LINEST($C215:$C234,$A215:$A234,TRUE,TRUE),1,2)</f>
        <v>175.75196240601491</v>
      </c>
      <c r="F234" s="7">
        <f t="array" ref="F234">INDEX(LINEST($C215:$C234,$A215:$A234,TRUE,TRUE),3,1)</f>
        <v>0.65697048010383319</v>
      </c>
      <c r="G234" s="7">
        <f t="shared" si="3"/>
        <v>2.335526653669362</v>
      </c>
      <c r="H234" s="9"/>
      <c r="J234" s="4">
        <v>233</v>
      </c>
      <c r="K234" s="12">
        <v>0.32829323308270603</v>
      </c>
      <c r="L234" s="7">
        <v>175.751962406015</v>
      </c>
      <c r="M234" s="7">
        <v>0.65697048010383197</v>
      </c>
      <c r="N234" s="9"/>
    </row>
    <row r="235" spans="1:14" x14ac:dyDescent="0.25">
      <c r="A235" s="4">
        <v>234</v>
      </c>
      <c r="B235" s="2">
        <v>43074</v>
      </c>
      <c r="C235" s="1">
        <v>252.2</v>
      </c>
      <c r="D235" s="12">
        <f t="array" ref="D235">INDEX(LINEST($C216:$C235,$A216:$A235,TRUE,TRUE),1,1)</f>
        <v>0.35507518796992493</v>
      </c>
      <c r="E235" s="7">
        <f t="array" ref="E235">INDEX(LINEST($C216:$C235,$A216:$A235,TRUE,TRUE),1,2)</f>
        <v>169.61912030075183</v>
      </c>
      <c r="F235" s="7">
        <f t="array" ref="F235">INDEX(LINEST($C216:$C235,$A216:$A235,TRUE,TRUE),3,1)</f>
        <v>0.71965852417181797</v>
      </c>
      <c r="G235" s="7">
        <f t="shared" si="3"/>
        <v>2.4135311785846074</v>
      </c>
      <c r="H235" s="9"/>
      <c r="J235" s="4">
        <v>234</v>
      </c>
      <c r="K235" s="12">
        <v>0.35507518796992399</v>
      </c>
      <c r="L235" s="7">
        <v>169.61912030075101</v>
      </c>
      <c r="M235" s="7">
        <v>0.71965852417181797</v>
      </c>
      <c r="N235" s="9"/>
    </row>
    <row r="236" spans="1:14" x14ac:dyDescent="0.25">
      <c r="A236" s="4">
        <v>235</v>
      </c>
      <c r="B236" s="2">
        <v>43075</v>
      </c>
      <c r="C236" s="1">
        <v>252.24</v>
      </c>
      <c r="D236" s="12">
        <f t="array" ref="D236">INDEX(LINEST($C217:$C236,$A217:$A236,TRUE,TRUE),1,1)</f>
        <v>0.37333082706766968</v>
      </c>
      <c r="E236" s="7">
        <f t="array" ref="E236">INDEX(LINEST($C217:$C236,$A217:$A236,TRUE,TRUE),1,2)</f>
        <v>165.36639849624044</v>
      </c>
      <c r="F236" s="7">
        <f t="array" ref="F236">INDEX(LINEST($C217:$C236,$A217:$A236,TRUE,TRUE),3,1)</f>
        <v>0.76083563292436218</v>
      </c>
      <c r="G236" s="7">
        <f t="shared" si="3"/>
        <v>2.4679948845165804</v>
      </c>
      <c r="H236" s="9"/>
      <c r="J236" s="4">
        <v>235</v>
      </c>
      <c r="K236" s="12">
        <v>0.37333082706766901</v>
      </c>
      <c r="L236" s="7">
        <v>165.36639849624001</v>
      </c>
      <c r="M236" s="7">
        <v>0.76083563292436096</v>
      </c>
      <c r="N236" s="9"/>
    </row>
    <row r="237" spans="1:14" x14ac:dyDescent="0.25">
      <c r="A237" s="4">
        <v>236</v>
      </c>
      <c r="B237" s="2">
        <v>43076</v>
      </c>
      <c r="C237" s="1">
        <v>253.04</v>
      </c>
      <c r="D237" s="12">
        <f t="array" ref="D237">INDEX(LINEST($C218:$C237,$A218:$A237,TRUE,TRUE),1,1)</f>
        <v>0.40321804511278236</v>
      </c>
      <c r="E237" s="7">
        <f t="array" ref="E237">INDEX(LINEST($C218:$C237,$A218:$A237,TRUE,TRUE),1,2)</f>
        <v>158.46111278195474</v>
      </c>
      <c r="F237" s="7">
        <f t="array" ref="F237">INDEX(LINEST($C218:$C237,$A218:$A237,TRUE,TRUE),3,1)</f>
        <v>0.82369642235782414</v>
      </c>
      <c r="G237" s="7">
        <f t="shared" si="3"/>
        <v>2.5618411348091059</v>
      </c>
      <c r="H237" s="9"/>
      <c r="J237" s="4">
        <v>236</v>
      </c>
      <c r="K237" s="12">
        <v>0.40321804511278098</v>
      </c>
      <c r="L237" s="7">
        <v>158.461112781954</v>
      </c>
      <c r="M237" s="7">
        <v>0.82369642235782303</v>
      </c>
      <c r="N237" s="9"/>
    </row>
    <row r="238" spans="1:14" x14ac:dyDescent="0.25">
      <c r="A238" s="4">
        <v>237</v>
      </c>
      <c r="B238" s="2">
        <v>43077</v>
      </c>
      <c r="C238" s="1">
        <v>254.42</v>
      </c>
      <c r="D238" s="12">
        <f t="array" ref="D238">INDEX(LINEST($C219:$C238,$A219:$A238,TRUE,TRUE),1,1)</f>
        <v>0.43146616541353389</v>
      </c>
      <c r="E238" s="7">
        <f t="array" ref="E238">INDEX(LINEST($C219:$C238,$A219:$A238,TRUE,TRUE),1,2)</f>
        <v>151.98294736842104</v>
      </c>
      <c r="F238" s="7">
        <f t="array" ref="F238">INDEX(LINEST($C219:$C238,$A219:$A238,TRUE,TRUE),3,1)</f>
        <v>0.85693546997659897</v>
      </c>
      <c r="G238" s="7">
        <f t="shared" si="3"/>
        <v>2.6876239971394811</v>
      </c>
      <c r="H238" s="9"/>
      <c r="J238" s="4">
        <v>237</v>
      </c>
      <c r="K238" s="12">
        <v>0.431466165413533</v>
      </c>
      <c r="L238" s="7">
        <v>151.98294736842101</v>
      </c>
      <c r="M238" s="7">
        <v>0.85693546997659897</v>
      </c>
      <c r="N238" s="9"/>
    </row>
    <row r="239" spans="1:14" x14ac:dyDescent="0.25">
      <c r="A239" s="4">
        <v>238</v>
      </c>
      <c r="B239" s="2">
        <v>43080</v>
      </c>
      <c r="C239" s="1">
        <v>255.19</v>
      </c>
      <c r="D239" s="12">
        <f t="array" ref="D239">INDEX(LINEST($C220:$C239,$A220:$A239,TRUE,TRUE),1,1)</f>
        <v>0.45887969924812028</v>
      </c>
      <c r="E239" s="7">
        <f t="array" ref="E239">INDEX(LINEST($C220:$C239,$A220:$A239,TRUE,TRUE),1,2)</f>
        <v>145.68148872180447</v>
      </c>
      <c r="F239" s="7">
        <f t="array" ref="F239">INDEX(LINEST($C220:$C239,$A220:$A239,TRUE,TRUE),3,1)</f>
        <v>0.88162148382323935</v>
      </c>
      <c r="G239" s="7">
        <f t="shared" si="3"/>
        <v>2.8180817500562334</v>
      </c>
      <c r="H239" s="9"/>
      <c r="J239" s="4">
        <v>238</v>
      </c>
      <c r="K239" s="12">
        <v>0.45887969924812</v>
      </c>
      <c r="L239" s="7">
        <v>145.68148872180399</v>
      </c>
      <c r="M239" s="7">
        <v>0.88162148382323802</v>
      </c>
      <c r="N239" s="9"/>
    </row>
    <row r="240" spans="1:14" x14ac:dyDescent="0.25">
      <c r="A240" s="4">
        <v>239</v>
      </c>
      <c r="B240" s="2">
        <v>43081</v>
      </c>
      <c r="C240" s="1">
        <v>255.64</v>
      </c>
      <c r="D240" s="12">
        <f t="array" ref="D240">INDEX(LINEST($C221:$C240,$A221:$A240,TRUE,TRUE),1,1)</f>
        <v>0.48450375939849627</v>
      </c>
      <c r="E240" s="7">
        <f t="array" ref="E240">INDEX(LINEST($C221:$C240,$A221:$A240,TRUE,TRUE),1,2)</f>
        <v>139.74688721804509</v>
      </c>
      <c r="F240" s="7">
        <f t="array" ref="F240">INDEX(LINEST($C221:$C240,$A221:$A240,TRUE,TRUE),3,1)</f>
        <v>0.90425178618046731</v>
      </c>
      <c r="G240" s="7">
        <f t="shared" si="3"/>
        <v>2.9379763018104814</v>
      </c>
      <c r="H240" s="9"/>
      <c r="J240" s="4">
        <v>239</v>
      </c>
      <c r="K240" s="12">
        <v>0.48450375939849599</v>
      </c>
      <c r="L240" s="7">
        <v>139.746887218045</v>
      </c>
      <c r="M240" s="7">
        <v>0.90425178618046698</v>
      </c>
      <c r="N240" s="9"/>
    </row>
    <row r="241" spans="1:14" x14ac:dyDescent="0.25">
      <c r="A241" s="4">
        <v>240</v>
      </c>
      <c r="B241" s="2">
        <v>43082</v>
      </c>
      <c r="C241" s="1">
        <v>255.61</v>
      </c>
      <c r="D241" s="12">
        <f t="array" ref="D241">INDEX(LINEST($C222:$C241,$A222:$A241,TRUE,TRUE),1,1)</f>
        <v>0.48836090225563927</v>
      </c>
      <c r="E241" s="7">
        <f t="array" ref="E241">INDEX(LINEST($C222:$C241,$A222:$A241,TRUE,TRUE),1,2)</f>
        <v>138.80581203007512</v>
      </c>
      <c r="F241" s="7">
        <f t="array" ref="F241">INDEX(LINEST($C222:$C241,$A222:$A241,TRUE,TRUE),3,1)</f>
        <v>0.90704906341539915</v>
      </c>
      <c r="G241" s="7">
        <f t="shared" si="3"/>
        <v>2.9567957318692151</v>
      </c>
      <c r="H241" s="9"/>
      <c r="J241" s="4">
        <v>240</v>
      </c>
      <c r="K241" s="12">
        <v>0.488360902255639</v>
      </c>
      <c r="L241" s="7">
        <v>138.805812030075</v>
      </c>
      <c r="M241" s="7">
        <v>0.90704906341539804</v>
      </c>
      <c r="N241" s="9"/>
    </row>
    <row r="242" spans="1:14" x14ac:dyDescent="0.25">
      <c r="A242" s="4">
        <v>241</v>
      </c>
      <c r="B242" s="2">
        <v>43083</v>
      </c>
      <c r="C242" s="1">
        <v>254.56</v>
      </c>
      <c r="D242" s="12">
        <f t="array" ref="D242">INDEX(LINEST($C223:$C242,$A223:$A242,TRUE,TRUE),1,1)</f>
        <v>0.44478947368421073</v>
      </c>
      <c r="E242" s="7">
        <f t="array" ref="E242">INDEX(LINEST($C223:$C242,$A223:$A242,TRUE,TRUE),1,2)</f>
        <v>148.84573684210523</v>
      </c>
      <c r="F242" s="7">
        <f t="array" ref="F242">INDEX(LINEST($C223:$C242,$A223:$A242,TRUE,TRUE),3,1)</f>
        <v>0.88138212489486956</v>
      </c>
      <c r="G242" s="7">
        <f t="shared" si="3"/>
        <v>2.7319214392072118</v>
      </c>
      <c r="H242" s="9"/>
      <c r="J242" s="4">
        <v>241</v>
      </c>
      <c r="K242" s="12">
        <v>0.44478947368421001</v>
      </c>
      <c r="L242" s="7">
        <v>148.845736842105</v>
      </c>
      <c r="M242" s="7">
        <v>0.881382124894869</v>
      </c>
      <c r="N242" s="9"/>
    </row>
    <row r="243" spans="1:14" x14ac:dyDescent="0.25">
      <c r="A243" s="4">
        <v>242</v>
      </c>
      <c r="B243" s="2">
        <v>43084</v>
      </c>
      <c r="C243" s="1">
        <v>256.68</v>
      </c>
      <c r="D243" s="12">
        <f t="array" ref="D243">INDEX(LINEST($C224:$C243,$A224:$A243,TRUE,TRUE),1,1)</f>
        <v>0.45122556390977475</v>
      </c>
      <c r="E243" s="7">
        <f t="array" ref="E243">INDEX(LINEST($C224:$C243,$A224:$A243,TRUE,TRUE),1,2)</f>
        <v>147.34755639097736</v>
      </c>
      <c r="F243" s="7">
        <f t="array" ref="F243">INDEX(LINEST($C224:$C243,$A224:$A243,TRUE,TRUE),3,1)</f>
        <v>0.88460094701169611</v>
      </c>
      <c r="G243" s="7">
        <f t="shared" si="3"/>
        <v>2.7664053842486651</v>
      </c>
      <c r="H243" s="9"/>
      <c r="J243" s="4">
        <v>242</v>
      </c>
      <c r="K243" s="12">
        <v>0.45122556390977397</v>
      </c>
      <c r="L243" s="7">
        <v>147.34755639097699</v>
      </c>
      <c r="M243" s="7">
        <v>0.884600947011695</v>
      </c>
      <c r="N243" s="9"/>
    </row>
    <row r="244" spans="1:14" x14ac:dyDescent="0.25">
      <c r="A244" s="4">
        <v>243</v>
      </c>
      <c r="B244" s="2">
        <v>43087</v>
      </c>
      <c r="C244" s="1">
        <v>258.31</v>
      </c>
      <c r="D244" s="12">
        <f t="array" ref="D244">INDEX(LINEST($C225:$C244,$A225:$A244,TRUE,TRUE),1,1)</f>
        <v>0.45609774436090256</v>
      </c>
      <c r="E244" s="7">
        <f t="array" ref="E244">INDEX(LINEST($C225:$C244,$A225:$A244,TRUE,TRUE),1,2)</f>
        <v>146.31967669172928</v>
      </c>
      <c r="F244" s="7">
        <f t="array" ref="F244">INDEX(LINEST($C225:$C244,$A225:$A244,TRUE,TRUE),3,1)</f>
        <v>0.88283928159396718</v>
      </c>
      <c r="G244" s="7">
        <f t="shared" si="3"/>
        <v>2.7990646205473726</v>
      </c>
      <c r="H244" s="9"/>
      <c r="J244" s="4">
        <v>243</v>
      </c>
      <c r="K244" s="12">
        <v>0.456097744360902</v>
      </c>
      <c r="L244" s="7">
        <v>146.319676691729</v>
      </c>
      <c r="M244" s="7">
        <v>0.88283928159396696</v>
      </c>
      <c r="N244" s="9"/>
    </row>
    <row r="245" spans="1:14" x14ac:dyDescent="0.25">
      <c r="A245" s="4">
        <v>244</v>
      </c>
      <c r="B245" s="2">
        <v>43088</v>
      </c>
      <c r="C245" s="1">
        <v>257.32</v>
      </c>
      <c r="D245" s="12">
        <f t="array" ref="D245">INDEX(LINEST($C226:$C245,$A226:$A245,TRUE,TRUE),1,1)</f>
        <v>0.43658646616541369</v>
      </c>
      <c r="E245" s="7">
        <f t="array" ref="E245">INDEX(LINEST($C226:$C245,$A226:$A245,TRUE,TRUE),1,2)</f>
        <v>150.92947368421051</v>
      </c>
      <c r="F245" s="7">
        <f t="array" ref="F245">INDEX(LINEST($C226:$C245,$A226:$A245,TRUE,TRUE),3,1)</f>
        <v>0.88044025657727809</v>
      </c>
      <c r="G245" s="7">
        <f t="shared" si="3"/>
        <v>2.6829720460712965</v>
      </c>
      <c r="H245" s="9"/>
      <c r="J245" s="4">
        <v>244</v>
      </c>
      <c r="K245" s="12">
        <v>0.43658646616541302</v>
      </c>
      <c r="L245" s="7">
        <v>150.92947368421</v>
      </c>
      <c r="M245" s="7">
        <v>0.88044025657727698</v>
      </c>
      <c r="N245" s="9"/>
    </row>
    <row r="246" spans="1:14" x14ac:dyDescent="0.25">
      <c r="A246" s="4">
        <v>245</v>
      </c>
      <c r="B246" s="2">
        <v>43089</v>
      </c>
      <c r="C246" s="1">
        <v>257.18</v>
      </c>
      <c r="D246" s="12">
        <f t="array" ref="D246">INDEX(LINEST($C227:$C246,$A227:$A246,TRUE,TRUE),1,1)</f>
        <v>0.425902255639098</v>
      </c>
      <c r="E246" s="7">
        <f t="array" ref="E246">INDEX(LINEST($C227:$C246,$A227:$A246,TRUE,TRUE),1,2)</f>
        <v>153.41151879699245</v>
      </c>
      <c r="F246" s="7">
        <f t="array" ref="F246">INDEX(LINEST($C227:$C246,$A227:$A246,TRUE,TRUE),3,1)</f>
        <v>0.87253932349964936</v>
      </c>
      <c r="G246" s="7">
        <f t="shared" si="3"/>
        <v>2.6291372634383321</v>
      </c>
      <c r="H246" s="9"/>
      <c r="J246" s="4">
        <v>245</v>
      </c>
      <c r="K246" s="12">
        <v>0.425902255639097</v>
      </c>
      <c r="L246" s="7">
        <v>153.411518796992</v>
      </c>
      <c r="M246" s="7">
        <v>0.87253932349964802</v>
      </c>
      <c r="N246" s="9"/>
    </row>
    <row r="247" spans="1:14" x14ac:dyDescent="0.25">
      <c r="A247" s="4">
        <v>246</v>
      </c>
      <c r="B247" s="2">
        <v>43090</v>
      </c>
      <c r="C247" s="1">
        <v>257.70999999999998</v>
      </c>
      <c r="D247" s="12">
        <f t="array" ref="D247">INDEX(LINEST($C228:$C247,$A228:$A247,TRUE,TRUE),1,1)</f>
        <v>0.40721052631578941</v>
      </c>
      <c r="E247" s="7">
        <f t="array" ref="E247">INDEX(LINEST($C228:$C247,$A228:$A247,TRUE,TRUE),1,2)</f>
        <v>157.84621052631582</v>
      </c>
      <c r="F247" s="7">
        <f t="array" ref="F247">INDEX(LINEST($C228:$C247,$A228:$A247,TRUE,TRUE),3,1)</f>
        <v>0.8661657861402039</v>
      </c>
      <c r="G247" s="7">
        <f t="shared" si="3"/>
        <v>2.5229829071953689</v>
      </c>
      <c r="H247" s="9"/>
      <c r="J247" s="4">
        <v>246</v>
      </c>
      <c r="K247" s="12">
        <v>0.40721052631578902</v>
      </c>
      <c r="L247" s="7">
        <v>157.84621052631499</v>
      </c>
      <c r="M247" s="7">
        <v>0.86616578614020401</v>
      </c>
      <c r="N247" s="9"/>
    </row>
    <row r="248" spans="1:14" x14ac:dyDescent="0.25">
      <c r="A248" s="4">
        <v>247</v>
      </c>
      <c r="B248" s="2">
        <v>43091</v>
      </c>
      <c r="C248" s="1">
        <v>257.64999999999998</v>
      </c>
      <c r="D248" s="12">
        <f t="array" ref="D248">INDEX(LINEST($C229:$C248,$A229:$A248,TRUE,TRUE),1,1)</f>
        <v>0.38342857142857084</v>
      </c>
      <c r="E248" s="7">
        <f t="array" ref="E248">INDEX(LINEST($C229:$C248,$A229:$A248,TRUE,TRUE),1,2)</f>
        <v>163.49571428571443</v>
      </c>
      <c r="F248" s="7">
        <f t="array" ref="F248">INDEX(LINEST($C229:$C248,$A229:$A248,TRUE,TRUE),3,1)</f>
        <v>0.85469294980992006</v>
      </c>
      <c r="G248" s="7">
        <f t="shared" si="3"/>
        <v>2.391526709029189</v>
      </c>
      <c r="H248" s="9"/>
      <c r="J248" s="4">
        <v>247</v>
      </c>
      <c r="K248" s="12">
        <v>0.38342857142857101</v>
      </c>
      <c r="L248" s="7">
        <v>163.495714285714</v>
      </c>
      <c r="M248" s="7">
        <v>0.85469294980991894</v>
      </c>
      <c r="N248" s="9"/>
    </row>
    <row r="249" spans="1:14" x14ac:dyDescent="0.25">
      <c r="A249" s="4">
        <v>248</v>
      </c>
      <c r="B249" s="2">
        <v>43095</v>
      </c>
      <c r="C249" s="1">
        <v>257.33999999999997</v>
      </c>
      <c r="D249" s="12">
        <f t="array" ref="D249">INDEX(LINEST($C230:$C249,$A230:$A249,TRUE,TRUE),1,1)</f>
        <v>0.34103759398496175</v>
      </c>
      <c r="E249" s="7">
        <f t="array" ref="E249">INDEX(LINEST($C230:$C249,$A230:$A249,TRUE,TRUE),1,2)</f>
        <v>173.62153383458661</v>
      </c>
      <c r="F249" s="7">
        <f t="array" ref="F249">INDEX(LINEST($C230:$C249,$A230:$A249,TRUE,TRUE),3,1)</f>
        <v>0.84167932030762016</v>
      </c>
      <c r="G249" s="7">
        <f t="shared" si="3"/>
        <v>2.1435062397856428</v>
      </c>
      <c r="H249" s="9"/>
      <c r="J249" s="4">
        <v>248</v>
      </c>
      <c r="K249" s="12">
        <v>0.34103759398496197</v>
      </c>
      <c r="L249" s="7">
        <v>173.62153383458599</v>
      </c>
      <c r="M249" s="7">
        <v>0.84167932030762105</v>
      </c>
      <c r="N249" s="9"/>
    </row>
    <row r="250" spans="1:14" x14ac:dyDescent="0.25">
      <c r="A250" s="4">
        <v>249</v>
      </c>
      <c r="B250" s="2">
        <v>43096</v>
      </c>
      <c r="C250" s="1">
        <v>257.45999999999998</v>
      </c>
      <c r="D250" s="12">
        <f t="array" ref="D250">INDEX(LINEST($C231:$C250,$A231:$A250,TRUE,TRUE),1,1)</f>
        <v>0.32830827067669061</v>
      </c>
      <c r="E250" s="7">
        <f t="array" ref="E250">INDEX(LINEST($C231:$C250,$A231:$A250,TRUE,TRUE),1,2)</f>
        <v>176.60766917293256</v>
      </c>
      <c r="F250" s="7">
        <f t="array" ref="F250">INDEX(LINEST($C231:$C250,$A231:$A250,TRUE,TRUE),3,1)</f>
        <v>0.82220763352290194</v>
      </c>
      <c r="G250" s="7">
        <f t="shared" si="3"/>
        <v>2.087790398962496</v>
      </c>
      <c r="H250" s="9"/>
      <c r="J250" s="4">
        <v>249</v>
      </c>
      <c r="K250" s="12">
        <v>0.32830827067669099</v>
      </c>
      <c r="L250" s="7">
        <v>176.60766917293199</v>
      </c>
      <c r="M250" s="7">
        <v>0.82220763352290305</v>
      </c>
      <c r="N250" s="9"/>
    </row>
    <row r="251" spans="1:14" x14ac:dyDescent="0.25">
      <c r="A251" s="4">
        <v>250</v>
      </c>
      <c r="B251" s="2">
        <v>43097</v>
      </c>
      <c r="C251" s="1">
        <v>257.99</v>
      </c>
      <c r="D251" s="13">
        <f t="array" ref="D251">INDEX(LINEST($C232:$C251,$A232:$A251,TRUE,TRUE),1,1)</f>
        <v>0.3124060150375933</v>
      </c>
      <c r="E251" s="10">
        <f t="array" ref="E251">INDEX(LINEST($C232:$C251,$A232:$A251,TRUE,TRUE),1,2)</f>
        <v>180.41635338345884</v>
      </c>
      <c r="F251" s="10">
        <f t="array" ref="F251">INDEX(LINEST($C232:$C251,$A232:$A251,TRUE,TRUE),3,1)</f>
        <v>0.80555989504592485</v>
      </c>
      <c r="G251" s="10">
        <f t="shared" si="3"/>
        <v>2.0070874420413247</v>
      </c>
      <c r="H251" s="11"/>
      <c r="J251" s="4">
        <v>250</v>
      </c>
      <c r="K251" s="13">
        <v>0.31240601503759302</v>
      </c>
      <c r="L251" s="10">
        <v>180.41635338345799</v>
      </c>
      <c r="M251" s="10">
        <v>0.80555989504592596</v>
      </c>
      <c r="N251" s="11"/>
    </row>
    <row r="252" spans="1:14" x14ac:dyDescent="0.25">
      <c r="A252" s="4">
        <v>251</v>
      </c>
      <c r="B252" s="2">
        <v>43098</v>
      </c>
      <c r="C252" s="1">
        <v>257.02</v>
      </c>
      <c r="D252" s="12">
        <f t="array" ref="D252">INDEX(LINEST($C233:$C252,$A233:$A252,TRUE,TRUE),1,1)</f>
        <v>0.30798496240601425</v>
      </c>
      <c r="E252" s="7">
        <f t="array" ref="E252">INDEX(LINEST($C233:$C252,$A233:$A252,TRUE,TRUE),1,2)</f>
        <v>181.32563157894757</v>
      </c>
      <c r="F252" s="7">
        <f t="array" ref="F252">INDEX(LINEST($C233:$C252,$A233:$A252,TRUE,TRUE),3,1)</f>
        <v>0.79182069338508942</v>
      </c>
      <c r="G252" s="7">
        <f t="shared" si="3"/>
        <v>1.995776540597666</v>
      </c>
      <c r="H252" s="9"/>
      <c r="J252" s="4">
        <v>251</v>
      </c>
      <c r="K252" s="12">
        <v>0.30798496240601497</v>
      </c>
      <c r="L252" s="7">
        <v>181.325631578947</v>
      </c>
      <c r="M252" s="7">
        <v>0.79182069338508998</v>
      </c>
      <c r="N252" s="9"/>
    </row>
    <row r="253" spans="1:14" x14ac:dyDescent="0.25">
      <c r="A253" s="4">
        <v>252</v>
      </c>
      <c r="B253" s="2">
        <v>43102</v>
      </c>
      <c r="C253" s="1">
        <v>258.86</v>
      </c>
      <c r="D253" s="12">
        <f t="array" ref="D253">INDEX(LINEST($C234:$C253,$A234:$A253,TRUE,TRUE),1,1)</f>
        <v>0.31684962406014983</v>
      </c>
      <c r="E253" s="7">
        <f t="array" ref="E253">INDEX(LINEST($C234:$C253,$A234:$A253,TRUE,TRUE),1,2)</f>
        <v>179.14046616541367</v>
      </c>
      <c r="F253" s="7">
        <f t="array" ref="F253">INDEX(LINEST($C234:$C253,$A234:$A253,TRUE,TRUE),3,1)</f>
        <v>0.80556976913789147</v>
      </c>
      <c r="G253" s="7">
        <f t="shared" si="3"/>
        <v>2.0356234303033536</v>
      </c>
      <c r="H253" s="9"/>
      <c r="J253" s="4">
        <v>252</v>
      </c>
      <c r="K253" s="12">
        <v>0.31684962406014999</v>
      </c>
      <c r="L253" s="7">
        <v>179.14046616541299</v>
      </c>
      <c r="M253" s="7">
        <v>0.80556976913789202</v>
      </c>
      <c r="N253" s="9"/>
    </row>
    <row r="254" spans="1:14" x14ac:dyDescent="0.25">
      <c r="A254" s="4">
        <v>253</v>
      </c>
      <c r="B254" s="2">
        <v>43103</v>
      </c>
      <c r="C254" s="1">
        <v>260.5</v>
      </c>
      <c r="D254" s="12">
        <f t="array" ref="D254">INDEX(LINEST($C235:$C254,$A235:$A254,TRUE,TRUE),1,1)</f>
        <v>0.33621052631578918</v>
      </c>
      <c r="E254" s="7">
        <f t="array" ref="E254">INDEX(LINEST($C235:$C254,$A235:$A254,TRUE,TRUE),1,2)</f>
        <v>174.47873684210526</v>
      </c>
      <c r="F254" s="7">
        <f t="array" ref="F254">INDEX(LINEST($C235:$C254,$A235:$A254,TRUE,TRUE),3,1)</f>
        <v>0.81361670210724524</v>
      </c>
      <c r="G254" s="7">
        <f t="shared" si="3"/>
        <v>2.1493008165447662</v>
      </c>
      <c r="H254" s="9"/>
      <c r="J254" s="4">
        <v>253</v>
      </c>
      <c r="K254" s="12">
        <v>0.33621052631578902</v>
      </c>
      <c r="L254" s="7">
        <v>174.47873684210501</v>
      </c>
      <c r="M254" s="7">
        <v>0.81361670210724601</v>
      </c>
      <c r="N254" s="9"/>
    </row>
    <row r="255" spans="1:14" x14ac:dyDescent="0.25">
      <c r="A255" s="4">
        <v>254</v>
      </c>
      <c r="B255" s="2">
        <v>43104</v>
      </c>
      <c r="C255" s="1">
        <v>261.58999999999997</v>
      </c>
      <c r="D255" s="12">
        <f t="array" ref="D255">INDEX(LINEST($C236:$C255,$A236:$A255,TRUE,TRUE),1,1)</f>
        <v>0.34566165413533784</v>
      </c>
      <c r="E255" s="7">
        <f t="array" ref="E255">INDEX(LINEST($C236:$C255,$A236:$A255,TRUE,TRUE),1,2)</f>
        <v>172.30122556390995</v>
      </c>
      <c r="F255" s="7">
        <f t="array" ref="F255">INDEX(LINEST($C236:$C255,$A236:$A255,TRUE,TRUE),3,1)</f>
        <v>0.8083661371497044</v>
      </c>
      <c r="G255" s="7">
        <f t="shared" si="3"/>
        <v>2.2168840181660356</v>
      </c>
      <c r="H255" s="9"/>
      <c r="J255" s="4">
        <v>254</v>
      </c>
      <c r="K255" s="12">
        <v>0.345661654135338</v>
      </c>
      <c r="L255" s="7">
        <v>172.30122556390899</v>
      </c>
      <c r="M255" s="7">
        <v>0.80836613714970496</v>
      </c>
      <c r="N255" s="9"/>
    </row>
    <row r="256" spans="1:14" x14ac:dyDescent="0.25">
      <c r="A256" s="4">
        <v>255</v>
      </c>
      <c r="B256" s="2">
        <v>43105</v>
      </c>
      <c r="C256" s="1">
        <v>263.33999999999997</v>
      </c>
      <c r="D256" s="12">
        <f t="array" ref="D256">INDEX(LINEST($C237:$C256,$A237:$A256,TRUE,TRUE),1,1)</f>
        <v>0.3666240601503753</v>
      </c>
      <c r="E256" s="7">
        <f t="array" ref="E256">INDEX(LINEST($C237:$C256,$A237:$A256,TRUE,TRUE),1,2)</f>
        <v>167.36429323308292</v>
      </c>
      <c r="F256" s="7">
        <f t="array" ref="F256">INDEX(LINEST($C237:$C256,$A237:$A256,TRUE,TRUE),3,1)</f>
        <v>0.78569737162735809</v>
      </c>
      <c r="G256" s="7">
        <f t="shared" si="3"/>
        <v>2.3850041404576183</v>
      </c>
      <c r="H256" s="9"/>
      <c r="J256" s="4">
        <v>255</v>
      </c>
      <c r="K256" s="12">
        <v>0.36662406015037502</v>
      </c>
      <c r="L256" s="7">
        <v>167.36429323308201</v>
      </c>
      <c r="M256" s="7">
        <v>0.78569737162735798</v>
      </c>
      <c r="N256" s="9"/>
    </row>
    <row r="257" spans="1:14" x14ac:dyDescent="0.25">
      <c r="A257" s="4">
        <v>256</v>
      </c>
      <c r="B257" s="2">
        <v>43108</v>
      </c>
      <c r="C257" s="1">
        <v>263.82</v>
      </c>
      <c r="D257" s="12">
        <f t="array" ref="D257">INDEX(LINEST($C238:$C257,$A238:$A257,TRUE,TRUE),1,1)</f>
        <v>0.39038345864661594</v>
      </c>
      <c r="E257" s="7">
        <f t="array" ref="E257">INDEX(LINEST($C238:$C257,$A238:$A257,TRUE,TRUE),1,2)</f>
        <v>161.6799774436092</v>
      </c>
      <c r="F257" s="7">
        <f t="array" ref="F257">INDEX(LINEST($C238:$C257,$A238:$A257,TRUE,TRUE),3,1)</f>
        <v>0.77482869796317133</v>
      </c>
      <c r="G257" s="7">
        <f t="shared" si="3"/>
        <v>2.5573159269046095</v>
      </c>
      <c r="H257" s="9"/>
      <c r="J257" s="4">
        <v>256</v>
      </c>
      <c r="K257" s="12">
        <v>0.390383458646616</v>
      </c>
      <c r="L257" s="7">
        <v>161.679977443609</v>
      </c>
      <c r="M257" s="7">
        <v>0.774828697963171</v>
      </c>
      <c r="N257" s="9"/>
    </row>
    <row r="258" spans="1:14" x14ac:dyDescent="0.25">
      <c r="A258" s="4">
        <v>257</v>
      </c>
      <c r="B258" s="2">
        <v>43109</v>
      </c>
      <c r="C258" s="1">
        <v>264.42</v>
      </c>
      <c r="D258" s="12">
        <f t="array" ref="D258">INDEX(LINEST($C239:$C258,$A239:$A258,TRUE,TRUE),1,1)</f>
        <v>0.42829323308270645</v>
      </c>
      <c r="E258" s="7">
        <f t="array" ref="E258">INDEX(LINEST($C239:$C258,$A239:$A258,TRUE,TRUE),1,2)</f>
        <v>152.40692481203018</v>
      </c>
      <c r="F258" s="7">
        <f t="array" ref="F258">INDEX(LINEST($C239:$C258,$A239:$A258,TRUE,TRUE),3,1)</f>
        <v>0.78191431484310381</v>
      </c>
      <c r="G258" s="7">
        <f t="shared" si="3"/>
        <v>2.7929133087154701</v>
      </c>
      <c r="H258" s="9"/>
      <c r="J258" s="4">
        <v>257</v>
      </c>
      <c r="K258" s="12">
        <v>0.428293233082706</v>
      </c>
      <c r="L258" s="7">
        <v>152.40692481203001</v>
      </c>
      <c r="M258" s="7">
        <v>0.78191431484310403</v>
      </c>
      <c r="N258" s="9"/>
    </row>
    <row r="259" spans="1:14" x14ac:dyDescent="0.25">
      <c r="A259" s="4">
        <v>258</v>
      </c>
      <c r="B259" s="2">
        <v>43110</v>
      </c>
      <c r="C259" s="1">
        <v>264.01</v>
      </c>
      <c r="D259" s="12">
        <f t="array" ref="D259">INDEX(LINEST($C240:$C259,$A240:$A259,TRUE,TRUE),1,1)</f>
        <v>0.45746616541353341</v>
      </c>
      <c r="E259" s="7">
        <f t="array" ref="E259">INDEX(LINEST($C240:$C259,$A240:$A259,TRUE,TRUE),1,2)</f>
        <v>145.17015789473697</v>
      </c>
      <c r="F259" s="7">
        <f t="array" ref="F259">INDEX(LINEST($C240:$C259,$A240:$A259,TRUE,TRUE),3,1)</f>
        <v>0.80389094803335293</v>
      </c>
      <c r="G259" s="7">
        <f t="shared" si="3"/>
        <v>2.9420919003321417</v>
      </c>
      <c r="H259" s="9"/>
      <c r="J259" s="4">
        <v>258</v>
      </c>
      <c r="K259" s="12">
        <v>0.45746616541353302</v>
      </c>
      <c r="L259" s="7">
        <v>145.17015789473601</v>
      </c>
      <c r="M259" s="7">
        <v>0.80389094803335304</v>
      </c>
      <c r="N259" s="9"/>
    </row>
    <row r="260" spans="1:14" x14ac:dyDescent="0.25">
      <c r="A260" s="4">
        <v>259</v>
      </c>
      <c r="B260" s="2">
        <v>43111</v>
      </c>
      <c r="C260" s="1">
        <v>265.94</v>
      </c>
      <c r="D260" s="12">
        <f t="array" ref="D260">INDEX(LINEST($C241:$C260,$A241:$A260,TRUE,TRUE),1,1)</f>
        <v>0.50805263157894687</v>
      </c>
      <c r="E260" s="7">
        <f t="array" ref="E260">INDEX(LINEST($C241:$C260,$A241:$A260,TRUE,TRUE),1,2)</f>
        <v>132.60636842105276</v>
      </c>
      <c r="F260" s="7">
        <f t="array" ref="F260">INDEX(LINEST($C241:$C260,$A241:$A260,TRUE,TRUE),3,1)</f>
        <v>0.82615563648795187</v>
      </c>
      <c r="G260" s="7">
        <f t="shared" si="3"/>
        <v>3.2230986255465397</v>
      </c>
      <c r="H260" s="9"/>
      <c r="J260" s="4">
        <v>259</v>
      </c>
      <c r="K260" s="12">
        <v>0.50805263157894698</v>
      </c>
      <c r="L260" s="7">
        <v>132.606368421052</v>
      </c>
      <c r="M260" s="7">
        <v>0.82615563648795198</v>
      </c>
      <c r="N260" s="9"/>
    </row>
    <row r="261" spans="1:14" x14ac:dyDescent="0.25">
      <c r="A261" s="4">
        <v>260</v>
      </c>
      <c r="B261" s="2">
        <v>43112</v>
      </c>
      <c r="C261" s="1">
        <v>267.67</v>
      </c>
      <c r="D261" s="12">
        <f t="array" ref="D261">INDEX(LINEST($C242:$C261,$A242:$A261,TRUE,TRUE),1,1)</f>
        <v>0.56739097744360922</v>
      </c>
      <c r="E261" s="7">
        <f t="array" ref="E261">INDEX(LINEST($C242:$C261,$A242:$A261,TRUE,TRUE),1,2)</f>
        <v>117.83706015037589</v>
      </c>
      <c r="F261" s="7">
        <f t="array" ref="F261">INDEX(LINEST($C242:$C261,$A242:$A261,TRUE,TRUE),3,1)</f>
        <v>0.83837889277438571</v>
      </c>
      <c r="G261" s="7">
        <f t="shared" si="3"/>
        <v>3.5732062283053323</v>
      </c>
      <c r="H261" s="9"/>
      <c r="J261" s="4">
        <v>260</v>
      </c>
      <c r="K261" s="12">
        <v>0.567390977443609</v>
      </c>
      <c r="L261" s="7">
        <v>117.837060150375</v>
      </c>
      <c r="M261" s="7">
        <v>0.83837889277438604</v>
      </c>
      <c r="N261" s="9"/>
    </row>
    <row r="262" spans="1:14" x14ac:dyDescent="0.25">
      <c r="A262" s="4">
        <v>261</v>
      </c>
      <c r="B262" s="2">
        <v>43116</v>
      </c>
      <c r="C262" s="1">
        <v>266.76</v>
      </c>
      <c r="D262" s="12">
        <f t="array" ref="D262">INDEX(LINEST($C243:$C262,$A243:$A262,TRUE,TRUE),1,1)</f>
        <v>0.5790150375939852</v>
      </c>
      <c r="E262" s="7">
        <f t="array" ref="E262">INDEX(LINEST($C243:$C262,$A243:$A262,TRUE,TRUE),1,2)</f>
        <v>114.95621804511268</v>
      </c>
      <c r="F262" s="7">
        <f t="array" ref="F262">INDEX(LINEST($C243:$C262,$A243:$A262,TRUE,TRUE),3,1)</f>
        <v>0.84198671247376788</v>
      </c>
      <c r="G262" s="7">
        <f t="shared" si="3"/>
        <v>3.6385893901345918</v>
      </c>
      <c r="H262" s="9"/>
      <c r="J262" s="4">
        <v>261</v>
      </c>
      <c r="K262" s="12">
        <v>0.57901503759398398</v>
      </c>
      <c r="L262" s="7">
        <v>114.956218045112</v>
      </c>
      <c r="M262" s="7">
        <v>0.841986712473768</v>
      </c>
      <c r="N262" s="9"/>
    </row>
    <row r="263" spans="1:14" x14ac:dyDescent="0.25">
      <c r="A263" s="4">
        <v>262</v>
      </c>
      <c r="B263" s="2">
        <v>43117</v>
      </c>
      <c r="C263" s="1">
        <v>269.3</v>
      </c>
      <c r="D263" s="12">
        <f t="array" ref="D263">INDEX(LINEST($C244:$C263,$A244:$A263,TRUE,TRUE),1,1)</f>
        <v>0.64205263157894799</v>
      </c>
      <c r="E263" s="7">
        <f t="array" ref="E263">INDEX(LINEST($C244:$C263,$A244:$A263,TRUE,TRUE),1,2)</f>
        <v>99.091210526315677</v>
      </c>
      <c r="F263" s="7">
        <f t="array" ref="F263">INDEX(LINEST($C244:$C263,$A244:$A263,TRUE,TRUE),3,1)</f>
        <v>0.86289862767536452</v>
      </c>
      <c r="G263" s="7">
        <f t="shared" si="3"/>
        <v>3.9855344371865664</v>
      </c>
      <c r="H263" s="9"/>
      <c r="J263" s="4">
        <v>262</v>
      </c>
      <c r="K263" s="12">
        <v>0.64205263157894699</v>
      </c>
      <c r="L263" s="7">
        <v>99.091210526315706</v>
      </c>
      <c r="M263" s="7">
        <v>0.86289862767536396</v>
      </c>
      <c r="N263" s="9"/>
    </row>
    <row r="264" spans="1:14" x14ac:dyDescent="0.25">
      <c r="A264" s="4">
        <v>263</v>
      </c>
      <c r="B264" s="2">
        <v>43118</v>
      </c>
      <c r="C264" s="1">
        <v>268.85000000000002</v>
      </c>
      <c r="D264" s="12">
        <f t="array" ref="D264">INDEX(LINEST($C245:$C264,$A245:$A264,TRUE,TRUE),1,1)</f>
        <v>0.70542105263158006</v>
      </c>
      <c r="E264" s="7">
        <f t="array" ref="E264">INDEX(LINEST($C245:$C264,$A245:$A264,TRUE,TRUE),1,2)</f>
        <v>82.912263157894557</v>
      </c>
      <c r="F264" s="7">
        <f t="array" ref="F264">INDEX(LINEST($C245:$C264,$A245:$A264,TRUE,TRUE),3,1)</f>
        <v>0.91386838032697659</v>
      </c>
      <c r="G264" s="7">
        <f t="shared" si="3"/>
        <v>4.2550279376286193</v>
      </c>
      <c r="H264" s="9"/>
      <c r="J264" s="4">
        <v>263</v>
      </c>
      <c r="K264" s="12">
        <v>0.70542105263157795</v>
      </c>
      <c r="L264" s="7">
        <v>82.912263157894699</v>
      </c>
      <c r="M264" s="7">
        <v>0.91386838032697604</v>
      </c>
      <c r="N264" s="9"/>
    </row>
    <row r="265" spans="1:14" x14ac:dyDescent="0.25">
      <c r="A265" s="4">
        <v>264</v>
      </c>
      <c r="B265" s="2">
        <v>43119</v>
      </c>
      <c r="C265" s="1">
        <v>270.07</v>
      </c>
      <c r="D265" s="12">
        <f t="array" ref="D265">INDEX(LINEST($C246:$C265,$A246:$A265,TRUE,TRUE),1,1)</f>
        <v>0.75473684210526415</v>
      </c>
      <c r="E265" s="7">
        <f t="array" ref="E265">INDEX(LINEST($C246:$C265,$A246:$A265,TRUE,TRUE),1,2)</f>
        <v>70.293473684210284</v>
      </c>
      <c r="F265" s="7">
        <f t="array" ref="F265">INDEX(LINEST($C246:$C265,$A246:$A265,TRUE,TRUE),3,1)</f>
        <v>0.9378180615192625</v>
      </c>
      <c r="G265" s="7">
        <f t="shared" si="3"/>
        <v>4.4939897641183011</v>
      </c>
      <c r="H265" s="9"/>
      <c r="J265" s="4">
        <v>264</v>
      </c>
      <c r="K265" s="12">
        <v>0.75473684210526304</v>
      </c>
      <c r="L265" s="7">
        <v>70.293473684210497</v>
      </c>
      <c r="M265" s="7">
        <v>0.93781806151926195</v>
      </c>
      <c r="N265" s="9"/>
    </row>
    <row r="266" spans="1:14" x14ac:dyDescent="0.25">
      <c r="A266" s="4">
        <v>265</v>
      </c>
      <c r="B266" s="2">
        <v>43122</v>
      </c>
      <c r="C266" s="1">
        <v>272.27</v>
      </c>
      <c r="D266" s="12">
        <f t="array" ref="D266">INDEX(LINEST($C247:$C266,$A247:$A266,TRUE,TRUE),1,1)</f>
        <v>0.81409774436090332</v>
      </c>
      <c r="E266" s="7">
        <f t="array" ref="E266">INDEX(LINEST($C247:$C266,$A247:$A266,TRUE,TRUE),1,2)</f>
        <v>55.126526315789164</v>
      </c>
      <c r="F266" s="7">
        <f t="array" ref="F266">INDEX(LINEST($C247:$C266,$A247:$A266,TRUE,TRUE),3,1)</f>
        <v>0.95090583860150968</v>
      </c>
      <c r="G266" s="7">
        <f t="shared" si="3"/>
        <v>4.8139726577952286</v>
      </c>
      <c r="H266" s="9"/>
      <c r="J266" s="4">
        <v>265</v>
      </c>
      <c r="K266" s="12">
        <v>0.81409774436090199</v>
      </c>
      <c r="L266" s="7">
        <v>55.126526315789398</v>
      </c>
      <c r="M266" s="7">
        <v>0.95090583860150901</v>
      </c>
      <c r="N266" s="9"/>
    </row>
    <row r="267" spans="1:14" x14ac:dyDescent="0.25">
      <c r="A267" s="4">
        <v>266</v>
      </c>
      <c r="B267" s="2">
        <v>43123</v>
      </c>
      <c r="C267" s="1">
        <v>272.83999999999997</v>
      </c>
      <c r="D267" s="12">
        <f t="array" ref="D267">INDEX(LINEST($C248:$C267,$A248:$A267,TRUE,TRUE),1,1)</f>
        <v>0.86727819548872243</v>
      </c>
      <c r="E267" s="7">
        <f t="array" ref="E267">INDEX(LINEST($C248:$C267,$A248:$A267,TRUE,TRUE),1,2)</f>
        <v>41.428142857142745</v>
      </c>
      <c r="F267" s="7">
        <f t="array" ref="F267">INDEX(LINEST($C248:$C267,$A248:$A267,TRUE,TRUE),3,1)</f>
        <v>0.96750469679848361</v>
      </c>
      <c r="G267" s="7">
        <f t="shared" si="3"/>
        <v>5.0842595331080451</v>
      </c>
      <c r="H267" s="9"/>
      <c r="J267" s="4">
        <v>266</v>
      </c>
      <c r="K267" s="12">
        <v>0.86727819548872098</v>
      </c>
      <c r="L267" s="7">
        <v>41.428142857142802</v>
      </c>
      <c r="M267" s="7">
        <v>0.96750469679848305</v>
      </c>
      <c r="N267" s="9"/>
    </row>
    <row r="268" spans="1:14" x14ac:dyDescent="0.25">
      <c r="A268" s="4">
        <v>267</v>
      </c>
      <c r="B268" s="2">
        <v>43124</v>
      </c>
      <c r="C268" s="1">
        <v>272.74</v>
      </c>
      <c r="D268" s="12">
        <f t="array" ref="D268">INDEX(LINEST($C249:$C268,$A249:$A268,TRUE,TRUE),1,1)</f>
        <v>0.89533082706766998</v>
      </c>
      <c r="E268" s="7">
        <f t="array" ref="E268">INDEX(LINEST($C249:$C268,$A249:$A268,TRUE,TRUE),1,2)</f>
        <v>34.091812030075033</v>
      </c>
      <c r="F268" s="7">
        <f t="array" ref="F268">INDEX(LINEST($C249:$C268,$A249:$A268,TRUE,TRUE),3,1)</f>
        <v>0.97786127942869694</v>
      </c>
      <c r="G268" s="7">
        <f t="shared" si="3"/>
        <v>5.2208442564397597</v>
      </c>
      <c r="H268" s="9"/>
      <c r="J268" s="4">
        <v>267</v>
      </c>
      <c r="K268" s="12">
        <v>0.89533082706766898</v>
      </c>
      <c r="L268" s="7">
        <v>34.091812030075097</v>
      </c>
      <c r="M268" s="7">
        <v>0.97786127942869605</v>
      </c>
      <c r="N268" s="9"/>
    </row>
    <row r="269" spans="1:14" x14ac:dyDescent="0.25">
      <c r="A269" s="4">
        <v>268</v>
      </c>
      <c r="B269" s="2">
        <v>43125</v>
      </c>
      <c r="C269" s="1">
        <v>272.85000000000002</v>
      </c>
      <c r="D269" s="12">
        <f t="array" ref="D269">INDEX(LINEST($C250:$C269,$A250:$A269,TRUE,TRUE),1,1)</f>
        <v>0.89736842105263226</v>
      </c>
      <c r="E269" s="7">
        <f t="array" ref="E269">INDEX(LINEST($C250:$C269,$A250:$A269,TRUE,TRUE),1,2)</f>
        <v>33.44526315789463</v>
      </c>
      <c r="F269" s="7">
        <f t="array" ref="F269">INDEX(LINEST($C250:$C269,$A250:$A269,TRUE,TRUE),3,1)</f>
        <v>0.97854475522458562</v>
      </c>
      <c r="G269" s="7">
        <f t="shared" si="3"/>
        <v>5.2308981064440587</v>
      </c>
      <c r="H269" s="9"/>
      <c r="J269" s="4">
        <v>268</v>
      </c>
      <c r="K269" s="12">
        <v>0.89736842105263104</v>
      </c>
      <c r="L269" s="7">
        <v>33.445263157894701</v>
      </c>
      <c r="M269" s="7">
        <v>0.97854475522458495</v>
      </c>
      <c r="N269" s="9"/>
    </row>
    <row r="270" spans="1:14" x14ac:dyDescent="0.25">
      <c r="A270" s="4">
        <v>269</v>
      </c>
      <c r="B270" s="2">
        <v>43126</v>
      </c>
      <c r="C270" s="1">
        <v>276.01</v>
      </c>
      <c r="D270" s="12">
        <f t="array" ref="D270">INDEX(LINEST($C251:$C270,$A251:$A270,TRUE,TRUE),1,1)</f>
        <v>0.92312030075188012</v>
      </c>
      <c r="E270" s="7">
        <f t="array" ref="E270">INDEX(LINEST($C251:$C270,$A251:$A270,TRUE,TRUE),1,2)</f>
        <v>26.792781954887147</v>
      </c>
      <c r="F270" s="7">
        <f t="array" ref="F270">INDEX(LINEST($C251:$C270,$A251:$A270,TRUE,TRUE),3,1)</f>
        <v>0.97870116013253805</v>
      </c>
      <c r="G270" s="7">
        <f t="shared" si="3"/>
        <v>5.3805797782395173</v>
      </c>
      <c r="H270" s="9"/>
      <c r="J270" s="4">
        <v>269</v>
      </c>
      <c r="K270" s="12">
        <v>0.92312030075187901</v>
      </c>
      <c r="L270" s="7">
        <v>26.7927819548872</v>
      </c>
      <c r="M270" s="7">
        <v>0.97870116013253705</v>
      </c>
      <c r="N270" s="9"/>
    </row>
    <row r="271" spans="1:14" x14ac:dyDescent="0.25">
      <c r="A271" s="4">
        <v>270</v>
      </c>
      <c r="B271" s="2">
        <v>43129</v>
      </c>
      <c r="C271" s="1">
        <v>274.18</v>
      </c>
      <c r="D271" s="12">
        <f t="array" ref="D271">INDEX(LINEST($C252:$C271,$A252:$A271,TRUE,TRUE),1,1)</f>
        <v>0.90320300751879745</v>
      </c>
      <c r="E271" s="7">
        <f t="array" ref="E271">INDEX(LINEST($C252:$C271,$A252:$A271,TRUE,TRUE),1,2)</f>
        <v>31.8676165413533</v>
      </c>
      <c r="F271" s="7">
        <f t="array" ref="F271">INDEX(LINEST($C252:$C271,$A252:$A271,TRUE,TRUE),3,1)</f>
        <v>0.97295707912592999</v>
      </c>
      <c r="G271" s="7">
        <f t="shared" si="3"/>
        <v>5.280005303027643</v>
      </c>
      <c r="H271" s="9"/>
      <c r="J271" s="4">
        <v>270</v>
      </c>
      <c r="K271" s="12">
        <v>0.90320300751879601</v>
      </c>
      <c r="L271" s="7">
        <v>31.8676165413533</v>
      </c>
      <c r="M271" s="7">
        <v>0.97295707912592899</v>
      </c>
      <c r="N271" s="9"/>
    </row>
    <row r="272" spans="1:14" x14ac:dyDescent="0.25">
      <c r="A272" s="4">
        <v>271</v>
      </c>
      <c r="B272" s="2">
        <v>43130</v>
      </c>
      <c r="C272" s="1">
        <v>271.37</v>
      </c>
      <c r="D272" s="12">
        <f t="array" ref="D272">INDEX(LINEST($C253:$C272,$A253:$A272,TRUE,TRUE),1,1)</f>
        <v>0.80348120300751924</v>
      </c>
      <c r="E272" s="7">
        <f t="array" ref="E272">INDEX(LINEST($C253:$C272,$A253:$A272,TRUE,TRUE),1,2)</f>
        <v>57.759165413533793</v>
      </c>
      <c r="F272" s="7">
        <f t="array" ref="F272">INDEX(LINEST($C253:$C272,$A253:$A272,TRUE,TRUE),3,1)</f>
        <v>0.92842878845741461</v>
      </c>
      <c r="G272" s="7">
        <f t="shared" si="3"/>
        <v>4.8083630010638769</v>
      </c>
      <c r="H272" s="9"/>
      <c r="J272" s="4">
        <v>271</v>
      </c>
      <c r="K272" s="12">
        <v>0.80348120300751802</v>
      </c>
      <c r="L272" s="7">
        <v>57.7591654135338</v>
      </c>
      <c r="M272" s="7">
        <v>0.92842878845741394</v>
      </c>
      <c r="N272" s="9"/>
    </row>
    <row r="273" spans="1:14" x14ac:dyDescent="0.25">
      <c r="A273" s="4">
        <v>272</v>
      </c>
      <c r="B273" s="2">
        <v>43131</v>
      </c>
      <c r="C273" s="1">
        <v>271.51</v>
      </c>
      <c r="D273" s="12">
        <f t="array" ref="D273">INDEX(LINEST($C254:$C273,$A254:$A273,TRUE,TRUE),1,1)</f>
        <v>0.71323308270676755</v>
      </c>
      <c r="E273" s="7">
        <f t="array" ref="E273">INDEX(LINEST($C254:$C273,$A254:$A273,TRUE,TRUE),1,2)</f>
        <v>81.278315789473595</v>
      </c>
      <c r="F273" s="7">
        <f t="array" ref="F273">INDEX(LINEST($C254:$C273,$A254:$A273,TRUE,TRUE),3,1)</f>
        <v>0.87528292235171323</v>
      </c>
      <c r="G273" s="7">
        <f t="shared" si="3"/>
        <v>4.3959533664496515</v>
      </c>
      <c r="H273" s="9"/>
      <c r="J273" s="4">
        <v>272</v>
      </c>
      <c r="K273" s="12">
        <v>0.713233082706766</v>
      </c>
      <c r="L273" s="7">
        <v>81.278315789473595</v>
      </c>
      <c r="M273" s="7">
        <v>0.87528292235171201</v>
      </c>
      <c r="N273" s="9"/>
    </row>
    <row r="274" spans="1:14" x14ac:dyDescent="0.25">
      <c r="A274" s="4">
        <v>273</v>
      </c>
      <c r="B274" s="2">
        <v>43132</v>
      </c>
      <c r="C274" s="1">
        <v>271.2</v>
      </c>
      <c r="D274" s="12">
        <f t="array" ref="D274">INDEX(LINEST($C255:$C274,$A255:$A274,TRUE,TRUE),1,1)</f>
        <v>0.62542857142857189</v>
      </c>
      <c r="E274" s="7">
        <f t="array" ref="E274">INDEX(LINEST($C255:$C274,$A255:$A274,TRUE,TRUE),1,2)</f>
        <v>104.23657142857135</v>
      </c>
      <c r="F274" s="7">
        <f t="array" ref="F274">INDEX(LINEST($C255:$C274,$A255:$A274,TRUE,TRUE),3,1)</f>
        <v>0.8028188600086168</v>
      </c>
      <c r="G274" s="7">
        <f t="shared" si="3"/>
        <v>4.0249895652038683</v>
      </c>
      <c r="H274" s="9"/>
      <c r="J274" s="4">
        <v>273</v>
      </c>
      <c r="K274" s="12">
        <v>0.625428571428571</v>
      </c>
      <c r="L274" s="7">
        <v>104.236571428571</v>
      </c>
      <c r="M274" s="7">
        <v>0.80281886000861602</v>
      </c>
      <c r="N274" s="9"/>
    </row>
    <row r="275" spans="1:14" x14ac:dyDescent="0.25">
      <c r="A275" s="4">
        <v>274</v>
      </c>
      <c r="B275" s="2">
        <v>43133</v>
      </c>
      <c r="C275" s="1">
        <v>265.29000000000002</v>
      </c>
      <c r="D275" s="12">
        <f t="array" ref="D275">INDEX(LINEST($C256:$C275,$A256:$A275,TRUE,TRUE),1,1)</f>
        <v>0.45431578947368467</v>
      </c>
      <c r="E275" s="7">
        <f t="array" ref="E275">INDEX(LINEST($C256:$C275,$A256:$A275,TRUE,TRUE),1,2)</f>
        <v>149.05547368421043</v>
      </c>
      <c r="F275" s="7">
        <f t="array" ref="F275">INDEX(LINEST($C256:$C275,$A256:$A275,TRUE,TRUE),3,1)</f>
        <v>0.48688803841682327</v>
      </c>
      <c r="G275" s="7">
        <f t="shared" si="3"/>
        <v>3.754387566567948</v>
      </c>
      <c r="H275" s="9"/>
      <c r="J275" s="4">
        <v>274</v>
      </c>
      <c r="K275" s="12">
        <v>0.45431578947368401</v>
      </c>
      <c r="L275" s="7">
        <v>149.05547368421</v>
      </c>
      <c r="M275" s="7">
        <v>0.48688803841682199</v>
      </c>
      <c r="N275" s="9"/>
    </row>
    <row r="276" spans="1:14" x14ac:dyDescent="0.25">
      <c r="A276" s="4">
        <v>275</v>
      </c>
      <c r="B276" s="2">
        <v>43136</v>
      </c>
      <c r="C276" s="1">
        <v>254.2</v>
      </c>
      <c r="D276" s="12">
        <f t="array" ref="D276">INDEX(LINEST($C257:$C276,$A257:$A276,TRUE,TRUE),1,1)</f>
        <v>0.14684210526315783</v>
      </c>
      <c r="E276" s="7">
        <f t="array" ref="E276">INDEX(LINEST($C257:$C276,$A257:$A276,TRUE,TRUE),1,2)</f>
        <v>229.77842105263159</v>
      </c>
      <c r="F276" s="7">
        <f t="array" ref="F276">INDEX(LINEST($C257:$C276,$A257:$A276,TRUE,TRUE),3,1)</f>
        <v>3.0587269718085897E-2</v>
      </c>
      <c r="G276" s="7">
        <f t="shared" si="3"/>
        <v>4.8414569088240365</v>
      </c>
      <c r="H276" s="9"/>
      <c r="J276" s="4">
        <v>275</v>
      </c>
      <c r="K276" s="12">
        <v>0.146842105263157</v>
      </c>
      <c r="L276" s="7">
        <v>229.77842105263099</v>
      </c>
      <c r="M276" s="7">
        <v>3.05872697180859E-2</v>
      </c>
      <c r="N276" s="9"/>
    </row>
    <row r="277" spans="1:14" x14ac:dyDescent="0.25">
      <c r="A277" s="4">
        <v>276</v>
      </c>
      <c r="B277" s="2">
        <v>43137</v>
      </c>
      <c r="C277" s="1">
        <v>259.20999999999998</v>
      </c>
      <c r="D277" s="12">
        <f t="array" ref="D277">INDEX(LINEST($C258:$C277,$A258:$A277,TRUE,TRUE),1,1)</f>
        <v>-6.7736842105263761E-2</v>
      </c>
      <c r="E277" s="7">
        <f t="array" ref="E277">INDEX(LINEST($C258:$C277,$A258:$A277,TRUE,TRUE),1,2)</f>
        <v>286.58636842105278</v>
      </c>
      <c r="F277" s="7">
        <f t="array" ref="F277">INDEX(LINEST($C258:$C277,$A258:$A277,TRUE,TRUE),3,1)</f>
        <v>5.7077070936903795E-3</v>
      </c>
      <c r="G277" s="7">
        <f t="shared" si="3"/>
        <v>5.169992722432017</v>
      </c>
      <c r="H277" s="9"/>
      <c r="J277" s="4">
        <v>276</v>
      </c>
      <c r="K277" s="12">
        <v>-6.7736842105263095E-2</v>
      </c>
      <c r="L277" s="7">
        <v>286.58636842105199</v>
      </c>
      <c r="M277" s="7">
        <v>5.7077070936902598E-3</v>
      </c>
      <c r="N277" s="9"/>
    </row>
    <row r="278" spans="1:14" x14ac:dyDescent="0.25">
      <c r="A278" s="4">
        <v>277</v>
      </c>
      <c r="B278" s="2">
        <v>43138</v>
      </c>
      <c r="C278" s="1">
        <v>257.8</v>
      </c>
      <c r="D278" s="12">
        <f t="array" ref="D278">INDEX(LINEST($C259:$C278,$A259:$A278,TRUE,TRUE),1,1)</f>
        <v>-0.28605263157894756</v>
      </c>
      <c r="E278" s="7">
        <f t="array" ref="E278">INDEX(LINEST($C259:$C278,$A259:$A278,TRUE,TRUE),1,2)</f>
        <v>344.72257894736845</v>
      </c>
      <c r="F278" s="7">
        <f t="array" ref="F278">INDEX(LINEST($C259:$C278,$A259:$A278,TRUE,TRUE),3,1)</f>
        <v>8.6278102903902587E-2</v>
      </c>
      <c r="G278" s="7">
        <f t="shared" ref="G278:G341" si="4">_xlfn.STDEV.P(C259:C278)</f>
        <v>5.615539399737127</v>
      </c>
      <c r="H278" s="9"/>
      <c r="J278" s="4">
        <v>277</v>
      </c>
      <c r="K278" s="12">
        <v>-0.286052631578947</v>
      </c>
      <c r="L278" s="7">
        <v>344.72257894736799</v>
      </c>
      <c r="M278" s="7">
        <v>8.6278102903902601E-2</v>
      </c>
      <c r="N278" s="9"/>
    </row>
    <row r="279" spans="1:14" x14ac:dyDescent="0.25">
      <c r="A279" s="4">
        <v>278</v>
      </c>
      <c r="B279" s="2">
        <v>43139</v>
      </c>
      <c r="C279" s="1">
        <v>248.13</v>
      </c>
      <c r="D279" s="12">
        <f t="array" ref="D279">INDEX(LINEST($C260:$C279,$A260:$A279,TRUE,TRUE),1,1)</f>
        <v>-0.63903007518797039</v>
      </c>
      <c r="E279" s="7">
        <f t="array" ref="E279">INDEX(LINEST($C260:$C279,$A260:$A279,TRUE,TRUE),1,2)</f>
        <v>438.98907518797</v>
      </c>
      <c r="F279" s="7">
        <f t="array" ref="F279">INDEX(LINEST($C260:$C279,$A260:$A279,TRUE,TRUE),3,1)</f>
        <v>0.27062890247971577</v>
      </c>
      <c r="G279" s="7">
        <f t="shared" si="4"/>
        <v>7.0832086479222118</v>
      </c>
      <c r="H279" s="9"/>
      <c r="J279" s="4">
        <v>278</v>
      </c>
      <c r="K279" s="12">
        <v>-0.63903007518796895</v>
      </c>
      <c r="L279" s="7">
        <v>438.98907518796898</v>
      </c>
      <c r="M279" s="7">
        <v>0.27062890247971499</v>
      </c>
      <c r="N279" s="9"/>
    </row>
    <row r="280" spans="1:14" x14ac:dyDescent="0.25">
      <c r="A280" s="4">
        <v>279</v>
      </c>
      <c r="B280" s="2">
        <v>43140</v>
      </c>
      <c r="C280" s="1">
        <v>251.86</v>
      </c>
      <c r="D280" s="12">
        <f t="array" ref="D280">INDEX(LINEST($C261:$C280,$A261:$A280,TRUE,TRUE),1,1)</f>
        <v>-0.88436842105263169</v>
      </c>
      <c r="E280" s="7">
        <f t="array" ref="E280">INDEX(LINEST($C261:$C280,$A261:$A280,TRUE,TRUE),1,2)</f>
        <v>505.04278947368414</v>
      </c>
      <c r="F280" s="7">
        <f t="array" ref="F280">INDEX(LINEST($C261:$C280,$A261:$A280,TRUE,TRUE),3,1)</f>
        <v>0.42176588952164767</v>
      </c>
      <c r="G280" s="7">
        <f t="shared" si="4"/>
        <v>7.852235652984441</v>
      </c>
      <c r="H280" s="9"/>
      <c r="J280" s="4">
        <v>279</v>
      </c>
      <c r="K280" s="12">
        <v>-0.88436842105263103</v>
      </c>
      <c r="L280" s="7">
        <v>505.04278947368402</v>
      </c>
      <c r="M280" s="7">
        <v>0.42176588952164701</v>
      </c>
      <c r="N280" s="9"/>
    </row>
    <row r="281" spans="1:14" x14ac:dyDescent="0.25">
      <c r="A281" s="4">
        <v>280</v>
      </c>
      <c r="B281" s="2">
        <v>43143</v>
      </c>
      <c r="C281" s="1">
        <v>255.56</v>
      </c>
      <c r="D281" s="12">
        <f t="array" ref="D281">INDEX(LINEST($C262:$C281,$A262:$A281,TRUE,TRUE),1,1)</f>
        <v>-1.028360902255639</v>
      </c>
      <c r="E281" s="7">
        <f t="array" ref="E281">INDEX(LINEST($C262:$C281,$A262:$A281,TRUE,TRUE),1,2)</f>
        <v>544.27162406015032</v>
      </c>
      <c r="F281" s="7">
        <f t="array" ref="F281">INDEX(LINEST($C262:$C281,$A262:$A281,TRUE,TRUE),3,1)</f>
        <v>0.52127265888980057</v>
      </c>
      <c r="G281" s="7">
        <f t="shared" si="4"/>
        <v>8.2131339937931127</v>
      </c>
      <c r="H281" s="9"/>
      <c r="J281" s="4">
        <v>280</v>
      </c>
      <c r="K281" s="12">
        <v>-1.0283609022556299</v>
      </c>
      <c r="L281" s="7">
        <v>544.27162406014997</v>
      </c>
      <c r="M281" s="7">
        <v>0.52127265888980001</v>
      </c>
      <c r="N281" s="9"/>
    </row>
    <row r="282" spans="1:14" x14ac:dyDescent="0.25">
      <c r="A282" s="4">
        <v>281</v>
      </c>
      <c r="B282" s="2">
        <v>43144</v>
      </c>
      <c r="C282" s="1">
        <v>256.19</v>
      </c>
      <c r="D282" s="12">
        <f t="array" ref="D282">INDEX(LINEST($C263:$C282,$A263:$A282,TRUE,TRUE),1,1)</f>
        <v>-1.1595112781954888</v>
      </c>
      <c r="E282" s="7">
        <f t="array" ref="E282">INDEX(LINEST($C263:$C282,$A263:$A282,TRUE,TRUE),1,2)</f>
        <v>580.3788120300751</v>
      </c>
      <c r="F282" s="7">
        <f t="array" ref="F282">INDEX(LINEST($C263:$C282,$A263:$A282,TRUE,TRUE),3,1)</f>
        <v>0.62032305105955843</v>
      </c>
      <c r="G282" s="7">
        <f t="shared" si="4"/>
        <v>8.489103766004984</v>
      </c>
      <c r="H282" s="9"/>
      <c r="J282" s="4">
        <v>281</v>
      </c>
      <c r="K282" s="12">
        <v>-1.1595112781954799</v>
      </c>
      <c r="L282" s="7">
        <v>580.37881203007498</v>
      </c>
      <c r="M282" s="7">
        <v>0.62032305105955798</v>
      </c>
      <c r="N282" s="9"/>
    </row>
    <row r="283" spans="1:14" x14ac:dyDescent="0.25">
      <c r="A283" s="4">
        <v>282</v>
      </c>
      <c r="B283" s="2">
        <v>43145</v>
      </c>
      <c r="C283" s="1">
        <v>259.64999999999998</v>
      </c>
      <c r="D283" s="12">
        <f t="array" ref="D283">INDEX(LINEST($C264:$C283,$A264:$A283,TRUE,TRUE),1,1)</f>
        <v>-1.1852330827067672</v>
      </c>
      <c r="E283" s="7">
        <f t="array" ref="E283">INDEX(LINEST($C264:$C283,$A264:$A283,TRUE,TRUE),1,2)</f>
        <v>588.06501503759398</v>
      </c>
      <c r="F283" s="7">
        <f t="array" ref="F283">INDEX(LINEST($C264:$C283,$A264:$A283,TRUE,TRUE),3,1)</f>
        <v>0.64081112683463781</v>
      </c>
      <c r="G283" s="7">
        <f t="shared" si="4"/>
        <v>8.537575709766795</v>
      </c>
      <c r="H283" s="9"/>
      <c r="J283" s="4">
        <v>282</v>
      </c>
      <c r="K283" s="12">
        <v>-1.1852330827067601</v>
      </c>
      <c r="L283" s="7">
        <v>588.06501503759296</v>
      </c>
      <c r="M283" s="7">
        <v>0.64081112683463703</v>
      </c>
      <c r="N283" s="9"/>
    </row>
    <row r="284" spans="1:14" x14ac:dyDescent="0.25">
      <c r="A284" s="4">
        <v>283</v>
      </c>
      <c r="B284" s="2">
        <v>43146</v>
      </c>
      <c r="C284" s="1">
        <v>262.95999999999998</v>
      </c>
      <c r="D284" s="12">
        <f t="array" ref="D284">INDEX(LINEST($C265:$C284,$A265:$A284,TRUE,TRUE),1,1)</f>
        <v>-1.1562631578947367</v>
      </c>
      <c r="E284" s="7">
        <f t="array" ref="E284">INDEX(LINEST($C265:$C284,$A265:$A284,TRUE,TRUE),1,2)</f>
        <v>581.03247368421046</v>
      </c>
      <c r="F284" s="7">
        <f t="array" ref="F284">INDEX(LINEST($C265:$C284,$A265:$A284,TRUE,TRUE),3,1)</f>
        <v>0.61465231983468938</v>
      </c>
      <c r="G284" s="7">
        <f t="shared" si="4"/>
        <v>8.5042839057736064</v>
      </c>
      <c r="H284" s="9"/>
      <c r="J284" s="4">
        <v>283</v>
      </c>
      <c r="K284" s="12">
        <v>-1.15626315789473</v>
      </c>
      <c r="L284" s="7">
        <v>581.03247368421</v>
      </c>
      <c r="M284" s="7">
        <v>0.61465231983468904</v>
      </c>
      <c r="N284" s="9"/>
    </row>
    <row r="285" spans="1:14" x14ac:dyDescent="0.25">
      <c r="A285" s="4">
        <v>284</v>
      </c>
      <c r="B285" s="2">
        <v>43147</v>
      </c>
      <c r="C285" s="1">
        <v>263.04000000000002</v>
      </c>
      <c r="D285" s="12">
        <f t="array" ref="D285">INDEX(LINEST($C266:$C285,$A266:$A285,TRUE,TRUE),1,1)</f>
        <v>-1.0980300751879697</v>
      </c>
      <c r="E285" s="7">
        <f t="array" ref="E285">INDEX(LINEST($C266:$C285,$A266:$A285,TRUE,TRUE),1,2)</f>
        <v>565.85225563909762</v>
      </c>
      <c r="F285" s="7">
        <f t="array" ref="F285">INDEX(LINEST($C266:$C285,$A266:$A285,TRUE,TRUE),3,1)</f>
        <v>0.5649322248823232</v>
      </c>
      <c r="G285" s="7">
        <f t="shared" si="4"/>
        <v>8.4238744648765991</v>
      </c>
      <c r="H285" s="9"/>
      <c r="J285" s="4">
        <v>284</v>
      </c>
      <c r="K285" s="12">
        <v>-1.0980300751879599</v>
      </c>
      <c r="L285" s="7">
        <v>565.85225563909705</v>
      </c>
      <c r="M285" s="7">
        <v>0.56493222488232298</v>
      </c>
      <c r="N285" s="9"/>
    </row>
    <row r="286" spans="1:14" x14ac:dyDescent="0.25">
      <c r="A286" s="4">
        <v>285</v>
      </c>
      <c r="B286" s="2">
        <v>43151</v>
      </c>
      <c r="C286" s="1">
        <v>261.39</v>
      </c>
      <c r="D286" s="12">
        <f t="array" ref="D286">INDEX(LINEST($C267:$C286,$A267:$A286,TRUE,TRUE),1,1)</f>
        <v>-1.0180601503759401</v>
      </c>
      <c r="E286" s="7">
        <f t="array" ref="E286">INDEX(LINEST($C267:$C286,$A267:$A286,TRUE,TRUE),1,2)</f>
        <v>544.37457142857147</v>
      </c>
      <c r="F286" s="7">
        <f t="array" ref="F286">INDEX(LINEST($C267:$C286,$A267:$A286,TRUE,TRUE),3,1)</f>
        <v>0.50628057851844832</v>
      </c>
      <c r="G286" s="7">
        <f t="shared" si="4"/>
        <v>8.2503738703164249</v>
      </c>
      <c r="H286" s="9"/>
      <c r="J286" s="4">
        <v>285</v>
      </c>
      <c r="K286" s="12">
        <v>-1.0180601503759299</v>
      </c>
      <c r="L286" s="7">
        <v>544.37457142857102</v>
      </c>
      <c r="M286" s="7">
        <v>0.50628057851844799</v>
      </c>
      <c r="N286" s="9"/>
    </row>
    <row r="287" spans="1:14" x14ac:dyDescent="0.25">
      <c r="A287" s="4">
        <v>286</v>
      </c>
      <c r="B287" s="2">
        <v>43152</v>
      </c>
      <c r="C287" s="1">
        <v>260.08999999999997</v>
      </c>
      <c r="D287" s="12">
        <f t="array" ref="D287">INDEX(LINEST($C268:$C287,$A268:$A287,TRUE,TRUE),1,1)</f>
        <v>-0.93130075187970041</v>
      </c>
      <c r="E287" s="7">
        <f t="array" ref="E287">INDEX(LINEST($C268:$C287,$A268:$A287,TRUE,TRUE),1,2)</f>
        <v>520.76615789473715</v>
      </c>
      <c r="F287" s="7">
        <f t="array" ref="F287">INDEX(LINEST($C268:$C287,$A268:$A287,TRUE,TRUE),3,1)</f>
        <v>0.44786693317371529</v>
      </c>
      <c r="G287" s="7">
        <f t="shared" si="4"/>
        <v>8.0243761595528422</v>
      </c>
      <c r="H287" s="9"/>
      <c r="J287" s="4">
        <v>286</v>
      </c>
      <c r="K287" s="12">
        <v>-0.93130075187969896</v>
      </c>
      <c r="L287" s="7">
        <v>520.76615789473601</v>
      </c>
      <c r="M287" s="7">
        <v>0.44786693317371401</v>
      </c>
      <c r="N287" s="9"/>
    </row>
    <row r="288" spans="1:14" x14ac:dyDescent="0.25">
      <c r="A288" s="4">
        <v>287</v>
      </c>
      <c r="B288" s="2">
        <v>43153</v>
      </c>
      <c r="C288" s="1">
        <v>260.43</v>
      </c>
      <c r="D288" s="12">
        <f t="array" ref="D288">INDEX(LINEST($C269:$C288,$A269:$A288,TRUE,TRUE),1,1)</f>
        <v>-0.82209022556391043</v>
      </c>
      <c r="E288" s="7">
        <f t="array" ref="E288">INDEX(LINEST($C269:$C288,$A269:$A288,TRUE,TRUE),1,2)</f>
        <v>490.77603759398522</v>
      </c>
      <c r="F288" s="7">
        <f t="array" ref="F288">INDEX(LINEST($C269:$C288,$A269:$A288,TRUE,TRUE),3,1)</f>
        <v>0.37502038150182232</v>
      </c>
      <c r="G288" s="7">
        <f t="shared" si="4"/>
        <v>7.7408361305481739</v>
      </c>
      <c r="H288" s="9"/>
      <c r="J288" s="4">
        <v>287</v>
      </c>
      <c r="K288" s="12">
        <v>-0.82209022556390898</v>
      </c>
      <c r="L288" s="7">
        <v>490.77603759398397</v>
      </c>
      <c r="M288" s="7">
        <v>0.37502038150182099</v>
      </c>
      <c r="N288" s="9"/>
    </row>
    <row r="289" spans="1:14" x14ac:dyDescent="0.25">
      <c r="A289" s="4">
        <v>288</v>
      </c>
      <c r="B289" s="2">
        <v>43154</v>
      </c>
      <c r="C289" s="1">
        <v>264.58</v>
      </c>
      <c r="D289" s="12">
        <f t="array" ref="D289">INDEX(LINEST($C270:$C289,$A270:$A289,TRUE,TRUE),1,1)</f>
        <v>-0.63334586466165477</v>
      </c>
      <c r="E289" s="7">
        <f t="array" ref="E289">INDEX(LINEST($C270:$C289,$A270:$A289,TRUE,TRUE),1,2)</f>
        <v>438.61932330827096</v>
      </c>
      <c r="F289" s="7">
        <f t="array" ref="F289">INDEX(LINEST($C270:$C289,$A270:$A289,TRUE,TRUE),3,1)</f>
        <v>0.24369359921909442</v>
      </c>
      <c r="G289" s="7">
        <f t="shared" si="4"/>
        <v>7.3980064037550015</v>
      </c>
      <c r="H289" s="9"/>
      <c r="J289" s="4">
        <v>288</v>
      </c>
      <c r="K289" s="12">
        <v>-0.63334586466165399</v>
      </c>
      <c r="L289" s="7">
        <v>438.61932330827</v>
      </c>
      <c r="M289" s="7">
        <v>0.243693599219093</v>
      </c>
      <c r="N289" s="9"/>
    </row>
    <row r="290" spans="1:14" x14ac:dyDescent="0.25">
      <c r="A290" s="4">
        <v>289</v>
      </c>
      <c r="B290" s="2">
        <v>43157</v>
      </c>
      <c r="C290" s="1">
        <v>267.64999999999998</v>
      </c>
      <c r="D290" s="12">
        <f t="array" ref="D290">INDEX(LINEST($C271:$C290,$A271:$A290,TRUE,TRUE),1,1)</f>
        <v>-0.33841353383458717</v>
      </c>
      <c r="E290" s="7">
        <f t="array" ref="E290">INDEX(LINEST($C271:$C290,$A271:$A290,TRUE,TRUE),1,2)</f>
        <v>356.40108270676717</v>
      </c>
      <c r="F290" s="7">
        <f t="array" ref="F290">INDEX(LINEST($C271:$C290,$A271:$A290,TRUE,TRUE),3,1)</f>
        <v>8.183383522269308E-2</v>
      </c>
      <c r="G290" s="7">
        <f t="shared" si="4"/>
        <v>6.8214562045064824</v>
      </c>
      <c r="H290" s="9"/>
      <c r="J290" s="4">
        <v>289</v>
      </c>
      <c r="K290" s="12">
        <v>-0.338413533834586</v>
      </c>
      <c r="L290" s="7">
        <v>356.40108270676598</v>
      </c>
      <c r="M290" s="7">
        <v>8.1833835222692899E-2</v>
      </c>
      <c r="N290" s="9"/>
    </row>
    <row r="291" spans="1:14" x14ac:dyDescent="0.25">
      <c r="A291" s="4">
        <v>290</v>
      </c>
      <c r="B291" s="2">
        <v>43158</v>
      </c>
      <c r="C291" s="1">
        <v>264.31</v>
      </c>
      <c r="D291" s="12">
        <f t="array" ref="D291">INDEX(LINEST($C272:$C291,$A272:$A291,TRUE,TRUE),1,1)</f>
        <v>-0.10751879699248172</v>
      </c>
      <c r="E291" s="7">
        <f t="array" ref="E291">INDEX(LINEST($C272:$C291,$A272:$A291,TRUE,TRUE),1,2)</f>
        <v>291.48002255639113</v>
      </c>
      <c r="F291" s="7">
        <f t="array" ref="F291">INDEX(LINEST($C272:$C291,$A272:$A291,TRUE,TRUE),3,1)</f>
        <v>9.8673208890569276E-3</v>
      </c>
      <c r="G291" s="7">
        <f t="shared" si="4"/>
        <v>6.2413795750619103</v>
      </c>
      <c r="H291" s="9"/>
      <c r="J291" s="4">
        <v>290</v>
      </c>
      <c r="K291" s="12">
        <v>-0.107518796992481</v>
      </c>
      <c r="L291" s="7">
        <v>291.48002255639</v>
      </c>
      <c r="M291" s="7">
        <v>9.8673208890566293E-3</v>
      </c>
      <c r="N291" s="9"/>
    </row>
    <row r="292" spans="1:14" x14ac:dyDescent="0.25">
      <c r="A292" s="4">
        <v>291</v>
      </c>
      <c r="B292" s="2">
        <v>43159</v>
      </c>
      <c r="C292" s="1">
        <v>261.63</v>
      </c>
      <c r="D292" s="12">
        <f t="array" ref="D292">INDEX(LINEST($C273:$C292,$A273:$A292,TRUE,TRUE),1,1)</f>
        <v>5.5563909774435621E-2</v>
      </c>
      <c r="E292" s="7">
        <f t="array" ref="E292">INDEX(LINEST($C273:$C292,$A273:$A292,TRUE,TRUE),1,2)</f>
        <v>245.19275939849638</v>
      </c>
      <c r="F292" s="7">
        <f t="array" ref="F292">INDEX(LINEST($C273:$C292,$A273:$A292,TRUE,TRUE),3,1)</f>
        <v>3.0485373014854087E-3</v>
      </c>
      <c r="G292" s="7">
        <f t="shared" si="4"/>
        <v>5.8028703242447159</v>
      </c>
      <c r="H292" s="9"/>
      <c r="J292" s="4">
        <v>291</v>
      </c>
      <c r="K292" s="12">
        <v>5.5563909774436003E-2</v>
      </c>
      <c r="L292" s="7">
        <v>245.19275939849601</v>
      </c>
      <c r="M292" s="7">
        <v>3.0485373014857899E-3</v>
      </c>
      <c r="N292" s="9"/>
    </row>
    <row r="293" spans="1:14" x14ac:dyDescent="0.25">
      <c r="A293" s="4">
        <v>292</v>
      </c>
      <c r="B293" s="2">
        <v>43160</v>
      </c>
      <c r="C293" s="1">
        <v>257.83</v>
      </c>
      <c r="D293" s="12">
        <f t="array" ref="D293">INDEX(LINEST($C274:$C293,$A274:$A293,TRUE,TRUE),1,1)</f>
        <v>0.18121804511278133</v>
      </c>
      <c r="E293" s="7">
        <f t="array" ref="E293">INDEX(LINEST($C274:$C293,$A274:$A293,TRUE,TRUE),1,2)</f>
        <v>208.95590225563924</v>
      </c>
      <c r="F293" s="7">
        <f t="array" ref="F293">INDEX(LINEST($C274:$C293,$A274:$A293,TRUE,TRUE),3,1)</f>
        <v>3.9056339584197103E-2</v>
      </c>
      <c r="G293" s="7">
        <f t="shared" si="4"/>
        <v>5.2875135933631396</v>
      </c>
      <c r="H293" s="9"/>
      <c r="J293" s="4">
        <v>292</v>
      </c>
      <c r="K293" s="12">
        <v>0.181218045112781</v>
      </c>
      <c r="L293" s="7">
        <v>208.95590225563899</v>
      </c>
      <c r="M293" s="7">
        <v>3.9056339584197103E-2</v>
      </c>
      <c r="N293" s="9"/>
    </row>
    <row r="294" spans="1:14" x14ac:dyDescent="0.25">
      <c r="A294" s="4">
        <v>293</v>
      </c>
      <c r="B294" s="2">
        <v>43161</v>
      </c>
      <c r="C294" s="1">
        <v>259.16000000000003</v>
      </c>
      <c r="D294" s="12">
        <f t="array" ref="D294">INDEX(LINEST($C275:$C294,$A275:$A294,TRUE,TRUE),1,1)</f>
        <v>0.34154887218045066</v>
      </c>
      <c r="E294" s="7">
        <f t="array" ref="E294">INDEX(LINEST($C275:$C294,$A275:$A294,TRUE,TRUE),1,2)</f>
        <v>162.71889473684223</v>
      </c>
      <c r="F294" s="7">
        <f t="array" ref="F294">INDEX(LINEST($C275:$C294,$A275:$A294,TRUE,TRUE),3,1)</f>
        <v>0.18008032242668165</v>
      </c>
      <c r="G294" s="7">
        <f t="shared" si="4"/>
        <v>4.6410425552886263</v>
      </c>
      <c r="H294" s="9"/>
      <c r="J294" s="4">
        <v>293</v>
      </c>
      <c r="K294" s="12">
        <v>0.34154887218045099</v>
      </c>
      <c r="L294" s="7">
        <v>162.718894736842</v>
      </c>
      <c r="M294" s="7">
        <v>0.18008032242668101</v>
      </c>
      <c r="N294" s="9"/>
    </row>
    <row r="295" spans="1:14" x14ac:dyDescent="0.25">
      <c r="A295" s="4">
        <v>294</v>
      </c>
      <c r="B295" s="2">
        <v>43164</v>
      </c>
      <c r="C295" s="1">
        <v>262.14999999999998</v>
      </c>
      <c r="D295" s="12">
        <f t="array" ref="D295">INDEX(LINEST($C276:$C295,$A276:$A295,TRUE,TRUE),1,1)</f>
        <v>0.46938345864661635</v>
      </c>
      <c r="E295" s="7">
        <f t="array" ref="E295">INDEX(LINEST($C276:$C295,$A276:$A295,TRUE,TRUE),1,2)</f>
        <v>125.85140601503761</v>
      </c>
      <c r="F295" s="7">
        <f t="array" ref="F295">INDEX(LINEST($C276:$C295,$A276:$A295,TRUE,TRUE),3,1)</f>
        <v>0.36257390644672649</v>
      </c>
      <c r="G295" s="7">
        <f t="shared" si="4"/>
        <v>4.4949548384828031</v>
      </c>
      <c r="H295" s="9"/>
      <c r="J295" s="4">
        <v>294</v>
      </c>
      <c r="K295" s="12">
        <v>0.46938345864661601</v>
      </c>
      <c r="L295" s="7">
        <v>125.851406015037</v>
      </c>
      <c r="M295" s="7">
        <v>0.36257390644672499</v>
      </c>
      <c r="N295" s="9"/>
    </row>
    <row r="296" spans="1:14" x14ac:dyDescent="0.25">
      <c r="A296" s="4">
        <v>295</v>
      </c>
      <c r="B296" s="2">
        <v>43165</v>
      </c>
      <c r="C296" s="1">
        <v>262.82</v>
      </c>
      <c r="D296" s="12">
        <f t="array" ref="D296">INDEX(LINEST($C277:$C296,$A277:$A296,TRUE,TRUE),1,1)</f>
        <v>0.43640601503759385</v>
      </c>
      <c r="E296" s="7">
        <f t="array" ref="E296">INDEX(LINEST($C277:$C296,$A277:$A296,TRUE,TRUE),1,2)</f>
        <v>135.22808270676688</v>
      </c>
      <c r="F296" s="7">
        <f t="array" ref="F296">INDEX(LINEST($C277:$C296,$A277:$A296,TRUE,TRUE),3,1)</f>
        <v>0.32879828262899335</v>
      </c>
      <c r="G296" s="7">
        <f t="shared" si="4"/>
        <v>4.3885573939507685</v>
      </c>
      <c r="H296" s="9"/>
      <c r="J296" s="4">
        <v>295</v>
      </c>
      <c r="K296" s="12">
        <v>0.43640601503759302</v>
      </c>
      <c r="L296" s="7">
        <v>135.228082706766</v>
      </c>
      <c r="M296" s="7">
        <v>0.32879828262899302</v>
      </c>
      <c r="N296" s="9"/>
    </row>
    <row r="297" spans="1:14" x14ac:dyDescent="0.25">
      <c r="A297" s="4">
        <v>296</v>
      </c>
      <c r="B297" s="2">
        <v>43166</v>
      </c>
      <c r="C297" s="1">
        <v>262.72000000000003</v>
      </c>
      <c r="D297" s="12">
        <f t="array" ref="D297">INDEX(LINEST($C278:$C297,$A278:$A297,TRUE,TRUE),1,1)</f>
        <v>0.4681428571428573</v>
      </c>
      <c r="E297" s="7">
        <f t="array" ref="E297">INDEX(LINEST($C278:$C297,$A278:$A297,TRUE,TRUE),1,2)</f>
        <v>125.87457142857139</v>
      </c>
      <c r="F297" s="7">
        <f t="array" ref="F297">INDEX(LINEST($C278:$C297,$A278:$A297,TRUE,TRUE),3,1)</f>
        <v>0.37122049159860537</v>
      </c>
      <c r="G297" s="7">
        <f t="shared" si="4"/>
        <v>4.4305562574015429</v>
      </c>
      <c r="H297" s="9"/>
      <c r="J297" s="4">
        <v>296</v>
      </c>
      <c r="K297" s="12">
        <v>0.46814285714285703</v>
      </c>
      <c r="L297" s="7">
        <v>125.874571428571</v>
      </c>
      <c r="M297" s="7">
        <v>0.37122049159860399</v>
      </c>
      <c r="N297" s="9"/>
    </row>
    <row r="298" spans="1:14" x14ac:dyDescent="0.25">
      <c r="A298" s="4">
        <v>297</v>
      </c>
      <c r="B298" s="2">
        <v>43167</v>
      </c>
      <c r="C298" s="1">
        <v>263.99</v>
      </c>
      <c r="D298" s="12">
        <f t="array" ref="D298">INDEX(LINEST($C279:$C298,$A279:$A298,TRUE,TRUE),1,1)</f>
        <v>0.49048120300751924</v>
      </c>
      <c r="E298" s="7">
        <f t="array" ref="E298">INDEX(LINEST($C279:$C298,$A279:$A298,TRUE,TRUE),1,2)</f>
        <v>119.29365413533819</v>
      </c>
      <c r="F298" s="7">
        <f t="array" ref="F298">INDEX(LINEST($C279:$C298,$A279:$A298,TRUE,TRUE),3,1)</f>
        <v>0.39816702586170838</v>
      </c>
      <c r="G298" s="7">
        <f t="shared" si="4"/>
        <v>4.4821413409217676</v>
      </c>
      <c r="H298" s="9"/>
      <c r="J298" s="4">
        <v>297</v>
      </c>
      <c r="K298" s="12">
        <v>0.49048120300751802</v>
      </c>
      <c r="L298" s="7">
        <v>119.293654135338</v>
      </c>
      <c r="M298" s="7">
        <v>0.39816702586170699</v>
      </c>
      <c r="N298" s="9"/>
    </row>
    <row r="299" spans="1:14" x14ac:dyDescent="0.25">
      <c r="A299" s="4">
        <v>298</v>
      </c>
      <c r="B299" s="2">
        <v>43168</v>
      </c>
      <c r="C299" s="1">
        <v>268.58999999999997</v>
      </c>
      <c r="D299" s="12">
        <f t="array" ref="D299">INDEX(LINEST($C280:$C299,$A280:$A299,TRUE,TRUE),1,1)</f>
        <v>0.41654135338345871</v>
      </c>
      <c r="E299" s="7">
        <f t="array" ref="E299">INDEX(LINEST($C280:$C299,$A280:$A299,TRUE,TRUE),1,2)</f>
        <v>141.15781954887214</v>
      </c>
      <c r="F299" s="7">
        <f t="array" ref="F299">INDEX(LINEST($C280:$C299,$A280:$A299,TRUE,TRUE),3,1)</f>
        <v>0.38308693810291949</v>
      </c>
      <c r="G299" s="7">
        <f t="shared" si="4"/>
        <v>3.88065716084273</v>
      </c>
      <c r="H299" s="9"/>
      <c r="J299" s="4">
        <v>298</v>
      </c>
      <c r="K299" s="12">
        <v>0.41654135338345799</v>
      </c>
      <c r="L299" s="7">
        <v>141.157819548872</v>
      </c>
      <c r="M299" s="7">
        <v>0.383086938102918</v>
      </c>
      <c r="N299" s="9"/>
    </row>
    <row r="300" spans="1:14" x14ac:dyDescent="0.25">
      <c r="A300" s="4">
        <v>299</v>
      </c>
      <c r="B300" s="2">
        <v>43171</v>
      </c>
      <c r="C300" s="1">
        <v>268.25</v>
      </c>
      <c r="D300" s="12">
        <f t="array" ref="D300">INDEX(LINEST($C281:$C300,$A281:$A300,TRUE,TRUE),1,1)</f>
        <v>0.36587218045112824</v>
      </c>
      <c r="E300" s="7">
        <f t="array" ref="E300">INDEX(LINEST($C281:$C300,$A281:$A300,TRUE,TRUE),1,2)</f>
        <v>156.22950375939837</v>
      </c>
      <c r="F300" s="7">
        <f t="array" ref="F300">INDEX(LINEST($C281:$C300,$A281:$A300,TRUE,TRUE),3,1)</f>
        <v>0.36191706455397432</v>
      </c>
      <c r="G300" s="7">
        <f t="shared" si="4"/>
        <v>3.5068782057550814</v>
      </c>
      <c r="H300" s="9"/>
      <c r="J300" s="4">
        <v>299</v>
      </c>
      <c r="K300" s="12">
        <v>0.36587218045112702</v>
      </c>
      <c r="L300" s="7">
        <v>156.229503759398</v>
      </c>
      <c r="M300" s="7">
        <v>0.36191706455397299</v>
      </c>
      <c r="N300" s="9"/>
    </row>
    <row r="301" spans="1:14" x14ac:dyDescent="0.25">
      <c r="A301" s="4">
        <v>300</v>
      </c>
      <c r="B301" s="2">
        <v>43172</v>
      </c>
      <c r="C301" s="1">
        <v>266.52</v>
      </c>
      <c r="D301" s="12">
        <f t="array" ref="D301">INDEX(LINEST($C282:$C301,$A282:$A301,TRUE,TRUE),1,1)</f>
        <v>0.32426315789473731</v>
      </c>
      <c r="E301" s="7">
        <f t="array" ref="E301">INDEX(LINEST($C282:$C301,$A282:$A301,TRUE,TRUE),1,2)</f>
        <v>168.49905263157888</v>
      </c>
      <c r="F301" s="7">
        <f t="array" ref="F301">INDEX(LINEST($C282:$C301,$A282:$A301,TRUE,TRUE),3,1)</f>
        <v>0.32425928576052609</v>
      </c>
      <c r="G301" s="7">
        <f t="shared" si="4"/>
        <v>3.2835771271587308</v>
      </c>
      <c r="H301" s="9"/>
      <c r="J301" s="4">
        <v>300</v>
      </c>
      <c r="K301" s="12">
        <v>0.32426315789473598</v>
      </c>
      <c r="L301" s="7">
        <v>168.499052631578</v>
      </c>
      <c r="M301" s="7">
        <v>0.32425928576052399</v>
      </c>
      <c r="N301" s="9"/>
    </row>
    <row r="302" spans="1:14" x14ac:dyDescent="0.25">
      <c r="A302" s="4">
        <v>301</v>
      </c>
      <c r="B302" s="2">
        <v>43173</v>
      </c>
      <c r="C302" s="1">
        <v>265.14999999999998</v>
      </c>
      <c r="D302" s="12">
        <f t="array" ref="D302">INDEX(LINEST($C283:$C302,$A283:$A302,TRUE,TRUE),1,1)</f>
        <v>0.2565488721804513</v>
      </c>
      <c r="E302" s="7">
        <f t="array" ref="E302">INDEX(LINEST($C283:$C302,$A283:$A302,TRUE,TRUE),1,2)</f>
        <v>188.36150375939843</v>
      </c>
      <c r="F302" s="7">
        <f t="array" ref="F302">INDEX(LINEST($C283:$C302,$A283:$A302,TRUE,TRUE),3,1)</f>
        <v>0.24969106510956582</v>
      </c>
      <c r="G302" s="7">
        <f t="shared" si="4"/>
        <v>2.9604956932919158</v>
      </c>
      <c r="H302" s="9"/>
      <c r="J302" s="4">
        <v>301</v>
      </c>
      <c r="K302" s="12">
        <v>0.25654887218045103</v>
      </c>
      <c r="L302" s="7">
        <v>188.361503759398</v>
      </c>
      <c r="M302" s="7">
        <v>0.24969106510956399</v>
      </c>
      <c r="N302" s="9"/>
    </row>
    <row r="303" spans="1:14" x14ac:dyDescent="0.25">
      <c r="A303" s="4">
        <v>302</v>
      </c>
      <c r="B303" s="2">
        <v>43174</v>
      </c>
      <c r="C303" s="1">
        <v>264.86</v>
      </c>
      <c r="D303" s="12">
        <f t="array" ref="D303">INDEX(LINEST($C284:$C303,$A284:$A303,TRUE,TRUE),1,1)</f>
        <v>0.22584962406015061</v>
      </c>
      <c r="E303" s="7">
        <f t="array" ref="E303">INDEX(LINEST($C284:$C303,$A284:$A303,TRUE,TRUE),1,2)</f>
        <v>197.34498496240596</v>
      </c>
      <c r="F303" s="7">
        <f t="array" ref="F303">INDEX(LINEST($C284:$C303,$A284:$A303,TRUE,TRUE),3,1)</f>
        <v>0.20600930528944073</v>
      </c>
      <c r="G303" s="7">
        <f t="shared" si="4"/>
        <v>2.8692723816326637</v>
      </c>
      <c r="H303" s="9"/>
      <c r="J303" s="4">
        <v>302</v>
      </c>
      <c r="K303" s="12">
        <v>0.22584962406014999</v>
      </c>
      <c r="L303" s="7">
        <v>197.34498496240599</v>
      </c>
      <c r="M303" s="7">
        <v>0.206009305289439</v>
      </c>
      <c r="N303" s="9"/>
    </row>
    <row r="304" spans="1:14" x14ac:dyDescent="0.25">
      <c r="A304" s="4">
        <v>303</v>
      </c>
      <c r="B304" s="2">
        <v>43175</v>
      </c>
      <c r="C304" s="1">
        <v>265.14999999999998</v>
      </c>
      <c r="D304" s="12">
        <f t="array" ref="D304">INDEX(LINEST($C285:$C304,$A285:$A304,TRUE,TRUE),1,1)</f>
        <v>0.24372180451127798</v>
      </c>
      <c r="E304" s="7">
        <f t="array" ref="E304">INDEX(LINEST($C285:$C304,$A285:$A304,TRUE,TRUE),1,2)</f>
        <v>191.98315037593983</v>
      </c>
      <c r="F304" s="7">
        <f t="array" ref="F304">INDEX(LINEST($C285:$C304,$A285:$A304,TRUE,TRUE),3,1)</f>
        <v>0.23617033544734459</v>
      </c>
      <c r="G304" s="7">
        <f t="shared" si="4"/>
        <v>2.891861813780177</v>
      </c>
      <c r="H304" s="9"/>
      <c r="J304" s="4">
        <v>303</v>
      </c>
      <c r="K304" s="12">
        <v>0.24372180451127801</v>
      </c>
      <c r="L304" s="7">
        <v>191.983150375939</v>
      </c>
      <c r="M304" s="7">
        <v>0.236170335447344</v>
      </c>
      <c r="N304" s="9"/>
    </row>
    <row r="305" spans="1:14" x14ac:dyDescent="0.25">
      <c r="A305" s="4">
        <v>304</v>
      </c>
      <c r="B305" s="2">
        <v>43178</v>
      </c>
      <c r="C305" s="1">
        <v>261.56</v>
      </c>
      <c r="D305" s="12">
        <f t="array" ref="D305">INDEX(LINEST($C286:$C305,$A286:$A305,TRUE,TRUE),1,1)</f>
        <v>0.20827819548872209</v>
      </c>
      <c r="E305" s="7">
        <f t="array" ref="E305">INDEX(LINEST($C286:$C305,$A286:$A305,TRUE,TRUE),1,2)</f>
        <v>202.10357142857137</v>
      </c>
      <c r="F305" s="7">
        <f t="array" ref="F305">INDEX(LINEST($C286:$C305,$A286:$A305,TRUE,TRUE),3,1)</f>
        <v>0.16895054498555495</v>
      </c>
      <c r="G305" s="7">
        <f t="shared" si="4"/>
        <v>2.9218628903492325</v>
      </c>
      <c r="H305" s="9"/>
      <c r="J305" s="4">
        <v>304</v>
      </c>
      <c r="K305" s="12">
        <v>0.20827819548872101</v>
      </c>
      <c r="L305" s="7">
        <v>202.103571428571</v>
      </c>
      <c r="M305" s="7">
        <v>0.16895054498555401</v>
      </c>
      <c r="N305" s="9"/>
    </row>
    <row r="306" spans="1:14" x14ac:dyDescent="0.25">
      <c r="A306" s="4">
        <v>305</v>
      </c>
      <c r="B306" s="2">
        <v>43179</v>
      </c>
      <c r="C306" s="1">
        <v>262</v>
      </c>
      <c r="D306" s="12">
        <f t="array" ref="D306">INDEX(LINEST($C287:$C306,$A287:$A306,TRUE,TRUE),1,1)</f>
        <v>0.15529323308270707</v>
      </c>
      <c r="E306" s="7">
        <f t="array" ref="E306">INDEX(LINEST($C287:$C306,$A287:$A306,TRUE,TRUE),1,2)</f>
        <v>217.58284962406003</v>
      </c>
      <c r="F306" s="7">
        <f t="array" ref="F306">INDEX(LINEST($C287:$C306,$A287:$A306,TRUE,TRUE),3,1)</f>
        <v>9.5121484148950081E-2</v>
      </c>
      <c r="G306" s="7">
        <f t="shared" si="4"/>
        <v>2.9034145415355304</v>
      </c>
      <c r="H306" s="9"/>
      <c r="J306" s="4">
        <v>305</v>
      </c>
      <c r="K306" s="12">
        <v>0.15529323308270601</v>
      </c>
      <c r="L306" s="7">
        <v>217.58284962406</v>
      </c>
      <c r="M306" s="7">
        <v>9.5121484148948901E-2</v>
      </c>
      <c r="N306" s="9"/>
    </row>
    <row r="307" spans="1:14" x14ac:dyDescent="0.25">
      <c r="A307" s="4">
        <v>306</v>
      </c>
      <c r="B307" s="2">
        <v>43180</v>
      </c>
      <c r="C307" s="1">
        <v>261.5</v>
      </c>
      <c r="D307" s="12">
        <f t="array" ref="D307">INDEX(LINEST($C288:$C307,$A288:$A307,TRUE,TRUE),1,1)</f>
        <v>7.3721804511278258E-2</v>
      </c>
      <c r="E307" s="7">
        <f t="array" ref="E307">INDEX(LINEST($C288:$C307,$A288:$A307,TRUE,TRUE),1,2)</f>
        <v>241.68398496240596</v>
      </c>
      <c r="F307" s="7">
        <f t="array" ref="F307">INDEX(LINEST($C288:$C307,$A288:$A307,TRUE,TRUE),3,1)</f>
        <v>2.245580261153304E-2</v>
      </c>
      <c r="G307" s="7">
        <f t="shared" si="4"/>
        <v>2.8367919821516634</v>
      </c>
      <c r="H307" s="9"/>
      <c r="J307" s="4">
        <v>306</v>
      </c>
      <c r="K307" s="12">
        <v>7.3721804511278105E-2</v>
      </c>
      <c r="L307" s="7">
        <v>241.68398496240599</v>
      </c>
      <c r="M307" s="7">
        <v>2.2455802611532901E-2</v>
      </c>
      <c r="N307" s="9"/>
    </row>
    <row r="308" spans="1:14" x14ac:dyDescent="0.25">
      <c r="A308" s="4">
        <v>307</v>
      </c>
      <c r="B308" s="2">
        <v>43181</v>
      </c>
      <c r="C308" s="1">
        <v>254.96</v>
      </c>
      <c r="D308" s="12">
        <f t="array" ref="D308">INDEX(LINEST($C289:$C308,$A289:$A308,TRUE,TRUE),1,1)</f>
        <v>-9.8030075187969593E-2</v>
      </c>
      <c r="E308" s="7">
        <f t="array" ref="E308">INDEX(LINEST($C289:$C308,$A289:$A308,TRUE,TRUE),1,2)</f>
        <v>292.43294736842103</v>
      </c>
      <c r="F308" s="7">
        <f t="array" ref="F308">INDEX(LINEST($C289:$C308,$A289:$A308,TRUE,TRUE),3,1)</f>
        <v>2.8603007444895408E-2</v>
      </c>
      <c r="G308" s="7">
        <f t="shared" si="4"/>
        <v>3.3423298759996682</v>
      </c>
      <c r="H308" s="9"/>
      <c r="J308" s="4">
        <v>307</v>
      </c>
      <c r="K308" s="12">
        <v>-9.8030075187969898E-2</v>
      </c>
      <c r="L308" s="7">
        <v>292.43294736842103</v>
      </c>
      <c r="M308" s="7">
        <v>2.8603007444895599E-2</v>
      </c>
      <c r="N308" s="9"/>
    </row>
    <row r="309" spans="1:14" x14ac:dyDescent="0.25">
      <c r="A309" s="4">
        <v>308</v>
      </c>
      <c r="B309" s="2">
        <v>43182</v>
      </c>
      <c r="C309" s="1">
        <v>249.53</v>
      </c>
      <c r="D309" s="12">
        <f t="array" ref="D309">INDEX(LINEST($C290:$C309,$A290:$A309,TRUE,TRUE),1,1)</f>
        <v>-0.27360150375939823</v>
      </c>
      <c r="E309" s="7">
        <f t="array" ref="E309">INDEX(LINEST($C290:$C309,$A290:$A309,TRUE,TRUE),1,2)</f>
        <v>344.18654887218042</v>
      </c>
      <c r="F309" s="7">
        <f t="array" ref="F309">INDEX(LINEST($C290:$C309,$A290:$A309,TRUE,TRUE),3,1)</f>
        <v>0.12471931810810365</v>
      </c>
      <c r="G309" s="7">
        <f t="shared" si="4"/>
        <v>4.4673238913246429</v>
      </c>
      <c r="H309" s="9"/>
      <c r="J309" s="4">
        <v>308</v>
      </c>
      <c r="K309" s="12">
        <v>-0.27360150375939801</v>
      </c>
      <c r="L309" s="7">
        <v>344.18654887218003</v>
      </c>
      <c r="M309" s="7">
        <v>0.12471931810810299</v>
      </c>
      <c r="N309" s="9"/>
    </row>
    <row r="310" spans="1:14" x14ac:dyDescent="0.25">
      <c r="A310" s="4">
        <v>309</v>
      </c>
      <c r="B310" s="2">
        <v>43185</v>
      </c>
      <c r="C310" s="1">
        <v>256.36</v>
      </c>
      <c r="D310" s="12">
        <f t="array" ref="D310">INDEX(LINEST($C291:$C310,$A291:$A310,TRUE,TRUE),1,1)</f>
        <v>-0.28049624060150352</v>
      </c>
      <c r="E310" s="7">
        <f t="array" ref="E310">INDEX(LINEST($C291:$C310,$A291:$A310,TRUE,TRUE),1,2)</f>
        <v>345.96062406015028</v>
      </c>
      <c r="F310" s="7">
        <f t="array" ref="F310">INDEX(LINEST($C291:$C310,$A291:$A310,TRUE,TRUE),3,1)</f>
        <v>0.12940607898443049</v>
      </c>
      <c r="G310" s="7">
        <f t="shared" si="4"/>
        <v>4.4961990614295484</v>
      </c>
      <c r="H310" s="9"/>
      <c r="J310" s="4">
        <v>309</v>
      </c>
      <c r="K310" s="12">
        <v>-0.28049624060150302</v>
      </c>
      <c r="L310" s="7">
        <v>345.96062406015</v>
      </c>
      <c r="M310" s="7">
        <v>0.12940607898442999</v>
      </c>
      <c r="N310" s="9"/>
    </row>
    <row r="311" spans="1:14" x14ac:dyDescent="0.25">
      <c r="A311" s="4">
        <v>310</v>
      </c>
      <c r="B311" s="2">
        <v>43186</v>
      </c>
      <c r="C311" s="1">
        <v>252</v>
      </c>
      <c r="D311" s="12">
        <f t="array" ref="D311">INDEX(LINEST($C292:$C311,$A292:$A311,TRUE,TRUE),1,1)</f>
        <v>-0.38543609022556347</v>
      </c>
      <c r="E311" s="7">
        <f t="array" ref="E311">INDEX(LINEST($C292:$C311,$A292:$A311,TRUE,TRUE),1,2)</f>
        <v>377.1600451127818</v>
      </c>
      <c r="F311" s="7">
        <f t="array" ref="F311">INDEX(LINEST($C292:$C311,$A292:$A311,TRUE,TRUE),3,1)</f>
        <v>0.20152739228062846</v>
      </c>
      <c r="G311" s="7">
        <f t="shared" si="4"/>
        <v>4.9508658586150309</v>
      </c>
      <c r="H311" s="9"/>
      <c r="J311" s="4">
        <v>310</v>
      </c>
      <c r="K311" s="12">
        <v>-0.38543609022556302</v>
      </c>
      <c r="L311" s="7">
        <v>377.16004511278101</v>
      </c>
      <c r="M311" s="7">
        <v>0.20152739228062799</v>
      </c>
      <c r="N311" s="9"/>
    </row>
    <row r="312" spans="1:14" x14ac:dyDescent="0.25">
      <c r="A312" s="4">
        <v>311</v>
      </c>
      <c r="B312" s="2">
        <v>43187</v>
      </c>
      <c r="C312" s="1">
        <v>251.25</v>
      </c>
      <c r="D312" s="12">
        <f t="array" ref="D312">INDEX(LINEST($C293:$C312,$A293:$A312,TRUE,TRUE),1,1)</f>
        <v>-0.52489473684210486</v>
      </c>
      <c r="E312" s="7">
        <f t="array" ref="E312">INDEX(LINEST($C293:$C312,$A293:$A312,TRUE,TRUE),1,2)</f>
        <v>419.07326315789464</v>
      </c>
      <c r="F312" s="7">
        <f t="array" ref="F312">INDEX(LINEST($C293:$C312,$A293:$A312,TRUE,TRUE),3,1)</f>
        <v>0.31239836098001422</v>
      </c>
      <c r="G312" s="7">
        <f t="shared" si="4"/>
        <v>5.4151896319519555</v>
      </c>
      <c r="H312" s="9"/>
      <c r="J312" s="4">
        <v>311</v>
      </c>
      <c r="K312" s="12">
        <v>-0.52489473684210497</v>
      </c>
      <c r="L312" s="7">
        <v>419.07326315789402</v>
      </c>
      <c r="M312" s="7">
        <v>0.312398360980013</v>
      </c>
      <c r="N312" s="9"/>
    </row>
    <row r="313" spans="1:14" x14ac:dyDescent="0.25">
      <c r="A313" s="4">
        <v>312</v>
      </c>
      <c r="B313" s="2">
        <v>43188</v>
      </c>
      <c r="C313" s="1">
        <v>254.46</v>
      </c>
      <c r="D313" s="12">
        <f t="array" ref="D313">INDEX(LINEST($C294:$C313,$A294:$A313,TRUE,TRUE),1,1)</f>
        <v>-0.66288721804511253</v>
      </c>
      <c r="E313" s="7">
        <f t="array" ref="E313">INDEX(LINEST($C294:$C313,$A294:$A313,TRUE,TRUE),1,2)</f>
        <v>461.17238345864655</v>
      </c>
      <c r="F313" s="7">
        <f t="array" ref="F313">INDEX(LINEST($C294:$C313,$A294:$A313,TRUE,TRUE),3,1)</f>
        <v>0.47328965129910344</v>
      </c>
      <c r="G313" s="7">
        <f t="shared" si="4"/>
        <v>5.5561244586492062</v>
      </c>
      <c r="H313" s="9"/>
      <c r="J313" s="4">
        <v>312</v>
      </c>
      <c r="K313" s="12">
        <v>-0.66288721804511197</v>
      </c>
      <c r="L313" s="7">
        <v>461.17238345864598</v>
      </c>
      <c r="M313" s="7">
        <v>0.473289651299102</v>
      </c>
      <c r="N313" s="9"/>
    </row>
    <row r="314" spans="1:14" x14ac:dyDescent="0.25">
      <c r="A314" s="4">
        <v>313</v>
      </c>
      <c r="B314" s="2">
        <v>43192</v>
      </c>
      <c r="C314" s="1">
        <v>248.97</v>
      </c>
      <c r="D314" s="12">
        <f t="array" ref="D314">INDEX(LINEST($C295:$C314,$A295:$A314,TRUE,TRUE),1,1)</f>
        <v>-0.85324060150375869</v>
      </c>
      <c r="E314" s="7">
        <f t="array" ref="E314">INDEX(LINEST($C295:$C314,$A295:$A314,TRUE,TRUE),1,2)</f>
        <v>519.09802255639079</v>
      </c>
      <c r="F314" s="7">
        <f t="array" ref="F314">INDEX(LINEST($C295:$C314,$A295:$A314,TRUE,TRUE),3,1)</f>
        <v>0.64862360989757994</v>
      </c>
      <c r="G314" s="7">
        <f t="shared" si="4"/>
        <v>6.1090117654167226</v>
      </c>
      <c r="H314" s="9"/>
      <c r="J314" s="4">
        <v>313</v>
      </c>
      <c r="K314" s="12">
        <v>-0.85324060150375902</v>
      </c>
      <c r="L314" s="7">
        <v>519.09802255638999</v>
      </c>
      <c r="M314" s="7">
        <v>0.64862360989757895</v>
      </c>
      <c r="N314" s="9"/>
    </row>
    <row r="315" spans="1:14" x14ac:dyDescent="0.25">
      <c r="A315" s="4">
        <v>314</v>
      </c>
      <c r="B315" s="2">
        <v>43193</v>
      </c>
      <c r="C315" s="1">
        <v>252.16</v>
      </c>
      <c r="D315" s="12">
        <f t="array" ref="D315">INDEX(LINEST($C296:$C315,$A296:$A315,TRUE,TRUE),1,1)</f>
        <v>-0.93548872180451093</v>
      </c>
      <c r="E315" s="7">
        <f t="array" ref="E315">INDEX(LINEST($C296:$C315,$A296:$A315,TRUE,TRUE),1,2)</f>
        <v>544.49631578947356</v>
      </c>
      <c r="F315" s="7">
        <f t="array" ref="F315">INDEX(LINEST($C296:$C315,$A296:$A315,TRUE,TRUE),3,1)</f>
        <v>0.72651422229003426</v>
      </c>
      <c r="G315" s="7">
        <f t="shared" si="4"/>
        <v>6.3286681063237902</v>
      </c>
      <c r="H315" s="9"/>
      <c r="J315" s="4">
        <v>314</v>
      </c>
      <c r="K315" s="12">
        <v>-0.93548872180451104</v>
      </c>
      <c r="L315" s="7">
        <v>544.49631578947299</v>
      </c>
      <c r="M315" s="7">
        <v>0.72651422229003304</v>
      </c>
      <c r="N315" s="9"/>
    </row>
    <row r="316" spans="1:14" x14ac:dyDescent="0.25">
      <c r="A316" s="4">
        <v>315</v>
      </c>
      <c r="B316" s="2">
        <v>43194</v>
      </c>
      <c r="C316" s="1">
        <v>254.86</v>
      </c>
      <c r="D316" s="12">
        <f t="array" ref="D316">INDEX(LINEST($C297:$C316,$A297:$A316,TRUE,TRUE),1,1)</f>
        <v>-0.95356390977443561</v>
      </c>
      <c r="E316" s="7">
        <f t="array" ref="E316">INDEX(LINEST($C297:$C316,$A297:$A316,TRUE,TRUE),1,2)</f>
        <v>550.55577443609013</v>
      </c>
      <c r="F316" s="7">
        <f t="array" ref="F316">INDEX(LINEST($C297:$C316,$A297:$A316,TRUE,TRUE),3,1)</f>
        <v>0.74595045864565301</v>
      </c>
      <c r="G316" s="7">
        <f t="shared" si="4"/>
        <v>6.3663518595817443</v>
      </c>
      <c r="H316" s="9"/>
      <c r="J316" s="4">
        <v>315</v>
      </c>
      <c r="K316" s="12">
        <v>-0.95356390977443595</v>
      </c>
      <c r="L316" s="7">
        <v>550.55577443609002</v>
      </c>
      <c r="M316" s="7">
        <v>0.74595045864565201</v>
      </c>
      <c r="N316" s="9"/>
    </row>
    <row r="317" spans="1:14" x14ac:dyDescent="0.25">
      <c r="A317" s="4">
        <v>316</v>
      </c>
      <c r="B317" s="2">
        <v>43195</v>
      </c>
      <c r="C317" s="1">
        <v>256.87</v>
      </c>
      <c r="D317" s="12">
        <f t="array" ref="D317">INDEX(LINEST($C298:$C317,$A298:$A317,TRUE,TRUE),1,1)</f>
        <v>-0.93253383458646522</v>
      </c>
      <c r="E317" s="7">
        <f t="array" ref="E317">INDEX(LINEST($C298:$C317,$A298:$A317,TRUE,TRUE),1,2)</f>
        <v>544.77112030075159</v>
      </c>
      <c r="F317" s="7">
        <f t="array" ref="F317">INDEX(LINEST($C298:$C317,$A298:$A317,TRUE,TRUE),3,1)</f>
        <v>0.72068426507653272</v>
      </c>
      <c r="G317" s="7">
        <f t="shared" si="4"/>
        <v>6.3341435687865442</v>
      </c>
      <c r="H317" s="9"/>
      <c r="J317" s="4">
        <v>316</v>
      </c>
      <c r="K317" s="12">
        <v>-0.93253383458646599</v>
      </c>
      <c r="L317" s="7">
        <v>544.77112030075102</v>
      </c>
      <c r="M317" s="7">
        <v>0.72068426507653205</v>
      </c>
      <c r="N317" s="9"/>
    </row>
    <row r="318" spans="1:14" x14ac:dyDescent="0.25">
      <c r="A318" s="4">
        <v>317</v>
      </c>
      <c r="B318" s="2">
        <v>43196</v>
      </c>
      <c r="C318" s="1">
        <v>251.14</v>
      </c>
      <c r="D318" s="12">
        <f t="array" ref="D318">INDEX(LINEST($C299:$C318,$A299:$A318,TRUE,TRUE),1,1)</f>
        <v>-0.96451127819548799</v>
      </c>
      <c r="E318" s="7">
        <f t="array" ref="E318">INDEX(LINEST($C299:$C318,$A299:$A318,TRUE,TRUE),1,2)</f>
        <v>554.89421804511255</v>
      </c>
      <c r="F318" s="7">
        <f t="array" ref="F318">INDEX(LINEST($C299:$C318,$A299:$A318,TRUE,TRUE),3,1)</f>
        <v>0.74556828227583449</v>
      </c>
      <c r="G318" s="7">
        <f t="shared" si="4"/>
        <v>6.4410908237657951</v>
      </c>
      <c r="H318" s="9"/>
      <c r="J318" s="4">
        <v>317</v>
      </c>
      <c r="K318" s="12">
        <v>-0.96451127819548799</v>
      </c>
      <c r="L318" s="7">
        <v>554.89421804511198</v>
      </c>
      <c r="M318" s="7">
        <v>0.74556828227583405</v>
      </c>
      <c r="N318" s="9"/>
    </row>
    <row r="319" spans="1:14" x14ac:dyDescent="0.25">
      <c r="A319" s="4">
        <v>318</v>
      </c>
      <c r="B319" s="2">
        <v>43199</v>
      </c>
      <c r="C319" s="1">
        <v>252.38</v>
      </c>
      <c r="D319" s="12">
        <f t="array" ref="D319">INDEX(LINEST($C300:$C319,$A300:$A319,TRUE,TRUE),1,1)</f>
        <v>-0.88681954887217984</v>
      </c>
      <c r="E319" s="7">
        <f t="array" ref="E319">INDEX(LINEST($C300:$C319,$A300:$A319,TRUE,TRUE),1,2)</f>
        <v>531.08033082706743</v>
      </c>
      <c r="F319" s="7">
        <f t="array" ref="F319">INDEX(LINEST($C300:$C319,$A300:$A319,TRUE,TRUE),3,1)</f>
        <v>0.70105319555419221</v>
      </c>
      <c r="G319" s="7">
        <f t="shared" si="4"/>
        <v>6.1073891926092259</v>
      </c>
      <c r="H319" s="9"/>
      <c r="J319" s="4">
        <v>318</v>
      </c>
      <c r="K319" s="12">
        <v>-0.88681954887217995</v>
      </c>
      <c r="L319" s="7">
        <v>531.08033082706697</v>
      </c>
      <c r="M319" s="7">
        <v>0.70105319555419199</v>
      </c>
      <c r="N319" s="9"/>
    </row>
    <row r="320" spans="1:14" x14ac:dyDescent="0.25">
      <c r="A320" s="4">
        <v>319</v>
      </c>
      <c r="B320" s="2">
        <v>43200</v>
      </c>
      <c r="C320" s="1">
        <v>256.39999999999998</v>
      </c>
      <c r="D320" s="12">
        <f t="array" ref="D320">INDEX(LINEST($C301:$C320,$A301:$A320,TRUE,TRUE),1,1)</f>
        <v>-0.73269172932330817</v>
      </c>
      <c r="E320" s="7">
        <f t="array" ref="E320">INDEX(LINEST($C301:$C320,$A301:$A320,TRUE,TRUE),1,2)</f>
        <v>483.67209022556386</v>
      </c>
      <c r="F320" s="7">
        <f t="array" ref="F320">INDEX(LINEST($C301:$C320,$A301:$A320,TRUE,TRUE),3,1)</f>
        <v>0.57160861203937452</v>
      </c>
      <c r="G320" s="7">
        <f t="shared" si="4"/>
        <v>5.5881458463429494</v>
      </c>
      <c r="H320" s="9"/>
      <c r="J320" s="4">
        <v>319</v>
      </c>
      <c r="K320" s="12">
        <v>-0.73269172932330795</v>
      </c>
      <c r="L320" s="7">
        <v>483.67209022556301</v>
      </c>
      <c r="M320" s="7">
        <v>0.57160861203937396</v>
      </c>
      <c r="N320" s="9"/>
    </row>
    <row r="321" spans="1:14" x14ac:dyDescent="0.25">
      <c r="A321" s="4">
        <v>320</v>
      </c>
      <c r="B321" s="2">
        <v>43201</v>
      </c>
      <c r="C321" s="1">
        <v>255.05</v>
      </c>
      <c r="D321" s="12">
        <f t="array" ref="D321">INDEX(LINEST($C302:$C321,$A302:$A321,TRUE,TRUE),1,1)</f>
        <v>-0.60734586466165397</v>
      </c>
      <c r="E321" s="7">
        <f t="array" ref="E321">INDEX(LINEST($C302:$C321,$A302:$A321,TRUE,TRUE),1,2)</f>
        <v>444.9113909774436</v>
      </c>
      <c r="F321" s="7">
        <f t="array" ref="F321">INDEX(LINEST($C302:$C321,$A302:$A321,TRUE,TRUE),3,1)</f>
        <v>0.46375432278835016</v>
      </c>
      <c r="G321" s="7">
        <f t="shared" si="4"/>
        <v>5.1426612517256052</v>
      </c>
      <c r="H321" s="9"/>
      <c r="J321" s="4">
        <v>320</v>
      </c>
      <c r="K321" s="12">
        <v>-0.60734586466165397</v>
      </c>
      <c r="L321" s="7">
        <v>444.91139097744298</v>
      </c>
      <c r="M321" s="7">
        <v>0.46375432278834899</v>
      </c>
      <c r="N321" s="9"/>
    </row>
    <row r="322" spans="1:14" x14ac:dyDescent="0.25">
      <c r="A322" s="4">
        <v>321</v>
      </c>
      <c r="B322" s="2">
        <v>43202</v>
      </c>
      <c r="C322" s="1">
        <v>257.14999999999998</v>
      </c>
      <c r="D322" s="12">
        <f t="array" ref="D322">INDEX(LINEST($C303:$C322,$A303:$A322,TRUE,TRUE),1,1)</f>
        <v>-0.45638345864661711</v>
      </c>
      <c r="E322" s="7">
        <f t="array" ref="E322">INDEX(LINEST($C303:$C322,$A303:$A322,TRUE,TRUE),1,2)</f>
        <v>398.09394736842125</v>
      </c>
      <c r="F322" s="7">
        <f t="array" ref="F322">INDEX(LINEST($C303:$C322,$A303:$A322,TRUE,TRUE),3,1)</f>
        <v>0.30874202110675253</v>
      </c>
      <c r="G322" s="7">
        <f t="shared" si="4"/>
        <v>4.7361761738769808</v>
      </c>
      <c r="H322" s="9"/>
      <c r="J322" s="4">
        <v>321</v>
      </c>
      <c r="K322" s="12">
        <v>-0.456383458646616</v>
      </c>
      <c r="L322" s="7">
        <v>398.09394736842103</v>
      </c>
      <c r="M322" s="7">
        <v>0.30874202110675097</v>
      </c>
      <c r="N322" s="9"/>
    </row>
    <row r="323" spans="1:14" x14ac:dyDescent="0.25">
      <c r="A323" s="4">
        <v>322</v>
      </c>
      <c r="B323" s="2">
        <v>43203</v>
      </c>
      <c r="C323" s="1">
        <v>256.39999999999998</v>
      </c>
      <c r="D323" s="12">
        <f t="array" ref="D323">INDEX(LINEST($C304:$C323,$A304:$A323,TRUE,TRUE),1,1)</f>
        <v>-0.30868421052631645</v>
      </c>
      <c r="E323" s="7">
        <f t="array" ref="E323">INDEX(LINEST($C304:$C323,$A304:$A323,TRUE,TRUE),1,2)</f>
        <v>351.97131578947381</v>
      </c>
      <c r="F323" s="7">
        <f t="array" ref="F323">INDEX(LINEST($C304:$C323,$A304:$A323,TRUE,TRUE),3,1)</f>
        <v>0.17334993278185992</v>
      </c>
      <c r="G323" s="7">
        <f t="shared" si="4"/>
        <v>4.2751209047230443</v>
      </c>
      <c r="H323" s="9"/>
      <c r="J323" s="4">
        <v>322</v>
      </c>
      <c r="K323" s="12">
        <v>-0.30868421052631501</v>
      </c>
      <c r="L323" s="7">
        <v>351.97131578947301</v>
      </c>
      <c r="M323" s="7">
        <v>0.17334993278185801</v>
      </c>
      <c r="N323" s="9"/>
    </row>
    <row r="324" spans="1:14" x14ac:dyDescent="0.25">
      <c r="A324" s="4">
        <v>323</v>
      </c>
      <c r="B324" s="2">
        <v>43206</v>
      </c>
      <c r="C324" s="1">
        <v>258.5</v>
      </c>
      <c r="D324" s="12">
        <f t="array" ref="D324">INDEX(LINEST($C305:$C324,$A305:$A324,TRUE,TRUE),1,1)</f>
        <v>-0.11368421052631675</v>
      </c>
      <c r="E324" s="7">
        <f t="array" ref="E324">INDEX(LINEST($C305:$C324,$A305:$A324,TRUE,TRUE),1,2)</f>
        <v>290.81500000000028</v>
      </c>
      <c r="F324" s="7">
        <f t="array" ref="F324">INDEX(LINEST($C305:$C324,$A305:$A324,TRUE,TRUE),3,1)</f>
        <v>3.0771743129286978E-2</v>
      </c>
      <c r="G324" s="7">
        <f t="shared" si="4"/>
        <v>3.7369727052789674</v>
      </c>
      <c r="H324" s="9"/>
      <c r="J324" s="4">
        <v>323</v>
      </c>
      <c r="K324" s="12">
        <v>-0.113684210526315</v>
      </c>
      <c r="L324" s="7">
        <v>290.81499999999897</v>
      </c>
      <c r="M324" s="7">
        <v>3.0771743129286201E-2</v>
      </c>
      <c r="N324" s="9"/>
    </row>
    <row r="325" spans="1:14" x14ac:dyDescent="0.25">
      <c r="A325" s="4">
        <v>324</v>
      </c>
      <c r="B325" s="2">
        <v>43207</v>
      </c>
      <c r="C325" s="1">
        <v>261.27</v>
      </c>
      <c r="D325" s="12">
        <f t="array" ref="D325">INDEX(LINEST($C306:$C325,$A306:$A325,TRUE,TRUE),1,1)</f>
        <v>7.4203007518795855E-2</v>
      </c>
      <c r="E325" s="7">
        <f t="array" ref="E325">INDEX(LINEST($C306:$C325,$A306:$A325,TRUE,TRUE),1,2)</f>
        <v>231.82365413533867</v>
      </c>
      <c r="F325" s="7">
        <f t="array" ref="F325">INDEX(LINEST($C306:$C325,$A306:$A325,TRUE,TRUE),3,1)</f>
        <v>1.3282073160640192E-2</v>
      </c>
      <c r="G325" s="7">
        <f t="shared" si="4"/>
        <v>3.7126533301669831</v>
      </c>
      <c r="H325" s="9"/>
      <c r="J325" s="4">
        <v>324</v>
      </c>
      <c r="K325" s="12">
        <v>7.4203007518796896E-2</v>
      </c>
      <c r="L325" s="7">
        <v>231.82365413533799</v>
      </c>
      <c r="M325" s="7">
        <v>1.32820731606404E-2</v>
      </c>
      <c r="N325" s="9"/>
    </row>
    <row r="326" spans="1:14" x14ac:dyDescent="0.25">
      <c r="A326" s="4">
        <v>325</v>
      </c>
      <c r="B326" s="2">
        <v>43208</v>
      </c>
      <c r="C326" s="1">
        <v>261.45999999999998</v>
      </c>
      <c r="D326" s="12">
        <f t="array" ref="D326">INDEX(LINEST($C307:$C326,$A307:$A326,TRUE,TRUE),1,1)</f>
        <v>0.27218796992481076</v>
      </c>
      <c r="E326" s="7">
        <f t="array" ref="E326">INDEX(LINEST($C307:$C326,$A307:$A326,TRUE,TRUE),1,2)</f>
        <v>169.25819548872227</v>
      </c>
      <c r="F326" s="7">
        <f t="array" ref="F326">INDEX(LINEST($C307:$C326,$A307:$A326,TRUE,TRUE),3,1)</f>
        <v>0.183445919131725</v>
      </c>
      <c r="G326" s="7">
        <f t="shared" si="4"/>
        <v>3.6644662298894195</v>
      </c>
      <c r="H326" s="9"/>
      <c r="J326" s="4">
        <v>325</v>
      </c>
      <c r="K326" s="12">
        <v>0.27218796992481198</v>
      </c>
      <c r="L326" s="7">
        <v>169.25819548872099</v>
      </c>
      <c r="M326" s="7">
        <v>0.183445919131726</v>
      </c>
      <c r="N326" s="9"/>
    </row>
    <row r="327" spans="1:14" x14ac:dyDescent="0.25">
      <c r="A327" s="4">
        <v>326</v>
      </c>
      <c r="B327" s="2">
        <v>43209</v>
      </c>
      <c r="C327" s="1">
        <v>260.01</v>
      </c>
      <c r="D327" s="12">
        <f t="array" ref="D327">INDEX(LINEST($C308:$C327,$A308:$A327,TRUE,TRUE),1,1)</f>
        <v>0.4423759398496227</v>
      </c>
      <c r="E327" s="7">
        <f t="array" ref="E327">INDEX(LINEST($C308:$C327,$A308:$A327,TRUE,TRUE),1,2)</f>
        <v>115.04701503759446</v>
      </c>
      <c r="F327" s="7">
        <f t="array" ref="F327">INDEX(LINEST($C308:$C327,$A308:$A327,TRUE,TRUE),3,1)</f>
        <v>0.51703023372593848</v>
      </c>
      <c r="G327" s="7">
        <f t="shared" si="4"/>
        <v>3.5475567648735336</v>
      </c>
      <c r="H327" s="9"/>
      <c r="J327" s="4">
        <v>326</v>
      </c>
      <c r="K327" s="12">
        <v>0.44237593984962398</v>
      </c>
      <c r="L327" s="7">
        <v>115.047015037593</v>
      </c>
      <c r="M327" s="7">
        <v>0.51703023372594004</v>
      </c>
      <c r="N327" s="9"/>
    </row>
    <row r="328" spans="1:14" x14ac:dyDescent="0.25">
      <c r="A328" s="4">
        <v>327</v>
      </c>
      <c r="B328" s="2">
        <v>43210</v>
      </c>
      <c r="C328" s="1">
        <v>257.81</v>
      </c>
      <c r="D328" s="12">
        <f t="array" ref="D328">INDEX(LINEST($C309:$C328,$A309:$A328,TRUE,TRUE),1,1)</f>
        <v>0.4801127819548861</v>
      </c>
      <c r="E328" s="7">
        <f t="array" ref="E328">INDEX(LINEST($C309:$C328,$A309:$A328,TRUE,TRUE),1,2)</f>
        <v>102.76569172932369</v>
      </c>
      <c r="F328" s="7">
        <f t="array" ref="F328">INDEX(LINEST($C309:$C328,$A309:$A328,TRUE,TRUE),3,1)</f>
        <v>0.59217653687828842</v>
      </c>
      <c r="G328" s="7">
        <f t="shared" si="4"/>
        <v>3.5976051409236072</v>
      </c>
      <c r="H328" s="9"/>
      <c r="J328" s="4">
        <v>327</v>
      </c>
      <c r="K328" s="12">
        <v>0.48011278195488699</v>
      </c>
      <c r="L328" s="7">
        <v>102.765691729323</v>
      </c>
      <c r="M328" s="7">
        <v>0.59217653687828897</v>
      </c>
      <c r="N328" s="9"/>
    </row>
    <row r="329" spans="1:14" x14ac:dyDescent="0.25">
      <c r="A329" s="4">
        <v>328</v>
      </c>
      <c r="B329" s="2">
        <v>43213</v>
      </c>
      <c r="C329" s="1">
        <v>257.77</v>
      </c>
      <c r="D329" s="12">
        <f t="array" ref="D329">INDEX(LINEST($C310:$C329,$A310:$A329,TRUE,TRUE),1,1)</f>
        <v>0.42725563909774317</v>
      </c>
      <c r="E329" s="7">
        <f t="array" ref="E329">INDEX(LINEST($C310:$C329,$A310:$A329,TRUE,TRUE),1,2)</f>
        <v>119.53257894736882</v>
      </c>
      <c r="F329" s="7">
        <f t="array" ref="F329">INDEX(LINEST($C310:$C329,$A310:$A329,TRUE,TRUE),3,1)</f>
        <v>0.52804878219109874</v>
      </c>
      <c r="G329" s="7">
        <f t="shared" si="4"/>
        <v>3.3903661675400154</v>
      </c>
      <c r="H329" s="9"/>
      <c r="J329" s="4">
        <v>328</v>
      </c>
      <c r="K329" s="12">
        <v>0.427255639097744</v>
      </c>
      <c r="L329" s="7">
        <v>119.53257894736799</v>
      </c>
      <c r="M329" s="7">
        <v>0.52804878219109996</v>
      </c>
      <c r="N329" s="9"/>
    </row>
    <row r="330" spans="1:14" x14ac:dyDescent="0.25">
      <c r="A330" s="4">
        <v>329</v>
      </c>
      <c r="B330" s="2">
        <v>43214</v>
      </c>
      <c r="C330" s="1">
        <v>254.3</v>
      </c>
      <c r="D330" s="12">
        <f t="array" ref="D330">INDEX(LINEST($C311:$C330,$A311:$A330,TRUE,TRUE),1,1)</f>
        <v>0.42027819548872125</v>
      </c>
      <c r="E330" s="7">
        <f t="array" ref="E330">INDEX(LINEST($C311:$C330,$A311:$A330,TRUE,TRUE),1,2)</f>
        <v>121.23161654135365</v>
      </c>
      <c r="F330" s="7">
        <f t="array" ref="F330">INDEX(LINEST($C311:$C330,$A311:$A330,TRUE,TRUE),3,1)</f>
        <v>0.50882705686784857</v>
      </c>
      <c r="G330" s="7">
        <f t="shared" si="4"/>
        <v>3.3974070627465247</v>
      </c>
      <c r="H330" s="9"/>
      <c r="J330" s="4">
        <v>329</v>
      </c>
      <c r="K330" s="12">
        <v>0.42027819548872097</v>
      </c>
      <c r="L330" s="7">
        <v>121.23161654135301</v>
      </c>
      <c r="M330" s="7">
        <v>0.50882705686784802</v>
      </c>
      <c r="N330" s="9"/>
    </row>
    <row r="331" spans="1:14" x14ac:dyDescent="0.25">
      <c r="A331" s="4">
        <v>330</v>
      </c>
      <c r="B331" s="2">
        <v>43215</v>
      </c>
      <c r="C331" s="1">
        <v>254.93</v>
      </c>
      <c r="D331" s="12">
        <f t="array" ref="D331">INDEX(LINEST($C312:$C331,$A312:$A331,TRUE,TRUE),1,1)</f>
        <v>0.35655639097744318</v>
      </c>
      <c r="E331" s="7">
        <f t="array" ref="E331">INDEX(LINEST($C312:$C331,$A312:$A331,TRUE,TRUE),1,2)</f>
        <v>141.38067669172955</v>
      </c>
      <c r="F331" s="7">
        <f t="array" ref="F331">INDEX(LINEST($C312:$C331,$A312:$A331,TRUE,TRUE),3,1)</f>
        <v>0.38704600489920693</v>
      </c>
      <c r="G331" s="7">
        <f t="shared" si="4"/>
        <v>3.3047815358961277</v>
      </c>
      <c r="H331" s="9"/>
      <c r="J331" s="4">
        <v>330</v>
      </c>
      <c r="K331" s="12">
        <v>0.35655639097744302</v>
      </c>
      <c r="L331" s="7">
        <v>141.38067669172901</v>
      </c>
      <c r="M331" s="7">
        <v>0.38704600489920599</v>
      </c>
      <c r="N331" s="9"/>
    </row>
    <row r="332" spans="1:14" x14ac:dyDescent="0.25">
      <c r="A332" s="4">
        <v>331</v>
      </c>
      <c r="B332" s="2">
        <v>43216</v>
      </c>
      <c r="C332" s="1">
        <v>257.52</v>
      </c>
      <c r="D332" s="12">
        <f t="array" ref="D332">INDEX(LINEST($C313:$C332,$A313:$A332,TRUE,TRUE),1,1)</f>
        <v>0.31358646616541308</v>
      </c>
      <c r="E332" s="7">
        <f t="array" ref="E332">INDEX(LINEST($C313:$C332,$A313:$A332,TRUE,TRUE),1,2)</f>
        <v>155.15245112781977</v>
      </c>
      <c r="F332" s="7">
        <f t="array" ref="F332">INDEX(LINEST($C313:$C332,$A313:$A332,TRUE,TRUE),3,1)</f>
        <v>0.3261288319555416</v>
      </c>
      <c r="G332" s="7">
        <f t="shared" si="4"/>
        <v>3.1663472251160276</v>
      </c>
      <c r="H332" s="9"/>
      <c r="J332" s="4">
        <v>331</v>
      </c>
      <c r="K332" s="12">
        <v>0.31358646616541302</v>
      </c>
      <c r="L332" s="7">
        <v>155.15245112781901</v>
      </c>
      <c r="M332" s="7">
        <v>0.32612883195554099</v>
      </c>
      <c r="N332" s="9"/>
    </row>
    <row r="333" spans="1:14" x14ac:dyDescent="0.25">
      <c r="A333" s="4">
        <v>332</v>
      </c>
      <c r="B333" s="2">
        <v>43217</v>
      </c>
      <c r="C333" s="1">
        <v>257.76</v>
      </c>
      <c r="D333" s="12">
        <f t="array" ref="D333">INDEX(LINEST($C314:$C333,$A314:$A333,TRUE,TRUE),1,1)</f>
        <v>0.31530075187969897</v>
      </c>
      <c r="E333" s="7">
        <f t="array" ref="E333">INDEX(LINEST($C314:$C333,$A314:$A333,TRUE,TRUE),1,2)</f>
        <v>154.4510075187971</v>
      </c>
      <c r="F333" s="7">
        <f t="array" ref="F333">INDEX(LINEST($C314:$C333,$A314:$A333,TRUE,TRUE),3,1)</f>
        <v>0.32908685839461577</v>
      </c>
      <c r="G333" s="7">
        <f t="shared" si="4"/>
        <v>3.1693161328589441</v>
      </c>
      <c r="H333" s="9"/>
      <c r="J333" s="4">
        <v>332</v>
      </c>
      <c r="K333" s="12">
        <v>0.31530075187969903</v>
      </c>
      <c r="L333" s="7">
        <v>154.45100751879599</v>
      </c>
      <c r="M333" s="7">
        <v>0.32908685839461499</v>
      </c>
      <c r="N333" s="9"/>
    </row>
    <row r="334" spans="1:14" x14ac:dyDescent="0.25">
      <c r="A334" s="4">
        <v>333</v>
      </c>
      <c r="B334" s="2">
        <v>43220</v>
      </c>
      <c r="C334" s="1">
        <v>255.78</v>
      </c>
      <c r="D334" s="12">
        <f t="array" ref="D334">INDEX(LINEST($C315:$C334,$A315:$A334,TRUE,TRUE),1,1)</f>
        <v>0.19708270676691714</v>
      </c>
      <c r="E334" s="7">
        <f t="array" ref="E334">INDEX(LINEST($C315:$C334,$A315:$A334,TRUE,TRUE),1,2)</f>
        <v>192.7197443609023</v>
      </c>
      <c r="F334" s="7">
        <f t="array" ref="F334">INDEX(LINEST($C315:$C334,$A315:$A334,TRUE,TRUE),3,1)</f>
        <v>0.17528927216106538</v>
      </c>
      <c r="G334" s="7">
        <f t="shared" si="4"/>
        <v>2.714355172043625</v>
      </c>
      <c r="H334" s="9"/>
      <c r="J334" s="4">
        <v>333</v>
      </c>
      <c r="K334" s="12">
        <v>0.197082706766917</v>
      </c>
      <c r="L334" s="7">
        <v>192.71974436090201</v>
      </c>
      <c r="M334" s="7">
        <v>0.17528927216106399</v>
      </c>
      <c r="N334" s="9"/>
    </row>
    <row r="335" spans="1:14" x14ac:dyDescent="0.25">
      <c r="A335" s="4">
        <v>334</v>
      </c>
      <c r="B335" s="2">
        <v>43221</v>
      </c>
      <c r="C335" s="1">
        <v>256.23</v>
      </c>
      <c r="D335" s="12">
        <f t="array" ref="D335">INDEX(LINEST($C316:$C335,$A316:$A335,TRUE,TRUE),1,1)</f>
        <v>0.12542105263157924</v>
      </c>
      <c r="E335" s="7">
        <f t="array" ref="E335">INDEX(LINEST($C316:$C335,$A316:$A335,TRUE,TRUE),1,2)</f>
        <v>215.98036842105256</v>
      </c>
      <c r="F335" s="7">
        <f t="array" ref="F335">INDEX(LINEST($C316:$C335,$A316:$A335,TRUE,TRUE),3,1)</f>
        <v>8.1750806731622397E-2</v>
      </c>
      <c r="G335" s="7">
        <f t="shared" si="4"/>
        <v>2.5294158910705011</v>
      </c>
      <c r="H335" s="9"/>
      <c r="J335" s="4">
        <v>334</v>
      </c>
      <c r="K335" s="12">
        <v>0.12542105263157799</v>
      </c>
      <c r="L335" s="7">
        <v>215.98036842105199</v>
      </c>
      <c r="M335" s="7">
        <v>8.1750806731621398E-2</v>
      </c>
      <c r="N335" s="9"/>
    </row>
    <row r="336" spans="1:14" x14ac:dyDescent="0.25">
      <c r="A336" s="4">
        <v>335</v>
      </c>
      <c r="B336" s="2">
        <v>43222</v>
      </c>
      <c r="C336" s="1">
        <v>254.51</v>
      </c>
      <c r="D336" s="12">
        <f t="array" ref="D336">INDEX(LINEST($C317:$C336,$A317:$A336,TRUE,TRUE),1,1)</f>
        <v>6.5699248120301243E-2</v>
      </c>
      <c r="E336" s="7">
        <f t="array" ref="E336">INDEX(LINEST($C317:$C336,$A317:$A336,TRUE,TRUE),1,2)</f>
        <v>235.27689473684194</v>
      </c>
      <c r="F336" s="7">
        <f t="array" ref="F336">INDEX(LINEST($C317:$C336,$A317:$A336,TRUE,TRUE),3,1)</f>
        <v>2.2191141220011475E-2</v>
      </c>
      <c r="G336" s="7">
        <f t="shared" si="4"/>
        <v>2.5431173783370635</v>
      </c>
      <c r="H336" s="9"/>
      <c r="J336" s="4">
        <v>335</v>
      </c>
      <c r="K336" s="12">
        <v>6.5699248120300702E-2</v>
      </c>
      <c r="L336" s="7">
        <v>235.276894736842</v>
      </c>
      <c r="M336" s="7">
        <v>2.2191141220011201E-2</v>
      </c>
      <c r="N336" s="9"/>
    </row>
    <row r="337" spans="1:14" x14ac:dyDescent="0.25">
      <c r="A337" s="4">
        <v>336</v>
      </c>
      <c r="B337" s="2">
        <v>43223</v>
      </c>
      <c r="C337" s="1">
        <v>253.95</v>
      </c>
      <c r="D337" s="12">
        <f t="array" ref="D337">INDEX(LINEST($C318:$C337,$A318:$A337,TRUE,TRUE),1,1)</f>
        <v>3.024060150376005E-2</v>
      </c>
      <c r="E337" s="7">
        <f t="array" ref="E337">INDEX(LINEST($C318:$C337,$A318:$A337,TRUE,TRUE),1,2)</f>
        <v>246.64244360902237</v>
      </c>
      <c r="F337" s="7">
        <f t="array" ref="F337">INDEX(LINEST($C318:$C337,$A318:$A337,TRUE,TRUE),3,1)</f>
        <v>4.4639168367946805E-3</v>
      </c>
      <c r="G337" s="7">
        <f t="shared" si="4"/>
        <v>2.6099260525922916</v>
      </c>
      <c r="H337" s="9"/>
      <c r="J337" s="4">
        <v>336</v>
      </c>
      <c r="K337" s="12">
        <v>3.0240601503759301E-2</v>
      </c>
      <c r="L337" s="7">
        <v>246.642443609022</v>
      </c>
      <c r="M337" s="7">
        <v>4.4639168367946796E-3</v>
      </c>
      <c r="N337" s="9"/>
    </row>
    <row r="338" spans="1:14" x14ac:dyDescent="0.25">
      <c r="A338" s="4">
        <v>337</v>
      </c>
      <c r="B338" s="2">
        <v>43224</v>
      </c>
      <c r="C338" s="1">
        <v>257.24</v>
      </c>
      <c r="D338" s="12">
        <f t="array" ref="D338">INDEX(LINEST($C319:$C338,$A319:$A338,TRUE,TRUE),1,1)</f>
        <v>-4.4300751879698473E-2</v>
      </c>
      <c r="E338" s="7">
        <f t="array" ref="E338">INDEX(LINEST($C319:$C338,$A319:$A338,TRUE,TRUE),1,2)</f>
        <v>271.3294962406012</v>
      </c>
      <c r="F338" s="7">
        <f t="array" ref="F338">INDEX(LINEST($C319:$C338,$A319:$A338,TRUE,TRUE),3,1)</f>
        <v>1.2312662827195783E-2</v>
      </c>
      <c r="G338" s="7">
        <f t="shared" si="4"/>
        <v>2.3021357475179385</v>
      </c>
      <c r="H338" s="9"/>
      <c r="J338" s="4">
        <v>337</v>
      </c>
      <c r="K338" s="12">
        <v>-4.4300751879699202E-2</v>
      </c>
      <c r="L338" s="7">
        <v>271.32949624060097</v>
      </c>
      <c r="M338" s="7">
        <v>1.23126628271963E-2</v>
      </c>
      <c r="N338" s="9"/>
    </row>
    <row r="339" spans="1:14" x14ac:dyDescent="0.25">
      <c r="A339" s="4">
        <v>338</v>
      </c>
      <c r="B339" s="2">
        <v>43227</v>
      </c>
      <c r="C339" s="1">
        <v>258.11</v>
      </c>
      <c r="D339" s="12">
        <f t="array" ref="D339">INDEX(LINEST($C320:$C339,$A320:$A339,TRUE,TRUE),1,1)</f>
        <v>-9.6007518796991403E-2</v>
      </c>
      <c r="E339" s="7">
        <f t="array" ref="E339">INDEX(LINEST($C320:$C339,$A320:$A339,TRUE,TRUE),1,2)</f>
        <v>288.64596992481165</v>
      </c>
      <c r="F339" s="7">
        <f t="array" ref="F339">INDEX(LINEST($C320:$C339,$A320:$A339,TRUE,TRUE),3,1)</f>
        <v>7.1031610695809003E-2</v>
      </c>
      <c r="G339" s="7">
        <f t="shared" si="4"/>
        <v>2.0771852950567458</v>
      </c>
      <c r="H339" s="9"/>
      <c r="J339" s="4">
        <v>338</v>
      </c>
      <c r="K339" s="12">
        <v>-9.6007518796992403E-2</v>
      </c>
      <c r="L339" s="7">
        <v>288.64596992481199</v>
      </c>
      <c r="M339" s="7">
        <v>7.1031610695810196E-2</v>
      </c>
      <c r="N339" s="9"/>
    </row>
    <row r="340" spans="1:14" x14ac:dyDescent="0.25">
      <c r="A340" s="4">
        <v>339</v>
      </c>
      <c r="B340" s="2">
        <v>43228</v>
      </c>
      <c r="C340" s="1">
        <v>258.11</v>
      </c>
      <c r="D340" s="12">
        <f t="array" ref="D340">INDEX(LINEST($C321:$C340,$A321:$A340,TRUE,TRUE),1,1)</f>
        <v>-9.2857142857141708E-2</v>
      </c>
      <c r="E340" s="7">
        <f t="array" ref="E340">INDEX(LINEST($C321:$C340,$A321:$A340,TRUE,TRUE),1,2)</f>
        <v>287.78942857142818</v>
      </c>
      <c r="F340" s="7">
        <f t="array" ref="F340">INDEX(LINEST($C321:$C340,$A321:$A340,TRUE,TRUE),3,1)</f>
        <v>6.6171744606525973E-2</v>
      </c>
      <c r="G340" s="7">
        <f t="shared" si="4"/>
        <v>2.0814924933806469</v>
      </c>
      <c r="H340" s="9"/>
      <c r="J340" s="4">
        <v>339</v>
      </c>
      <c r="K340" s="12">
        <v>-9.2857142857142805E-2</v>
      </c>
      <c r="L340" s="7">
        <v>287.789428571428</v>
      </c>
      <c r="M340" s="7">
        <v>6.6171744606526695E-2</v>
      </c>
      <c r="N340" s="9"/>
    </row>
    <row r="341" spans="1:14" x14ac:dyDescent="0.25">
      <c r="A341" s="4">
        <v>340</v>
      </c>
      <c r="B341" s="2">
        <v>43229</v>
      </c>
      <c r="C341" s="1">
        <v>260.60000000000002</v>
      </c>
      <c r="D341" s="12">
        <f t="array" ref="D341">INDEX(LINEST($C322:$C341,$A322:$A341,TRUE,TRUE),1,1)</f>
        <v>-7.8022556390975759E-2</v>
      </c>
      <c r="E341" s="7">
        <f t="array" ref="E341">INDEX(LINEST($C322:$C341,$A322:$A341,TRUE,TRUE),1,2)</f>
        <v>283.25695488721749</v>
      </c>
      <c r="F341" s="7">
        <f t="array" ref="F341">INDEX(LINEST($C322:$C341,$A322:$A341,TRUE,TRUE),3,1)</f>
        <v>4.3941378484473034E-2</v>
      </c>
      <c r="G341" s="7">
        <f t="shared" si="4"/>
        <v>2.1462443360437771</v>
      </c>
      <c r="H341" s="9"/>
      <c r="J341" s="4">
        <v>340</v>
      </c>
      <c r="K341" s="12">
        <v>-7.8022556390977396E-2</v>
      </c>
      <c r="L341" s="7">
        <v>283.256954887218</v>
      </c>
      <c r="M341" s="7">
        <v>4.3941378484474797E-2</v>
      </c>
      <c r="N341" s="9"/>
    </row>
    <row r="342" spans="1:14" x14ac:dyDescent="0.25">
      <c r="A342" s="4">
        <v>341</v>
      </c>
      <c r="B342" s="2">
        <v>43230</v>
      </c>
      <c r="C342" s="1">
        <v>263.04000000000002</v>
      </c>
      <c r="D342" s="12">
        <f t="array" ref="D342">INDEX(LINEST($C323:$C342,$A323:$A342,TRUE,TRUE),1,1)</f>
        <v>-3.518796992479434E-3</v>
      </c>
      <c r="E342" s="7">
        <f t="array" ref="E342">INDEX(LINEST($C323:$C342,$A323:$A342,TRUE,TRUE),1,2)</f>
        <v>258.93148120300691</v>
      </c>
      <c r="F342" s="7">
        <f t="array" ref="F342">INDEX(LINEST($C323:$C342,$A323:$A342,TRUE,TRUE),3,1)</f>
        <v>6.7875958087436206E-5</v>
      </c>
      <c r="G342" s="7">
        <f t="shared" ref="G342:G405" si="5">_xlfn.STDEV.P(C323:C342)</f>
        <v>2.4628164771253265</v>
      </c>
      <c r="H342" s="9"/>
      <c r="J342" s="4">
        <v>341</v>
      </c>
      <c r="K342" s="12">
        <v>-3.5187969924811999E-3</v>
      </c>
      <c r="L342" s="7">
        <v>258.93148120300702</v>
      </c>
      <c r="M342" s="7">
        <v>6.7875958087352004E-5</v>
      </c>
      <c r="N342" s="9"/>
    </row>
    <row r="343" spans="1:14" x14ac:dyDescent="0.25">
      <c r="A343" s="4">
        <v>342</v>
      </c>
      <c r="B343" s="2">
        <v>43231</v>
      </c>
      <c r="C343" s="1">
        <v>263.83999999999997</v>
      </c>
      <c r="D343" s="12">
        <f t="array" ref="D343">INDEX(LINEST($C324:$C343,$A324:$A343,TRUE,TRUE),1,1)</f>
        <v>6.1714285714286742E-2</v>
      </c>
      <c r="E343" s="7">
        <f t="array" ref="E343">INDEX(LINEST($C324:$C343,$A324:$A343,TRUE,TRUE),1,2)</f>
        <v>237.61699999999965</v>
      </c>
      <c r="F343" s="7">
        <f t="array" ref="F343">INDEX(LINEST($C324:$C343,$A324:$A343,TRUE,TRUE),3,1)</f>
        <v>1.6491001379663965E-2</v>
      </c>
      <c r="G343" s="7">
        <f t="shared" si="5"/>
        <v>2.7711371312152679</v>
      </c>
      <c r="H343" s="9"/>
      <c r="J343" s="4">
        <v>342</v>
      </c>
      <c r="K343" s="12">
        <v>6.1714285714285701E-2</v>
      </c>
      <c r="L343" s="7">
        <v>237.61699999999999</v>
      </c>
      <c r="M343" s="7">
        <v>1.6491001379663601E-2</v>
      </c>
      <c r="N343" s="9"/>
    </row>
    <row r="344" spans="1:14" x14ac:dyDescent="0.25">
      <c r="A344" s="4">
        <v>343</v>
      </c>
      <c r="B344" s="2">
        <v>43234</v>
      </c>
      <c r="C344" s="1">
        <v>263.97000000000003</v>
      </c>
      <c r="D344" s="12">
        <f t="array" ref="D344">INDEX(LINEST($C325:$C344,$A325:$A344,TRUE,TRUE),1,1)</f>
        <v>0.150774436090227</v>
      </c>
      <c r="E344" s="7">
        <f t="array" ref="E344">INDEX(LINEST($C325:$C344,$A325:$A344,TRUE,TRUE),1,2)</f>
        <v>208.12722556390935</v>
      </c>
      <c r="F344" s="7">
        <f t="array" ref="F344">INDEX(LINEST($C325:$C344,$A325:$A344,TRUE,TRUE),3,1)</f>
        <v>8.1285036630327365E-2</v>
      </c>
      <c r="G344" s="7">
        <f t="shared" si="5"/>
        <v>3.0494269543637214</v>
      </c>
      <c r="H344" s="9"/>
      <c r="J344" s="4">
        <v>343</v>
      </c>
      <c r="K344" s="12">
        <v>0.15077443609022501</v>
      </c>
      <c r="L344" s="7">
        <v>208.12722556390901</v>
      </c>
      <c r="M344" s="7">
        <v>8.1285036630325699E-2</v>
      </c>
      <c r="N344" s="9"/>
    </row>
    <row r="345" spans="1:14" x14ac:dyDescent="0.25">
      <c r="A345" s="4">
        <v>344</v>
      </c>
      <c r="B345" s="2">
        <v>43235</v>
      </c>
      <c r="C345" s="1">
        <v>262.14999999999998</v>
      </c>
      <c r="D345" s="12">
        <f t="array" ref="D345">INDEX(LINEST($C326:$C345,$A326:$A345,TRUE,TRUE),1,1)</f>
        <v>0.24934586466165495</v>
      </c>
      <c r="E345" s="7">
        <f t="array" ref="E345">INDEX(LINEST($C326:$C345,$A326:$A345,TRUE,TRUE),1,2)</f>
        <v>175.04830827067642</v>
      </c>
      <c r="F345" s="7">
        <f t="array" ref="F345">INDEX(LINEST($C326:$C345,$A326:$A345,TRUE,TRUE),3,1)</f>
        <v>0.21562247228523199</v>
      </c>
      <c r="G345" s="7">
        <f t="shared" si="5"/>
        <v>3.0963566897242307</v>
      </c>
      <c r="H345" s="9"/>
      <c r="J345" s="4">
        <v>344</v>
      </c>
      <c r="K345" s="12">
        <v>0.24934586466165401</v>
      </c>
      <c r="L345" s="7">
        <v>175.04830827067599</v>
      </c>
      <c r="M345" s="7">
        <v>0.21562247228522999</v>
      </c>
      <c r="N345" s="9"/>
    </row>
    <row r="346" spans="1:14" x14ac:dyDescent="0.25">
      <c r="A346" s="4">
        <v>345</v>
      </c>
      <c r="B346" s="2">
        <v>43236</v>
      </c>
      <c r="C346" s="1">
        <v>263.25</v>
      </c>
      <c r="D346" s="12">
        <f t="array" ref="D346">INDEX(LINEST($C327:$C346,$A327:$A346,TRUE,TRUE),1,1)</f>
        <v>0.36530827067669225</v>
      </c>
      <c r="E346" s="7">
        <f t="array" ref="E346">INDEX(LINEST($C327:$C346,$A327:$A346,TRUE,TRUE),1,2)</f>
        <v>135.98307518796975</v>
      </c>
      <c r="F346" s="7">
        <f t="array" ref="F346">INDEX(LINEST($C327:$C346,$A327:$A346,TRUE,TRUE),3,1)</f>
        <v>0.43173651269054991</v>
      </c>
      <c r="G346" s="7">
        <f t="shared" si="5"/>
        <v>3.2058702406678918</v>
      </c>
      <c r="H346" s="9"/>
      <c r="J346" s="4">
        <v>345</v>
      </c>
      <c r="K346" s="12">
        <v>0.36530827067669103</v>
      </c>
      <c r="L346" s="7">
        <v>135.98307518796901</v>
      </c>
      <c r="M346" s="7">
        <v>0.43173651269054802</v>
      </c>
      <c r="N346" s="9"/>
    </row>
    <row r="347" spans="1:14" x14ac:dyDescent="0.25">
      <c r="A347" s="4">
        <v>346</v>
      </c>
      <c r="B347" s="2">
        <v>43237</v>
      </c>
      <c r="C347" s="1">
        <v>263.02999999999997</v>
      </c>
      <c r="D347" s="12">
        <f t="array" ref="D347">INDEX(LINEST($C328:$C347,$A328:$A347,TRUE,TRUE),1,1)</f>
        <v>0.45254135338345852</v>
      </c>
      <c r="E347" s="7">
        <f t="array" ref="E347">INDEX(LINEST($C328:$C347,$A328:$A347,TRUE,TRUE),1,2)</f>
        <v>106.41483458646616</v>
      </c>
      <c r="F347" s="7">
        <f t="array" ref="F347">INDEX(LINEST($C328:$C347,$A328:$A347,TRUE,TRUE),3,1)</f>
        <v>0.61051294805655265</v>
      </c>
      <c r="G347" s="7">
        <f t="shared" si="5"/>
        <v>3.3396938482441763</v>
      </c>
      <c r="H347" s="9"/>
      <c r="J347" s="4">
        <v>346</v>
      </c>
      <c r="K347" s="12">
        <v>0.45254135338345802</v>
      </c>
      <c r="L347" s="7">
        <v>106.414834586466</v>
      </c>
      <c r="M347" s="7">
        <v>0.61051294805655199</v>
      </c>
      <c r="N347" s="9"/>
    </row>
    <row r="348" spans="1:14" x14ac:dyDescent="0.25">
      <c r="A348" s="4">
        <v>347</v>
      </c>
      <c r="B348" s="2">
        <v>43238</v>
      </c>
      <c r="C348" s="1">
        <v>262.37</v>
      </c>
      <c r="D348" s="12">
        <f t="array" ref="D348">INDEX(LINEST($C329:$C348,$A329:$A348,TRUE,TRUE),1,1)</f>
        <v>0.49106766917293215</v>
      </c>
      <c r="E348" s="7">
        <f t="array" ref="E348">INDEX(LINEST($C329:$C348,$A329:$A348,TRUE,TRUE),1,2)</f>
        <v>93.187661654135354</v>
      </c>
      <c r="F348" s="7">
        <f t="array" ref="F348">INDEX(LINEST($C329:$C348,$A329:$A348,TRUE,TRUE),3,1)</f>
        <v>0.68311160195439147</v>
      </c>
      <c r="G348" s="7">
        <f t="shared" si="5"/>
        <v>3.4260313775562525</v>
      </c>
      <c r="H348" s="9"/>
      <c r="J348" s="4">
        <v>347</v>
      </c>
      <c r="K348" s="12">
        <v>0.49106766917293199</v>
      </c>
      <c r="L348" s="7">
        <v>93.187661654135297</v>
      </c>
      <c r="M348" s="7">
        <v>0.68311160195439102</v>
      </c>
      <c r="N348" s="9"/>
    </row>
    <row r="349" spans="1:14" x14ac:dyDescent="0.25">
      <c r="A349" s="4">
        <v>348</v>
      </c>
      <c r="B349" s="2">
        <v>43241</v>
      </c>
      <c r="C349" s="1">
        <v>264.33999999999997</v>
      </c>
      <c r="D349" s="12">
        <f t="array" ref="D349">INDEX(LINEST($C330:$C349,$A330:$A349,TRUE,TRUE),1,1)</f>
        <v>0.55024812030075121</v>
      </c>
      <c r="E349" s="7">
        <f t="array" ref="E349">INDEX(LINEST($C330:$C349,$A330:$A349,TRUE,TRUE),1,2)</f>
        <v>72.992511278195678</v>
      </c>
      <c r="F349" s="7">
        <f t="array" ref="F349">INDEX(LINEST($C330:$C349,$A330:$A349,TRUE,TRUE),3,1)</f>
        <v>0.77258738516382064</v>
      </c>
      <c r="G349" s="7">
        <f t="shared" si="5"/>
        <v>3.6097787674592996</v>
      </c>
      <c r="H349" s="9"/>
      <c r="J349" s="4">
        <v>348</v>
      </c>
      <c r="K349" s="12">
        <v>0.55024812030075099</v>
      </c>
      <c r="L349" s="7">
        <v>72.992511278195394</v>
      </c>
      <c r="M349" s="7">
        <v>0.77258738516382097</v>
      </c>
      <c r="N349" s="9"/>
    </row>
    <row r="350" spans="1:14" x14ac:dyDescent="0.25">
      <c r="A350" s="4">
        <v>349</v>
      </c>
      <c r="B350" s="2">
        <v>43242</v>
      </c>
      <c r="C350" s="1">
        <v>263.61</v>
      </c>
      <c r="D350" s="12">
        <f t="array" ref="D350">INDEX(LINEST($C331:$C350,$A331:$A350,TRUE,TRUE),1,1)</f>
        <v>0.53433082706766888</v>
      </c>
      <c r="E350" s="7">
        <f t="array" ref="E350">INDEX(LINEST($C331:$C350,$A331:$A350,TRUE,TRUE),1,2)</f>
        <v>78.311684210526408</v>
      </c>
      <c r="F350" s="7">
        <f t="array" ref="F350">INDEX(LINEST($C331:$C350,$A331:$A350,TRUE,TRUE),3,1)</f>
        <v>0.75716717422081981</v>
      </c>
      <c r="G350" s="7">
        <f t="shared" si="5"/>
        <v>3.5408715028930371</v>
      </c>
      <c r="H350" s="9"/>
      <c r="J350" s="4">
        <v>349</v>
      </c>
      <c r="K350" s="12">
        <v>0.53433082706766899</v>
      </c>
      <c r="L350" s="7">
        <v>78.311684210526295</v>
      </c>
      <c r="M350" s="7">
        <v>0.75716717422082003</v>
      </c>
      <c r="N350" s="9"/>
    </row>
    <row r="351" spans="1:14" x14ac:dyDescent="0.25">
      <c r="A351" s="4">
        <v>350</v>
      </c>
      <c r="B351" s="2">
        <v>43243</v>
      </c>
      <c r="C351" s="1">
        <v>264.33</v>
      </c>
      <c r="D351" s="12">
        <f t="array" ref="D351">INDEX(LINEST($C332:$C351,$A332:$A351,TRUE,TRUE),1,1)</f>
        <v>0.52464661654135292</v>
      </c>
      <c r="E351" s="7">
        <f t="array" ref="E351">INDEX(LINEST($C332:$C351,$A332:$A351,TRUE,TRUE),1,2)</f>
        <v>81.544827067669331</v>
      </c>
      <c r="F351" s="7">
        <f t="array" ref="F351">INDEX(LINEST($C332:$C351,$A332:$A351,TRUE,TRUE),3,1)</f>
        <v>0.74802859269748256</v>
      </c>
      <c r="G351" s="7">
        <f t="shared" si="5"/>
        <v>3.4978694944208519</v>
      </c>
      <c r="H351" s="9"/>
      <c r="J351" s="4">
        <v>350</v>
      </c>
      <c r="K351" s="12">
        <v>0.52464661654135303</v>
      </c>
      <c r="L351" s="7">
        <v>81.544827067669104</v>
      </c>
      <c r="M351" s="7">
        <v>0.74802859269748201</v>
      </c>
      <c r="N351" s="9"/>
    </row>
    <row r="352" spans="1:14" x14ac:dyDescent="0.25">
      <c r="A352" s="4">
        <v>351</v>
      </c>
      <c r="B352" s="2">
        <v>43244</v>
      </c>
      <c r="C352" s="1">
        <v>263.79000000000002</v>
      </c>
      <c r="D352" s="12">
        <f t="array" ref="D352">INDEX(LINEST($C333:$C352,$A333:$A352,TRUE,TRUE),1,1)</f>
        <v>0.53400751879699204</v>
      </c>
      <c r="E352" s="7">
        <f t="array" ref="E352">INDEX(LINEST($C333:$C352,$A333:$A352,TRUE,TRUE),1,2)</f>
        <v>78.136932330827193</v>
      </c>
      <c r="F352" s="7">
        <f t="array" ref="F352">INDEX(LINEST($C333:$C352,$A333:$A352,TRUE,TRUE),3,1)</f>
        <v>0.76279302560632967</v>
      </c>
      <c r="G352" s="7">
        <f t="shared" si="5"/>
        <v>3.5256552227919267</v>
      </c>
      <c r="H352" s="9"/>
      <c r="J352" s="4">
        <v>351</v>
      </c>
      <c r="K352" s="12">
        <v>0.53400751879699204</v>
      </c>
      <c r="L352" s="7">
        <v>78.136932330826994</v>
      </c>
      <c r="M352" s="7">
        <v>0.76279302560633</v>
      </c>
      <c r="N352" s="9"/>
    </row>
    <row r="353" spans="1:14" x14ac:dyDescent="0.25">
      <c r="A353" s="4">
        <v>352</v>
      </c>
      <c r="B353" s="2">
        <v>43245</v>
      </c>
      <c r="C353" s="1">
        <v>263.16000000000003</v>
      </c>
      <c r="D353" s="12">
        <f t="array" ref="D353">INDEX(LINEST($C334:$C353,$A334:$A353,TRUE,TRUE),1,1)</f>
        <v>0.5287293233082706</v>
      </c>
      <c r="E353" s="7">
        <f t="array" ref="E353">INDEX(LINEST($C334:$C353,$A334:$A353,TRUE,TRUE),1,2)</f>
        <v>79.680706766917297</v>
      </c>
      <c r="F353" s="7">
        <f t="array" ref="F353">INDEX(LINEST($C334:$C353,$A334:$A353,TRUE,TRUE),3,1)</f>
        <v>0.75353351812342906</v>
      </c>
      <c r="G353" s="7">
        <f t="shared" si="5"/>
        <v>3.5121894524640886</v>
      </c>
      <c r="H353" s="9"/>
      <c r="J353" s="4">
        <v>352</v>
      </c>
      <c r="K353" s="12">
        <v>0.52872932330827005</v>
      </c>
      <c r="L353" s="7">
        <v>79.680706766917197</v>
      </c>
      <c r="M353" s="7">
        <v>0.75353351812342795</v>
      </c>
      <c r="N353" s="9"/>
    </row>
    <row r="354" spans="1:14" x14ac:dyDescent="0.25">
      <c r="A354" s="4">
        <v>353</v>
      </c>
      <c r="B354" s="2">
        <v>43249</v>
      </c>
      <c r="C354" s="1">
        <v>260.14</v>
      </c>
      <c r="D354" s="12">
        <f t="array" ref="D354">INDEX(LINEST($C335:$C354,$A335:$A354,TRUE,TRUE),1,1)</f>
        <v>0.44092481203007472</v>
      </c>
      <c r="E354" s="7">
        <f t="array" ref="E354">INDEX(LINEST($C335:$C354,$A335:$A354,TRUE,TRUE),1,2)</f>
        <v>109.53082706766938</v>
      </c>
      <c r="F354" s="7">
        <f t="array" ref="F354">INDEX(LINEST($C335:$C354,$A335:$A354,TRUE,TRUE),3,1)</f>
        <v>0.58433861490040062</v>
      </c>
      <c r="G354" s="7">
        <f t="shared" si="5"/>
        <v>3.326044610344244</v>
      </c>
      <c r="H354" s="9"/>
      <c r="J354" s="4">
        <v>353</v>
      </c>
      <c r="K354" s="12">
        <v>0.440924812030075</v>
      </c>
      <c r="L354" s="7">
        <v>109.53082706766899</v>
      </c>
      <c r="M354" s="7">
        <v>0.58433861490040095</v>
      </c>
      <c r="N354" s="9"/>
    </row>
    <row r="355" spans="1:14" x14ac:dyDescent="0.25">
      <c r="A355" s="4">
        <v>354</v>
      </c>
      <c r="B355" s="2">
        <v>43250</v>
      </c>
      <c r="C355" s="1">
        <v>263.61</v>
      </c>
      <c r="D355" s="12">
        <f t="array" ref="D355">INDEX(LINEST($C336:$C355,$A336:$A355,TRUE,TRUE),1,1)</f>
        <v>0.4032406015037594</v>
      </c>
      <c r="E355" s="7">
        <f t="array" ref="E355">INDEX(LINEST($C336:$C355,$A336:$A355,TRUE,TRUE),1,2)</f>
        <v>122.4411127819549</v>
      </c>
      <c r="F355" s="7">
        <f t="array" ref="F355">INDEX(LINEST($C336:$C355,$A336:$A355,TRUE,TRUE),3,1)</f>
        <v>0.53330287076765881</v>
      </c>
      <c r="G355" s="7">
        <f t="shared" si="5"/>
        <v>3.1840004318467052</v>
      </c>
      <c r="H355" s="9"/>
      <c r="J355" s="4">
        <v>354</v>
      </c>
      <c r="K355" s="12">
        <v>0.40324060150375901</v>
      </c>
      <c r="L355" s="7">
        <v>122.441112781954</v>
      </c>
      <c r="M355" s="7">
        <v>0.53330287076765803</v>
      </c>
      <c r="N355" s="9"/>
    </row>
    <row r="356" spans="1:14" x14ac:dyDescent="0.25">
      <c r="A356" s="4">
        <v>355</v>
      </c>
      <c r="B356" s="2">
        <v>43251</v>
      </c>
      <c r="C356" s="1">
        <v>261.99</v>
      </c>
      <c r="D356" s="12">
        <f t="array" ref="D356">INDEX(LINEST($C337:$C356,$A337:$A356,TRUE,TRUE),1,1)</f>
        <v>0.30415789473684207</v>
      </c>
      <c r="E356" s="7">
        <f t="array" ref="E356">INDEX(LINEST($C337:$C356,$A337:$A356,TRUE,TRUE),1,2)</f>
        <v>156.64494736842104</v>
      </c>
      <c r="F356" s="7">
        <f t="array" ref="F356">INDEX(LINEST($C337:$C356,$A337:$A356,TRUE,TRUE),3,1)</f>
        <v>0.40085953820498621</v>
      </c>
      <c r="G356" s="7">
        <f t="shared" si="5"/>
        <v>2.7701214323563494</v>
      </c>
      <c r="H356" s="9"/>
      <c r="J356" s="4">
        <v>355</v>
      </c>
      <c r="K356" s="12">
        <v>0.30415789473684202</v>
      </c>
      <c r="L356" s="7">
        <v>156.64494736842099</v>
      </c>
      <c r="M356" s="7">
        <v>0.40085953820498599</v>
      </c>
      <c r="N356" s="9"/>
    </row>
    <row r="357" spans="1:14" x14ac:dyDescent="0.25">
      <c r="A357" s="4">
        <v>356</v>
      </c>
      <c r="B357" s="2">
        <v>43252</v>
      </c>
      <c r="C357" s="1">
        <v>264.57</v>
      </c>
      <c r="D357" s="12">
        <f t="array" ref="D357">INDEX(LINEST($C338:$C357,$A338:$A357,TRUE,TRUE),1,1)</f>
        <v>0.22184210526315754</v>
      </c>
      <c r="E357" s="7">
        <f t="array" ref="E357">INDEX(LINEST($C338:$C357,$A338:$A357,TRUE,TRUE),1,2)</f>
        <v>185.3942105263159</v>
      </c>
      <c r="F357" s="7">
        <f t="array" ref="F357">INDEX(LINEST($C338:$C357,$A338:$A357,TRUE,TRUE),3,1)</f>
        <v>0.34327762772387832</v>
      </c>
      <c r="G357" s="7">
        <f t="shared" si="5"/>
        <v>2.1833182887522335</v>
      </c>
      <c r="H357" s="9"/>
      <c r="J357" s="4">
        <v>356</v>
      </c>
      <c r="K357" s="12">
        <v>0.22184210526315701</v>
      </c>
      <c r="L357" s="7">
        <v>185.39421052631499</v>
      </c>
      <c r="M357" s="7">
        <v>0.34327762772387799</v>
      </c>
      <c r="N357" s="9"/>
    </row>
    <row r="358" spans="1:14" x14ac:dyDescent="0.25">
      <c r="A358" s="4">
        <v>357</v>
      </c>
      <c r="B358" s="2">
        <v>43255</v>
      </c>
      <c r="C358" s="1">
        <v>265.82</v>
      </c>
      <c r="D358" s="12">
        <f t="array" ref="D358">INDEX(LINEST($C339:$C358,$A339:$A358,TRUE,TRUE),1,1)</f>
        <v>0.19336090225563873</v>
      </c>
      <c r="E358" s="7">
        <f t="array" ref="E358">INDEX(LINEST($C339:$C358,$A339:$A358,TRUE,TRUE),1,2)</f>
        <v>195.49858646616551</v>
      </c>
      <c r="F358" s="7">
        <f t="array" ref="F358">INDEX(LINEST($C339:$C358,$A339:$A358,TRUE,TRUE),3,1)</f>
        <v>0.31437902974818482</v>
      </c>
      <c r="G358" s="7">
        <f t="shared" si="5"/>
        <v>1.9885554430289296</v>
      </c>
      <c r="H358" s="9"/>
      <c r="J358" s="4">
        <v>357</v>
      </c>
      <c r="K358" s="12">
        <v>0.19336090225563901</v>
      </c>
      <c r="L358" s="7">
        <v>195.49858646616499</v>
      </c>
      <c r="M358" s="7">
        <v>0.31437902974818499</v>
      </c>
      <c r="N358" s="9"/>
    </row>
    <row r="359" spans="1:14" x14ac:dyDescent="0.25">
      <c r="A359" s="4">
        <v>358</v>
      </c>
      <c r="B359" s="2">
        <v>43256</v>
      </c>
      <c r="C359" s="1">
        <v>266.02</v>
      </c>
      <c r="D359" s="12">
        <f t="array" ref="D359">INDEX(LINEST($C340:$C359,$A340:$A359,TRUE,TRUE),1,1)</f>
        <v>0.16857142857142804</v>
      </c>
      <c r="E359" s="7">
        <f t="array" ref="E359">INDEX(LINEST($C340:$C359,$A340:$A359,TRUE,TRUE),1,2)</f>
        <v>204.3398571428572</v>
      </c>
      <c r="F359" s="7">
        <f t="array" ref="F359">INDEX(LINEST($C340:$C359,$A340:$A359,TRUE,TRUE),3,1)</f>
        <v>0.2861104512917706</v>
      </c>
      <c r="G359" s="7">
        <f t="shared" si="5"/>
        <v>1.8172426915522268</v>
      </c>
      <c r="H359" s="9"/>
      <c r="J359" s="4">
        <v>358</v>
      </c>
      <c r="K359" s="12">
        <v>0.16857142857142801</v>
      </c>
      <c r="L359" s="7">
        <v>204.339857142857</v>
      </c>
      <c r="M359" s="7">
        <v>0.28611045129176998</v>
      </c>
      <c r="N359" s="9"/>
    </row>
    <row r="360" spans="1:14" x14ac:dyDescent="0.25">
      <c r="A360" s="4">
        <v>359</v>
      </c>
      <c r="B360" s="2">
        <v>43257</v>
      </c>
      <c r="C360" s="1">
        <v>268.24</v>
      </c>
      <c r="D360" s="12">
        <f t="array" ref="D360">INDEX(LINEST($C341:$C360,$A341:$A360,TRUE,TRUE),1,1)</f>
        <v>0.16360150375939828</v>
      </c>
      <c r="E360" s="7">
        <f t="array" ref="E360">INDEX(LINEST($C341:$C360,$A341:$A360,TRUE,TRUE),1,2)</f>
        <v>206.41477443609025</v>
      </c>
      <c r="F360" s="7">
        <f t="array" ref="F360">INDEX(LINEST($C341:$C360,$A341:$A360,TRUE,TRUE),3,1)</f>
        <v>0.28387847392778354</v>
      </c>
      <c r="G360" s="7">
        <f t="shared" si="5"/>
        <v>1.770585425784363</v>
      </c>
      <c r="H360" s="9"/>
      <c r="J360" s="4">
        <v>359</v>
      </c>
      <c r="K360" s="12">
        <v>0.163601503759398</v>
      </c>
      <c r="L360" s="7">
        <v>206.41477443609</v>
      </c>
      <c r="M360" s="7">
        <v>0.28387847392778298</v>
      </c>
      <c r="N360" s="9"/>
    </row>
    <row r="361" spans="1:14" x14ac:dyDescent="0.25">
      <c r="A361" s="4">
        <v>360</v>
      </c>
      <c r="B361" s="2">
        <v>43258</v>
      </c>
      <c r="C361" s="1">
        <v>268.20999999999998</v>
      </c>
      <c r="D361" s="12">
        <f t="array" ref="D361">INDEX(LINEST($C342:$C361,$A342:$A361,TRUE,TRUE),1,1)</f>
        <v>0.18228571428571413</v>
      </c>
      <c r="E361" s="7">
        <f t="array" ref="E361">INDEX(LINEST($C342:$C361,$A342:$A361,TRUE,TRUE),1,2)</f>
        <v>200.08285714285714</v>
      </c>
      <c r="F361" s="7">
        <f t="array" ref="F361">INDEX(LINEST($C342:$C361,$A342:$A361,TRUE,TRUE),3,1)</f>
        <v>0.3062394987797678</v>
      </c>
      <c r="G361" s="7">
        <f t="shared" si="5"/>
        <v>1.899406223007599</v>
      </c>
      <c r="H361" s="9"/>
      <c r="J361" s="4">
        <v>360</v>
      </c>
      <c r="K361" s="12">
        <v>0.182285714285714</v>
      </c>
      <c r="L361" s="7">
        <v>200.08285714285699</v>
      </c>
      <c r="M361" s="7">
        <v>0.30623949877976703</v>
      </c>
      <c r="N361" s="9"/>
    </row>
    <row r="362" spans="1:14" x14ac:dyDescent="0.25">
      <c r="A362" s="4">
        <v>361</v>
      </c>
      <c r="B362" s="2">
        <v>43259</v>
      </c>
      <c r="C362" s="1">
        <v>269</v>
      </c>
      <c r="D362" s="12">
        <f t="array" ref="D362">INDEX(LINEST($C343:$C362,$A343:$A362,TRUE,TRUE),1,1)</f>
        <v>0.23933834586466185</v>
      </c>
      <c r="E362" s="7">
        <f t="array" ref="E362">INDEX(LINEST($C343:$C362,$A343:$A362,TRUE,TRUE),1,2)</f>
        <v>180.14457142857134</v>
      </c>
      <c r="F362" s="7">
        <f t="array" ref="F362">INDEX(LINEST($C343:$C362,$A343:$A362,TRUE,TRUE),3,1)</f>
        <v>0.40196527158174328</v>
      </c>
      <c r="G362" s="7">
        <f t="shared" si="5"/>
        <v>2.1767765158600909</v>
      </c>
      <c r="H362" s="9"/>
      <c r="J362" s="4">
        <v>361</v>
      </c>
      <c r="K362" s="12">
        <v>0.23933834586466099</v>
      </c>
      <c r="L362" s="7">
        <v>180.144571428571</v>
      </c>
      <c r="M362" s="7">
        <v>0.401965271581742</v>
      </c>
      <c r="N362" s="9"/>
    </row>
    <row r="363" spans="1:14" x14ac:dyDescent="0.25">
      <c r="A363" s="4">
        <v>362</v>
      </c>
      <c r="B363" s="2">
        <v>43262</v>
      </c>
      <c r="C363" s="1">
        <v>269.36</v>
      </c>
      <c r="D363" s="12">
        <f t="array" ref="D363">INDEX(LINEST($C344:$C363,$A344:$A363,TRUE,TRUE),1,1)</f>
        <v>0.30520300751879709</v>
      </c>
      <c r="E363" s="7">
        <f t="array" ref="E363">INDEX(LINEST($C344:$C363,$A344:$A363,TRUE,TRUE),1,2)</f>
        <v>156.96393984962396</v>
      </c>
      <c r="F363" s="7">
        <f t="array" ref="F363">INDEX(LINEST($C344:$C363,$A344:$A363,TRUE,TRUE),3,1)</f>
        <v>0.52077975723525216</v>
      </c>
      <c r="G363" s="7">
        <f t="shared" si="5"/>
        <v>2.4386955529544894</v>
      </c>
      <c r="H363" s="9"/>
      <c r="J363" s="4">
        <v>362</v>
      </c>
      <c r="K363" s="12">
        <v>0.30520300751879598</v>
      </c>
      <c r="L363" s="7">
        <v>156.96393984962401</v>
      </c>
      <c r="M363" s="7">
        <v>0.52077975723525105</v>
      </c>
      <c r="N363" s="9"/>
    </row>
    <row r="364" spans="1:14" x14ac:dyDescent="0.25">
      <c r="A364" s="4">
        <v>363</v>
      </c>
      <c r="B364" s="2">
        <v>43263</v>
      </c>
      <c r="C364" s="1">
        <v>269.70999999999998</v>
      </c>
      <c r="D364" s="12">
        <f t="array" ref="D364">INDEX(LINEST($C345:$C364,$A345:$A364,TRUE,TRUE),1,1)</f>
        <v>0.36981954887218071</v>
      </c>
      <c r="E364" s="7">
        <f t="array" ref="E364">INDEX(LINEST($C345:$C364,$A345:$A364,TRUE,TRUE),1,2)</f>
        <v>134.10378947368409</v>
      </c>
      <c r="F364" s="7">
        <f t="array" ref="F364">INDEX(LINEST($C345:$C364,$A345:$A364,TRUE,TRUE),3,1)</f>
        <v>0.63331271019072921</v>
      </c>
      <c r="G364" s="7">
        <f t="shared" si="5"/>
        <v>2.679640834141769</v>
      </c>
      <c r="H364" s="9"/>
      <c r="J364" s="4">
        <v>363</v>
      </c>
      <c r="K364" s="12">
        <v>0.36981954887217999</v>
      </c>
      <c r="L364" s="7">
        <v>134.103789473684</v>
      </c>
      <c r="M364" s="7">
        <v>0.63331271019072699</v>
      </c>
      <c r="N364" s="9"/>
    </row>
    <row r="365" spans="1:14" x14ac:dyDescent="0.25">
      <c r="A365" s="4">
        <v>364</v>
      </c>
      <c r="B365" s="2">
        <v>43264</v>
      </c>
      <c r="C365" s="1">
        <v>268.85000000000002</v>
      </c>
      <c r="D365" s="12">
        <f t="array" ref="D365">INDEX(LINEST($C346:$C365,$A346:$A365,TRUE,TRUE),1,1)</f>
        <v>0.38478195488721834</v>
      </c>
      <c r="E365" s="7">
        <f t="array" ref="E365">INDEX(LINEST($C346:$C365,$A346:$A365,TRUE,TRUE),1,2)</f>
        <v>128.76479699248111</v>
      </c>
      <c r="F365" s="7">
        <f t="array" ref="F365">INDEX(LINEST($C346:$C365,$A346:$A365,TRUE,TRUE),3,1)</f>
        <v>0.65518117741050808</v>
      </c>
      <c r="G365" s="7">
        <f t="shared" si="5"/>
        <v>2.7411311533744604</v>
      </c>
      <c r="H365" s="9"/>
      <c r="J365" s="4">
        <v>364</v>
      </c>
      <c r="K365" s="12">
        <v>0.384781954887218</v>
      </c>
      <c r="L365" s="7">
        <v>128.764796992481</v>
      </c>
      <c r="M365" s="7">
        <v>0.65518117741050597</v>
      </c>
      <c r="N365" s="9"/>
    </row>
    <row r="366" spans="1:14" x14ac:dyDescent="0.25">
      <c r="A366" s="4">
        <v>365</v>
      </c>
      <c r="B366" s="2">
        <v>43265</v>
      </c>
      <c r="C366" s="1">
        <v>269.52999999999997</v>
      </c>
      <c r="D366" s="12">
        <f t="array" ref="D366">INDEX(LINEST($C347:$C366,$A347:$A366,TRUE,TRUE),1,1)</f>
        <v>0.4167518796992481</v>
      </c>
      <c r="E366" s="7">
        <f t="array" ref="E366">INDEX(LINEST($C347:$C366,$A347:$A366,TRUE,TRUE),1,2)</f>
        <v>117.32870676691735</v>
      </c>
      <c r="F366" s="7">
        <f t="array" ref="F366">INDEX(LINEST($C347:$C366,$A347:$A366,TRUE,TRUE),3,1)</f>
        <v>0.70586405848615064</v>
      </c>
      <c r="G366" s="7">
        <f t="shared" si="5"/>
        <v>2.8603083749833669</v>
      </c>
      <c r="H366" s="9"/>
      <c r="J366" s="4">
        <v>365</v>
      </c>
      <c r="K366" s="12">
        <v>0.41675187969924798</v>
      </c>
      <c r="L366" s="7">
        <v>117.32870676691699</v>
      </c>
      <c r="M366" s="7">
        <v>0.70586405848614897</v>
      </c>
      <c r="N366" s="9"/>
    </row>
    <row r="367" spans="1:14" x14ac:dyDescent="0.25">
      <c r="A367" s="4">
        <v>366</v>
      </c>
      <c r="B367" s="2">
        <v>43266</v>
      </c>
      <c r="C367" s="1">
        <v>269.18</v>
      </c>
      <c r="D367" s="12">
        <f t="array" ref="D367">INDEX(LINEST($C348:$C367,$A348:$A367,TRUE,TRUE),1,1)</f>
        <v>0.43080451127819525</v>
      </c>
      <c r="E367" s="7">
        <f t="array" ref="E367">INDEX(LINEST($C348:$C367,$A348:$A367,TRUE,TRUE),1,2)</f>
        <v>112.20969172932342</v>
      </c>
      <c r="F367" s="7">
        <f t="array" ref="F367">INDEX(LINEST($C348:$C367,$A348:$A367,TRUE,TRUE),3,1)</f>
        <v>0.72867558696223633</v>
      </c>
      <c r="G367" s="7">
        <f t="shared" si="5"/>
        <v>2.9101069997510374</v>
      </c>
      <c r="H367" s="9"/>
      <c r="J367" s="4">
        <v>366</v>
      </c>
      <c r="K367" s="12">
        <v>0.43080451127819502</v>
      </c>
      <c r="L367" s="7">
        <v>112.209691729323</v>
      </c>
      <c r="M367" s="7">
        <v>0.728675586962235</v>
      </c>
      <c r="N367" s="9"/>
    </row>
    <row r="368" spans="1:14" x14ac:dyDescent="0.25">
      <c r="A368" s="4">
        <v>367</v>
      </c>
      <c r="B368" s="2">
        <v>43269</v>
      </c>
      <c r="C368" s="1">
        <v>268.63</v>
      </c>
      <c r="D368" s="12">
        <f t="array" ref="D368">INDEX(LINEST($C349:$C368,$A349:$A368,TRUE,TRUE),1,1)</f>
        <v>0.41733082706766889</v>
      </c>
      <c r="E368" s="7">
        <f t="array" ref="E368">INDEX(LINEST($C349:$C368,$A349:$A368,TRUE,TRUE),1,2)</f>
        <v>116.90872932330839</v>
      </c>
      <c r="F368" s="7">
        <f t="array" ref="F368">INDEX(LINEST($C349:$C368,$A349:$A368,TRUE,TRUE),3,1)</f>
        <v>0.70722918635549537</v>
      </c>
      <c r="G368" s="7">
        <f t="shared" si="5"/>
        <v>2.8615161628060024</v>
      </c>
      <c r="H368" s="9"/>
      <c r="J368" s="4">
        <v>367</v>
      </c>
      <c r="K368" s="12">
        <v>0.417330827067669</v>
      </c>
      <c r="L368" s="7">
        <v>116.90872932330799</v>
      </c>
      <c r="M368" s="7">
        <v>0.70722918635549403</v>
      </c>
      <c r="N368" s="9"/>
    </row>
    <row r="369" spans="1:14" x14ac:dyDescent="0.25">
      <c r="A369" s="4">
        <v>368</v>
      </c>
      <c r="B369" s="2">
        <v>43270</v>
      </c>
      <c r="C369" s="1">
        <v>267.60000000000002</v>
      </c>
      <c r="D369" s="12">
        <f t="array" ref="D369">INDEX(LINEST($C350:$C369,$A350:$A369,TRUE,TRUE),1,1)</f>
        <v>0.41083458646616505</v>
      </c>
      <c r="E369" s="7">
        <f t="array" ref="E369">INDEX(LINEST($C350:$C369,$A350:$A369,TRUE,TRUE),1,2)</f>
        <v>118.98330075187988</v>
      </c>
      <c r="F369" s="7">
        <f t="array" ref="F369">INDEX(LINEST($C350:$C369,$A350:$A369,TRUE,TRUE),3,1)</f>
        <v>0.69132801303969948</v>
      </c>
      <c r="G369" s="7">
        <f t="shared" si="5"/>
        <v>2.8491856292632085</v>
      </c>
      <c r="H369" s="9"/>
      <c r="J369" s="4">
        <v>368</v>
      </c>
      <c r="K369" s="12">
        <v>0.410834586466165</v>
      </c>
      <c r="L369" s="7">
        <v>118.983300751879</v>
      </c>
      <c r="M369" s="7">
        <v>0.69132801303969804</v>
      </c>
      <c r="N369" s="9"/>
    </row>
    <row r="370" spans="1:14" x14ac:dyDescent="0.25">
      <c r="A370" s="4">
        <v>369</v>
      </c>
      <c r="B370" s="2">
        <v>43271</v>
      </c>
      <c r="C370" s="1">
        <v>268.06</v>
      </c>
      <c r="D370" s="12">
        <f t="array" ref="D370">INDEX(LINEST($C351:$C370,$A351:$A370,TRUE,TRUE),1,1)</f>
        <v>0.39448120300751877</v>
      </c>
      <c r="E370" s="7">
        <f t="array" ref="E370">INDEX(LINEST($C351:$C370,$A351:$A370,TRUE,TRUE),1,2)</f>
        <v>124.67400751879708</v>
      </c>
      <c r="F370" s="7">
        <f t="array" ref="F370">INDEX(LINEST($C351:$C370,$A351:$A370,TRUE,TRUE),3,1)</f>
        <v>0.65696863456042753</v>
      </c>
      <c r="G370" s="7">
        <f t="shared" si="5"/>
        <v>2.8064016106038689</v>
      </c>
      <c r="H370" s="9"/>
      <c r="J370" s="4">
        <v>369</v>
      </c>
      <c r="K370" s="12">
        <v>0.39448120300751799</v>
      </c>
      <c r="L370" s="7">
        <v>124.674007518796</v>
      </c>
      <c r="M370" s="7">
        <v>0.65696863456042598</v>
      </c>
      <c r="N370" s="9"/>
    </row>
    <row r="371" spans="1:14" x14ac:dyDescent="0.25">
      <c r="A371" s="4">
        <v>370</v>
      </c>
      <c r="B371" s="2">
        <v>43272</v>
      </c>
      <c r="C371" s="1">
        <v>266.38</v>
      </c>
      <c r="D371" s="12">
        <f t="array" ref="D371">INDEX(LINEST($C352:$C371,$A352:$A371,TRUE,TRUE),1,1)</f>
        <v>0.35880451127819496</v>
      </c>
      <c r="E371" s="7">
        <f t="array" ref="E371">INDEX(LINEST($C352:$C371,$A352:$A371,TRUE,TRUE),1,2)</f>
        <v>137.24347368421081</v>
      </c>
      <c r="F371" s="7">
        <f t="array" ref="F371">INDEX(LINEST($C352:$C371,$A352:$A371,TRUE,TRUE),3,1)</f>
        <v>0.5608267865162142</v>
      </c>
      <c r="G371" s="7">
        <f t="shared" si="5"/>
        <v>2.7627357365481027</v>
      </c>
      <c r="H371" s="9"/>
      <c r="J371" s="4">
        <v>370</v>
      </c>
      <c r="K371" s="12">
        <v>0.35880451127819502</v>
      </c>
      <c r="L371" s="7">
        <v>137.24347368420999</v>
      </c>
      <c r="M371" s="7">
        <v>0.56082678651621398</v>
      </c>
      <c r="N371" s="9"/>
    </row>
    <row r="372" spans="1:14" x14ac:dyDescent="0.25">
      <c r="A372" s="4">
        <v>371</v>
      </c>
      <c r="B372" s="2">
        <v>43273</v>
      </c>
      <c r="C372" s="1">
        <v>266.86</v>
      </c>
      <c r="D372" s="12">
        <f t="array" ref="D372">INDEX(LINEST($C353:$C372,$A353:$A372,TRUE,TRUE),1,1)</f>
        <v>0.31837593984962381</v>
      </c>
      <c r="E372" s="7">
        <f t="array" ref="E372">INDEX(LINEST($C353:$C372,$A353:$A372,TRUE,TRUE),1,2)</f>
        <v>151.65309774436099</v>
      </c>
      <c r="F372" s="7">
        <f t="array" ref="F372">INDEX(LINEST($C353:$C372,$A353:$A372,TRUE,TRUE),3,1)</f>
        <v>0.46680283877839285</v>
      </c>
      <c r="G372" s="7">
        <f t="shared" si="5"/>
        <v>2.6870102344427327</v>
      </c>
      <c r="H372" s="9"/>
      <c r="J372" s="4">
        <v>371</v>
      </c>
      <c r="K372" s="12">
        <v>0.31837593984962398</v>
      </c>
      <c r="L372" s="7">
        <v>151.65309774436</v>
      </c>
      <c r="M372" s="7">
        <v>0.46680283877839102</v>
      </c>
      <c r="N372" s="9"/>
    </row>
    <row r="373" spans="1:14" x14ac:dyDescent="0.25">
      <c r="A373" s="4">
        <v>372</v>
      </c>
      <c r="B373" s="2">
        <v>43276</v>
      </c>
      <c r="C373" s="1">
        <v>263.23</v>
      </c>
      <c r="D373" s="12">
        <f t="array" ref="D373">INDEX(LINEST($C354:$C373,$A354:$A373,TRUE,TRUE),1,1)</f>
        <v>0.21152631578947442</v>
      </c>
      <c r="E373" s="7">
        <f t="array" ref="E373">INDEX(LINEST($C354:$C373,$A354:$A373,TRUE,TRUE),1,2)</f>
        <v>190.07121052631555</v>
      </c>
      <c r="F373" s="7">
        <f t="array" ref="F373">INDEX(LINEST($C354:$C373,$A354:$A373,TRUE,TRUE),3,1)</f>
        <v>0.20676656892283346</v>
      </c>
      <c r="G373" s="7">
        <f t="shared" si="5"/>
        <v>2.6823785620228913</v>
      </c>
      <c r="H373" s="9"/>
      <c r="J373" s="4">
        <v>372</v>
      </c>
      <c r="K373" s="12">
        <v>0.21152631578947301</v>
      </c>
      <c r="L373" s="7">
        <v>190.07121052631501</v>
      </c>
      <c r="M373" s="7">
        <v>0.20676656892283099</v>
      </c>
      <c r="N373" s="9"/>
    </row>
    <row r="374" spans="1:14" x14ac:dyDescent="0.25">
      <c r="A374" s="4">
        <v>373</v>
      </c>
      <c r="B374" s="2">
        <v>43277</v>
      </c>
      <c r="C374" s="1">
        <v>263.81</v>
      </c>
      <c r="D374" s="12">
        <f t="array" ref="D374">INDEX(LINEST($C355:$C374,$A355:$A374,TRUE,TRUE),1,1)</f>
        <v>6.5172932330827577E-2</v>
      </c>
      <c r="E374" s="7">
        <f t="array" ref="E374">INDEX(LINEST($C355:$C374,$A355:$A374,TRUE,TRUE),1,2)</f>
        <v>243.24263909774422</v>
      </c>
      <c r="F374" s="7">
        <f t="array" ref="F374">INDEX(LINEST($C355:$C374,$A355:$A374,TRUE,TRUE),3,1)</f>
        <v>2.6108976168912536E-2</v>
      </c>
      <c r="G374" s="7">
        <f t="shared" si="5"/>
        <v>2.3257775044057811</v>
      </c>
      <c r="H374" s="9"/>
      <c r="J374" s="4">
        <v>373</v>
      </c>
      <c r="K374" s="12">
        <v>6.5172932330826994E-2</v>
      </c>
      <c r="L374" s="7">
        <v>243.24263909774399</v>
      </c>
      <c r="M374" s="7">
        <v>2.6108976168912099E-2</v>
      </c>
      <c r="N374" s="9"/>
    </row>
    <row r="375" spans="1:14" x14ac:dyDescent="0.25">
      <c r="A375" s="4">
        <v>374</v>
      </c>
      <c r="B375" s="2">
        <v>43278</v>
      </c>
      <c r="C375" s="1">
        <v>261.63</v>
      </c>
      <c r="D375" s="12">
        <f t="array" ref="D375">INDEX(LINEST($C356:$C375,$A356:$A375,TRUE,TRUE),1,1)</f>
        <v>-6.3052631578946708E-2</v>
      </c>
      <c r="E375" s="7">
        <f t="array" ref="E375">INDEX(LINEST($C356:$C375,$A356:$A375,TRUE,TRUE),1,2)</f>
        <v>289.81668421052609</v>
      </c>
      <c r="F375" s="7">
        <f t="array" ref="F375">INDEX(LINEST($C356:$C375,$A356:$A375,TRUE,TRUE),3,1)</f>
        <v>2.1138827863509159E-2</v>
      </c>
      <c r="G375" s="7">
        <f t="shared" si="5"/>
        <v>2.5006827067822877</v>
      </c>
      <c r="H375" s="9"/>
      <c r="J375" s="4">
        <v>374</v>
      </c>
      <c r="K375" s="12">
        <v>-6.3052631578947305E-2</v>
      </c>
      <c r="L375" s="7">
        <v>289.81668421052598</v>
      </c>
      <c r="M375" s="7">
        <v>2.1138827863509901E-2</v>
      </c>
      <c r="N375" s="9"/>
    </row>
    <row r="376" spans="1:14" x14ac:dyDescent="0.25">
      <c r="A376" s="4">
        <v>375</v>
      </c>
      <c r="B376" s="2">
        <v>43279</v>
      </c>
      <c r="C376" s="1">
        <v>263.12</v>
      </c>
      <c r="D376" s="12">
        <f t="array" ref="D376">INDEX(LINEST($C357:$C376,$A357:$A376,TRUE,TRUE),1,1)</f>
        <v>-0.19259398496240518</v>
      </c>
      <c r="E376" s="7">
        <f t="array" ref="E376">INDEX(LINEST($C357:$C376,$A357:$A376,TRUE,TRUE),1,2)</f>
        <v>337.28360150375914</v>
      </c>
      <c r="F376" s="7">
        <f t="array" ref="F376">INDEX(LINEST($C357:$C376,$A357:$A376,TRUE,TRUE),3,1)</f>
        <v>0.21387012572548575</v>
      </c>
      <c r="G376" s="7">
        <f t="shared" si="5"/>
        <v>2.4013943345481588</v>
      </c>
      <c r="H376" s="9"/>
      <c r="J376" s="4">
        <v>375</v>
      </c>
      <c r="K376" s="12">
        <v>-0.19259398496240601</v>
      </c>
      <c r="L376" s="7">
        <v>337.28360150375897</v>
      </c>
      <c r="M376" s="7">
        <v>0.213870125725487</v>
      </c>
      <c r="N376" s="9"/>
    </row>
    <row r="377" spans="1:14" x14ac:dyDescent="0.25">
      <c r="A377" s="4">
        <v>376</v>
      </c>
      <c r="B377" s="2">
        <v>43280</v>
      </c>
      <c r="C377" s="1">
        <v>263.5</v>
      </c>
      <c r="D377" s="12">
        <f t="array" ref="D377">INDEX(LINEST($C358:$C377,$A358:$A377,TRUE,TRUE),1,1)</f>
        <v>-0.27766917293233007</v>
      </c>
      <c r="E377" s="7">
        <f t="array" ref="E377">INDEX(LINEST($C358:$C377,$A358:$A377,TRUE,TRUE),1,2)</f>
        <v>368.60275187969899</v>
      </c>
      <c r="F377" s="7">
        <f t="array" ref="F377">INDEX(LINEST($C358:$C377,$A358:$A377,TRUE,TRUE),3,1)</f>
        <v>0.42237995322706967</v>
      </c>
      <c r="G377" s="7">
        <f t="shared" si="5"/>
        <v>2.4636093440316369</v>
      </c>
      <c r="H377" s="9"/>
      <c r="J377" s="4">
        <v>376</v>
      </c>
      <c r="K377" s="12">
        <v>-0.27766917293233001</v>
      </c>
      <c r="L377" s="7">
        <v>368.60275187969899</v>
      </c>
      <c r="M377" s="7">
        <v>0.422379953227071</v>
      </c>
      <c r="N377" s="9"/>
    </row>
    <row r="378" spans="1:14" x14ac:dyDescent="0.25">
      <c r="A378" s="4">
        <v>377</v>
      </c>
      <c r="B378" s="2">
        <v>43283</v>
      </c>
      <c r="C378" s="1">
        <v>264.06</v>
      </c>
      <c r="D378" s="12">
        <f t="array" ref="D378">INDEX(LINEST($C359:$C378,$A359:$A378,TRUE,TRUE),1,1)</f>
        <v>-0.33339849624060081</v>
      </c>
      <c r="E378" s="7">
        <f t="array" ref="E378">INDEX(LINEST($C359:$C378,$A359:$A378,TRUE,TRUE),1,2)</f>
        <v>389.27294736842083</v>
      </c>
      <c r="F378" s="7">
        <f t="array" ref="F378">INDEX(LINEST($C359:$C378,$A359:$A378,TRUE,TRUE),3,1)</f>
        <v>0.57788907950344126</v>
      </c>
      <c r="G378" s="7">
        <f t="shared" si="5"/>
        <v>2.5289323834377204</v>
      </c>
      <c r="H378" s="9"/>
      <c r="J378" s="4">
        <v>377</v>
      </c>
      <c r="K378" s="12">
        <v>-0.33339849624060103</v>
      </c>
      <c r="L378" s="7">
        <v>389.272947368421</v>
      </c>
      <c r="M378" s="7">
        <v>0.57788907950344204</v>
      </c>
      <c r="N378" s="9"/>
    </row>
    <row r="379" spans="1:14" x14ac:dyDescent="0.25">
      <c r="A379" s="4">
        <v>378</v>
      </c>
      <c r="B379" s="2">
        <v>43284</v>
      </c>
      <c r="C379" s="1">
        <v>263.13</v>
      </c>
      <c r="D379" s="12">
        <f t="array" ref="D379">INDEX(LINEST($C360:$C379,$A360:$A379,TRUE,TRUE),1,1)</f>
        <v>-0.39660902255639069</v>
      </c>
      <c r="E379" s="7">
        <f t="array" ref="E379">INDEX(LINEST($C360:$C379,$A360:$A379,TRUE,TRUE),1,2)</f>
        <v>412.75492481203003</v>
      </c>
      <c r="F379" s="7">
        <f t="array" ref="F379">INDEX(LINEST($C360:$C379,$A360:$A379,TRUE,TRUE),3,1)</f>
        <v>0.74685898486721058</v>
      </c>
      <c r="G379" s="7">
        <f t="shared" si="5"/>
        <v>2.6463002002796268</v>
      </c>
      <c r="H379" s="9"/>
      <c r="J379" s="4">
        <v>378</v>
      </c>
      <c r="K379" s="12">
        <v>-0.39660902255639002</v>
      </c>
      <c r="L379" s="7">
        <v>412.75492481203003</v>
      </c>
      <c r="M379" s="7">
        <v>0.74685898486721003</v>
      </c>
      <c r="N379" s="9"/>
    </row>
    <row r="380" spans="1:14" x14ac:dyDescent="0.25">
      <c r="A380" s="4">
        <v>379</v>
      </c>
      <c r="B380" s="2">
        <v>43286</v>
      </c>
      <c r="C380" s="1">
        <v>265.27999999999997</v>
      </c>
      <c r="D380" s="12">
        <f t="array" ref="D380">INDEX(LINEST($C361:$C380,$A361:$A380,TRUE,TRUE),1,1)</f>
        <v>-0.38970676691729328</v>
      </c>
      <c r="E380" s="7">
        <f t="array" ref="E380">INDEX(LINEST($C361:$C380,$A361:$A380,TRUE,TRUE),1,2)</f>
        <v>410.45315037593991</v>
      </c>
      <c r="F380" s="7">
        <f t="array" ref="F380">INDEX(LINEST($C361:$C380,$A361:$A380,TRUE,TRUE),3,1)</f>
        <v>0.72815323737538284</v>
      </c>
      <c r="G380" s="7">
        <f t="shared" si="5"/>
        <v>2.6334336426042695</v>
      </c>
      <c r="H380" s="9"/>
      <c r="J380" s="4">
        <v>379</v>
      </c>
      <c r="K380" s="12">
        <v>-0.389706766917293</v>
      </c>
      <c r="L380" s="7">
        <v>410.453150375939</v>
      </c>
      <c r="M380" s="7">
        <v>0.72815323737538096</v>
      </c>
      <c r="N380" s="9"/>
    </row>
    <row r="381" spans="1:14" x14ac:dyDescent="0.25">
      <c r="A381" s="4">
        <v>380</v>
      </c>
      <c r="B381" s="2">
        <v>43287</v>
      </c>
      <c r="C381" s="1">
        <v>267.52</v>
      </c>
      <c r="D381" s="12">
        <f t="array" ref="D381">INDEX(LINEST($C362:$C381,$A362:$A381,TRUE,TRUE),1,1)</f>
        <v>-0.34682706766917354</v>
      </c>
      <c r="E381" s="7">
        <f t="array" ref="E381">INDEX(LINEST($C362:$C381,$A362:$A381,TRUE,TRUE),1,2)</f>
        <v>394.92142857142881</v>
      </c>
      <c r="F381" s="7">
        <f t="array" ref="F381">INDEX(LINEST($C362:$C381,$A362:$A381,TRUE,TRUE),3,1)</f>
        <v>0.58502941293604593</v>
      </c>
      <c r="G381" s="7">
        <f t="shared" si="5"/>
        <v>2.6146885091727459</v>
      </c>
      <c r="H381" s="9"/>
      <c r="J381" s="4">
        <v>380</v>
      </c>
      <c r="K381" s="12">
        <v>-0.34682706766917198</v>
      </c>
      <c r="L381" s="7">
        <v>394.92142857142801</v>
      </c>
      <c r="M381" s="7">
        <v>0.58502941293604305</v>
      </c>
      <c r="N381" s="9"/>
    </row>
    <row r="382" spans="1:14" x14ac:dyDescent="0.25">
      <c r="A382" s="4">
        <v>381</v>
      </c>
      <c r="B382" s="2">
        <v>43290</v>
      </c>
      <c r="C382" s="1">
        <v>269.93</v>
      </c>
      <c r="D382" s="12">
        <f t="array" ref="D382">INDEX(LINEST($C363:$C382,$A363:$A382,TRUE,TRUE),1,1)</f>
        <v>-0.25600751879699302</v>
      </c>
      <c r="E382" s="7">
        <f t="array" ref="E382">INDEX(LINEST($C363:$C382,$A363:$A382,TRUE,TRUE),1,2)</f>
        <v>361.57529323308296</v>
      </c>
      <c r="F382" s="7">
        <f t="array" ref="F382">INDEX(LINEST($C363:$C382,$A363:$A382,TRUE,TRUE),3,1)</f>
        <v>0.30617781416757445</v>
      </c>
      <c r="G382" s="7">
        <f t="shared" si="5"/>
        <v>2.6678517106466013</v>
      </c>
      <c r="H382" s="9"/>
      <c r="J382" s="4">
        <v>381</v>
      </c>
      <c r="K382" s="12">
        <v>-0.25600751879699202</v>
      </c>
      <c r="L382" s="7">
        <v>361.57529323308199</v>
      </c>
      <c r="M382" s="7">
        <v>0.306177814167572</v>
      </c>
      <c r="N382" s="9"/>
    </row>
    <row r="383" spans="1:14" x14ac:dyDescent="0.25">
      <c r="A383" s="4">
        <v>382</v>
      </c>
      <c r="B383" s="2">
        <v>43291</v>
      </c>
      <c r="C383" s="1">
        <v>270.89999999999998</v>
      </c>
      <c r="D383" s="12">
        <f t="array" ref="D383">INDEX(LINEST($C364:$C383,$A364:$A383,TRUE,TRUE),1,1)</f>
        <v>-0.14704511278195553</v>
      </c>
      <c r="E383" s="7">
        <f t="array" ref="E383">INDEX(LINEST($C364:$C383,$A364:$A383,TRUE,TRUE),1,2)</f>
        <v>321.31980451127845</v>
      </c>
      <c r="F383" s="7">
        <f t="array" ref="F383">INDEX(LINEST($C364:$C383,$A364:$A383,TRUE,TRUE),3,1)</f>
        <v>9.3668431977107031E-2</v>
      </c>
      <c r="G383" s="7">
        <f t="shared" si="5"/>
        <v>2.7704466697628352</v>
      </c>
      <c r="H383" s="9"/>
      <c r="J383" s="4">
        <v>382</v>
      </c>
      <c r="K383" s="12">
        <v>-0.14704511278195401</v>
      </c>
      <c r="L383" s="7">
        <v>321.31980451127799</v>
      </c>
      <c r="M383" s="7">
        <v>9.3668431977106101E-2</v>
      </c>
      <c r="N383" s="9"/>
    </row>
    <row r="384" spans="1:14" x14ac:dyDescent="0.25">
      <c r="A384" s="4">
        <v>383</v>
      </c>
      <c r="B384" s="2">
        <v>43292</v>
      </c>
      <c r="C384" s="1">
        <v>268.92</v>
      </c>
      <c r="D384" s="12">
        <f t="array" ref="D384">INDEX(LINEST($C365:$C384,$A365:$A384,TRUE,TRUE),1,1)</f>
        <v>-6.3157894736842829E-2</v>
      </c>
      <c r="E384" s="7">
        <f t="array" ref="E384">INDEX(LINEST($C365:$C384,$A365:$A384,TRUE,TRUE),1,2)</f>
        <v>290.09547368421084</v>
      </c>
      <c r="F384" s="7">
        <f t="array" ref="F384">INDEX(LINEST($C365:$C384,$A365:$A384,TRUE,TRUE),3,1)</f>
        <v>1.7790898989375643E-2</v>
      </c>
      <c r="G384" s="7">
        <f t="shared" si="5"/>
        <v>2.7303889832769235</v>
      </c>
      <c r="H384" s="9"/>
      <c r="J384" s="4">
        <v>383</v>
      </c>
      <c r="K384" s="12">
        <v>-6.3157894736842093E-2</v>
      </c>
      <c r="L384" s="7">
        <v>290.09547368420999</v>
      </c>
      <c r="M384" s="7">
        <v>1.7790898989375199E-2</v>
      </c>
      <c r="N384" s="9"/>
    </row>
    <row r="385" spans="1:14" x14ac:dyDescent="0.25">
      <c r="A385" s="4">
        <v>384</v>
      </c>
      <c r="B385" s="2">
        <v>43293</v>
      </c>
      <c r="C385" s="1">
        <v>271.36</v>
      </c>
      <c r="D385" s="12">
        <f t="array" ref="D385">INDEX(LINEST($C366:$C385,$A366:$A385,TRUE,TRUE),1,1)</f>
        <v>4.3195488721804412E-2</v>
      </c>
      <c r="E385" s="7">
        <f t="array" ref="E385">INDEX(LINEST($C366:$C385,$A366:$A385,TRUE,TRUE),1,2)</f>
        <v>250.45478947368426</v>
      </c>
      <c r="F385" s="7">
        <f t="array" ref="F385">INDEX(LINEST($C366:$C385,$A366:$A385,TRUE,TRUE),3,1)</f>
        <v>7.4364528441240533E-3</v>
      </c>
      <c r="G385" s="7">
        <f t="shared" si="5"/>
        <v>2.8883598719688646</v>
      </c>
      <c r="H385" s="9"/>
      <c r="J385" s="4">
        <v>384</v>
      </c>
      <c r="K385" s="12">
        <v>4.3195488721804502E-2</v>
      </c>
      <c r="L385" s="7">
        <v>250.454789473684</v>
      </c>
      <c r="M385" s="7">
        <v>7.4364528441240698E-3</v>
      </c>
      <c r="N385" s="9"/>
    </row>
    <row r="386" spans="1:14" x14ac:dyDescent="0.25">
      <c r="A386" s="4">
        <v>385</v>
      </c>
      <c r="B386" s="2">
        <v>43294</v>
      </c>
      <c r="C386" s="1">
        <v>271.57</v>
      </c>
      <c r="D386" s="12">
        <f t="array" ref="D386">INDEX(LINEST($C367:$C386,$A367:$A386,TRUE,TRUE),1,1)</f>
        <v>0.15951127819548802</v>
      </c>
      <c r="E386" s="7">
        <f t="array" ref="E386">INDEX(LINEST($C367:$C386,$A367:$A386,TRUE,TRUE),1,2)</f>
        <v>206.8370150375942</v>
      </c>
      <c r="F386" s="7">
        <f t="array" ref="F386">INDEX(LINEST($C367:$C386,$A367:$A386,TRUE,TRUE),3,1)</f>
        <v>9.2646262803311868E-2</v>
      </c>
      <c r="G386" s="7">
        <f t="shared" si="5"/>
        <v>3.0218525361109201</v>
      </c>
      <c r="H386" s="9"/>
      <c r="J386" s="4">
        <v>385</v>
      </c>
      <c r="K386" s="12">
        <v>0.15951127819548799</v>
      </c>
      <c r="L386" s="7">
        <v>206.83701503759301</v>
      </c>
      <c r="M386" s="7">
        <v>9.2646262803312507E-2</v>
      </c>
      <c r="N386" s="9"/>
    </row>
    <row r="387" spans="1:14" x14ac:dyDescent="0.25">
      <c r="A387" s="4">
        <v>386</v>
      </c>
      <c r="B387" s="2">
        <v>43297</v>
      </c>
      <c r="C387" s="1">
        <v>271.33</v>
      </c>
      <c r="D387" s="12">
        <f t="array" ref="D387">INDEX(LINEST($C368:$C387,$A368:$A387,TRUE,TRUE),1,1)</f>
        <v>0.26380451127819465</v>
      </c>
      <c r="E387" s="7">
        <f t="array" ref="E387">INDEX(LINEST($C368:$C387,$A368:$A387,TRUE,TRUE),1,2)</f>
        <v>167.51860150375967</v>
      </c>
      <c r="F387" s="7">
        <f t="array" ref="F387">INDEX(LINEST($C368:$C387,$A368:$A387,TRUE,TRUE),3,1)</f>
        <v>0.2342739719667041</v>
      </c>
      <c r="G387" s="7">
        <f t="shared" si="5"/>
        <v>3.1427947753552075</v>
      </c>
      <c r="H387" s="9"/>
      <c r="J387" s="4">
        <v>386</v>
      </c>
      <c r="K387" s="12">
        <v>0.26380451127819499</v>
      </c>
      <c r="L387" s="7">
        <v>167.51860150375899</v>
      </c>
      <c r="M387" s="7">
        <v>0.23427397196670499</v>
      </c>
      <c r="N387" s="9"/>
    </row>
    <row r="388" spans="1:14" x14ac:dyDescent="0.25">
      <c r="A388" s="4">
        <v>387</v>
      </c>
      <c r="B388" s="2">
        <v>43298</v>
      </c>
      <c r="C388" s="1">
        <v>272.43</v>
      </c>
      <c r="D388" s="12">
        <f t="array" ref="D388">INDEX(LINEST($C369:$C388,$A369:$A388,TRUE,TRUE),1,1)</f>
        <v>0.37189473684210456</v>
      </c>
      <c r="E388" s="7">
        <f t="array" ref="E388">INDEX(LINEST($C369:$C388,$A369:$A388,TRUE,TRUE),1,2)</f>
        <v>126.64073684210547</v>
      </c>
      <c r="F388" s="7">
        <f t="array" ref="F388">INDEX(LINEST($C369:$C388,$A369:$A388,TRUE,TRUE),3,1)</f>
        <v>0.40902907239516101</v>
      </c>
      <c r="G388" s="7">
        <f t="shared" si="5"/>
        <v>3.3530402622098046</v>
      </c>
      <c r="H388" s="9"/>
      <c r="J388" s="4">
        <v>387</v>
      </c>
      <c r="K388" s="12">
        <v>0.371894736842105</v>
      </c>
      <c r="L388" s="7">
        <v>126.640736842105</v>
      </c>
      <c r="M388" s="7">
        <v>0.40902907239516201</v>
      </c>
      <c r="N388" s="9"/>
    </row>
    <row r="389" spans="1:14" x14ac:dyDescent="0.25">
      <c r="A389" s="4">
        <v>388</v>
      </c>
      <c r="B389" s="2">
        <v>43299</v>
      </c>
      <c r="C389" s="1">
        <v>273</v>
      </c>
      <c r="D389" s="12">
        <f t="array" ref="D389">INDEX(LINEST($C370:$C389,$A370:$A389,TRUE,TRUE),1,1)</f>
        <v>0.4661503759398492</v>
      </c>
      <c r="E389" s="7">
        <f t="array" ref="E389">INDEX(LINEST($C370:$C389,$A370:$A389,TRUE,TRUE),1,2)</f>
        <v>90.863082706767131</v>
      </c>
      <c r="F389" s="7">
        <f t="array" ref="F389">INDEX(LINEST($C370:$C389,$A370:$A389,TRUE,TRUE),3,1)</f>
        <v>0.55855927763527913</v>
      </c>
      <c r="G389" s="7">
        <f t="shared" si="5"/>
        <v>3.5965593280244934</v>
      </c>
      <c r="H389" s="9"/>
      <c r="J389" s="4">
        <v>388</v>
      </c>
      <c r="K389" s="12">
        <v>0.46615037593984898</v>
      </c>
      <c r="L389" s="7">
        <v>90.863082706766903</v>
      </c>
      <c r="M389" s="7">
        <v>0.55855927763527902</v>
      </c>
      <c r="N389" s="9"/>
    </row>
    <row r="390" spans="1:14" x14ac:dyDescent="0.25">
      <c r="A390" s="4">
        <v>389</v>
      </c>
      <c r="B390" s="2">
        <v>43300</v>
      </c>
      <c r="C390" s="1">
        <v>271.97000000000003</v>
      </c>
      <c r="D390" s="12">
        <f t="array" ref="D390">INDEX(LINEST($C371:$C390,$A371:$A390,TRUE,TRUE),1,1)</f>
        <v>0.54483458646616556</v>
      </c>
      <c r="E390" s="7">
        <f t="array" ref="E390">INDEX(LINEST($C371:$C390,$A371:$A390,TRUE,TRUE),1,2)</f>
        <v>60.731774436090205</v>
      </c>
      <c r="F390" s="7">
        <f t="array" ref="F390">INDEX(LINEST($C371:$C390,$A371:$A390,TRUE,TRUE),3,1)</f>
        <v>0.70711784373191389</v>
      </c>
      <c r="G390" s="7">
        <f t="shared" si="5"/>
        <v>3.736066480939547</v>
      </c>
      <c r="H390" s="9"/>
      <c r="J390" s="4">
        <v>389</v>
      </c>
      <c r="K390" s="12">
        <v>0.54483458646616501</v>
      </c>
      <c r="L390" s="7">
        <v>60.731774436090198</v>
      </c>
      <c r="M390" s="7">
        <v>0.707117843731913</v>
      </c>
      <c r="N390" s="9"/>
    </row>
    <row r="391" spans="1:14" x14ac:dyDescent="0.25">
      <c r="A391" s="4">
        <v>390</v>
      </c>
      <c r="B391" s="2">
        <v>43301</v>
      </c>
      <c r="C391" s="1">
        <v>271.66000000000003</v>
      </c>
      <c r="D391" s="12">
        <f t="array" ref="D391">INDEX(LINEST($C372:$C391,$A372:$A391,TRUE,TRUE),1,1)</f>
        <v>0.58668421052631603</v>
      </c>
      <c r="E391" s="7">
        <f t="array" ref="E391">INDEX(LINEST($C372:$C391,$A372:$A391,TRUE,TRUE),1,2)</f>
        <v>44.527157894736774</v>
      </c>
      <c r="F391" s="7">
        <f t="array" ref="F391">INDEX(LINEST($C372:$C391,$A372:$A391,TRUE,TRUE),3,1)</f>
        <v>0.77891987735028856</v>
      </c>
      <c r="G391" s="7">
        <f t="shared" si="5"/>
        <v>3.8331324983621444</v>
      </c>
      <c r="H391" s="9"/>
      <c r="J391" s="4">
        <v>390</v>
      </c>
      <c r="K391" s="12">
        <v>0.58668421052631503</v>
      </c>
      <c r="L391" s="7">
        <v>44.527157894736803</v>
      </c>
      <c r="M391" s="7">
        <v>0.778919877350288</v>
      </c>
      <c r="N391" s="9"/>
    </row>
    <row r="392" spans="1:14" x14ac:dyDescent="0.25">
      <c r="A392" s="4">
        <v>391</v>
      </c>
      <c r="B392" s="2">
        <v>43304</v>
      </c>
      <c r="C392" s="1">
        <v>272.16000000000003</v>
      </c>
      <c r="D392" s="12">
        <f t="array" ref="D392">INDEX(LINEST($C373:$C392,$A373:$A392,TRUE,TRUE),1,1)</f>
        <v>0.63531578947368506</v>
      </c>
      <c r="E392" s="7">
        <f t="array" ref="E392">INDEX(LINEST($C373:$C392,$A373:$A392,TRUE,TRUE),1,2)</f>
        <v>25.652526315789174</v>
      </c>
      <c r="F392" s="7">
        <f t="array" ref="F392">INDEX(LINEST($C373:$C392,$A373:$A392,TRUE,TRUE),3,1)</f>
        <v>0.86306386765171716</v>
      </c>
      <c r="G392" s="7">
        <f t="shared" si="5"/>
        <v>3.9433380212708151</v>
      </c>
      <c r="H392" s="9"/>
      <c r="J392" s="4">
        <v>391</v>
      </c>
      <c r="K392" s="12">
        <v>0.63531578947368395</v>
      </c>
      <c r="L392" s="7">
        <v>25.652526315789402</v>
      </c>
      <c r="M392" s="7">
        <v>0.86306386765171605</v>
      </c>
      <c r="N392" s="9"/>
    </row>
    <row r="393" spans="1:14" x14ac:dyDescent="0.25">
      <c r="A393" s="4">
        <v>392</v>
      </c>
      <c r="B393" s="2">
        <v>43305</v>
      </c>
      <c r="C393" s="1">
        <v>273.52999999999997</v>
      </c>
      <c r="D393" s="12">
        <f t="array" ref="D393">INDEX(LINEST($C374:$C393,$A374:$A393,TRUE,TRUE),1,1)</f>
        <v>0.6382330827067676</v>
      </c>
      <c r="E393" s="7">
        <f t="array" ref="E393">INDEX(LINEST($C374:$C393,$A374:$A393,TRUE,TRUE),1,2)</f>
        <v>24.416345864661338</v>
      </c>
      <c r="F393" s="7">
        <f t="array" ref="F393">INDEX(LINEST($C374:$C393,$A374:$A393,TRUE,TRUE),3,1)</f>
        <v>0.86544763425488114</v>
      </c>
      <c r="G393" s="7">
        <f t="shared" si="5"/>
        <v>3.9559859390548922</v>
      </c>
      <c r="H393" s="9"/>
      <c r="J393" s="4">
        <v>392</v>
      </c>
      <c r="K393" s="12">
        <v>0.63823308270676604</v>
      </c>
      <c r="L393" s="7">
        <v>24.416345864661601</v>
      </c>
      <c r="M393" s="7">
        <v>0.86544763425488003</v>
      </c>
      <c r="N393" s="9"/>
    </row>
    <row r="394" spans="1:14" x14ac:dyDescent="0.25">
      <c r="A394" s="4">
        <v>393</v>
      </c>
      <c r="B394" s="2">
        <v>43306</v>
      </c>
      <c r="C394" s="1">
        <v>275.87</v>
      </c>
      <c r="D394" s="12">
        <f t="array" ref="D394">INDEX(LINEST($C375:$C394,$A375:$A394,TRUE,TRUE),1,1)</f>
        <v>0.66824812030075265</v>
      </c>
      <c r="E394" s="7">
        <f t="array" ref="E394">INDEX(LINEST($C375:$C394,$A375:$A394,TRUE,TRUE),1,2)</f>
        <v>12.870345864661374</v>
      </c>
      <c r="F394" s="7">
        <f t="array" ref="F394">INDEX(LINEST($C375:$C394,$A375:$A394,TRUE,TRUE),3,1)</f>
        <v>0.88100684812294128</v>
      </c>
      <c r="G394" s="7">
        <f t="shared" si="5"/>
        <v>4.1052908240464552</v>
      </c>
      <c r="H394" s="9"/>
      <c r="J394" s="4">
        <v>393</v>
      </c>
      <c r="K394" s="12">
        <v>0.66824812030075098</v>
      </c>
      <c r="L394" s="7">
        <v>12.8703458646616</v>
      </c>
      <c r="M394" s="7">
        <v>0.88100684812293995</v>
      </c>
      <c r="N394" s="9"/>
    </row>
    <row r="395" spans="1:14" x14ac:dyDescent="0.25">
      <c r="A395" s="4">
        <v>394</v>
      </c>
      <c r="B395" s="2">
        <v>43307</v>
      </c>
      <c r="C395" s="1">
        <v>275.20999999999998</v>
      </c>
      <c r="D395" s="12">
        <f t="array" ref="D395">INDEX(LINEST($C376:$C395,$A376:$A395,TRUE,TRUE),1,1)</f>
        <v>0.63627819548872233</v>
      </c>
      <c r="E395" s="7">
        <f t="array" ref="E395">INDEX(LINEST($C376:$C395,$A376:$A395,TRUE,TRUE),1,2)</f>
        <v>25.173533834586266</v>
      </c>
      <c r="F395" s="7">
        <f t="array" ref="F395">INDEX(LINEST($C376:$C395,$A376:$A395,TRUE,TRUE),3,1)</f>
        <v>0.87354860233928344</v>
      </c>
      <c r="G395" s="7">
        <f t="shared" si="5"/>
        <v>3.9255392941607417</v>
      </c>
      <c r="H395" s="9"/>
      <c r="J395" s="4">
        <v>394</v>
      </c>
      <c r="K395" s="12">
        <v>0.636278195488721</v>
      </c>
      <c r="L395" s="7">
        <v>25.173533834586401</v>
      </c>
      <c r="M395" s="7">
        <v>0.873548602339282</v>
      </c>
      <c r="N395" s="9"/>
    </row>
    <row r="396" spans="1:14" x14ac:dyDescent="0.25">
      <c r="A396" s="4">
        <v>395</v>
      </c>
      <c r="B396" s="2">
        <v>43308</v>
      </c>
      <c r="C396" s="1">
        <v>273.35000000000002</v>
      </c>
      <c r="D396" s="12">
        <f t="array" ref="D396">INDEX(LINEST($C377:$C396,$A377:$A396,TRUE,TRUE),1,1)</f>
        <v>0.58084210526315849</v>
      </c>
      <c r="E396" s="7">
        <f t="array" ref="E396">INDEX(LINEST($C377:$C396,$A377:$A396,TRUE,TRUE),1,2)</f>
        <v>46.419368421052354</v>
      </c>
      <c r="F396" s="7">
        <f t="array" ref="F396">INDEX(LINEST($C377:$C396,$A377:$A396,TRUE,TRUE),3,1)</f>
        <v>0.82946066802458041</v>
      </c>
      <c r="G396" s="7">
        <f t="shared" si="5"/>
        <v>3.6775282459826215</v>
      </c>
      <c r="H396" s="9"/>
      <c r="J396" s="4">
        <v>395</v>
      </c>
      <c r="K396" s="12">
        <v>0.58084210526315705</v>
      </c>
      <c r="L396" s="7">
        <v>46.419368421052603</v>
      </c>
      <c r="M396" s="7">
        <v>0.82946066802457896</v>
      </c>
      <c r="N396" s="9"/>
    </row>
    <row r="397" spans="1:14" x14ac:dyDescent="0.25">
      <c r="A397" s="4">
        <v>396</v>
      </c>
      <c r="B397" s="2">
        <v>43311</v>
      </c>
      <c r="C397" s="1">
        <v>271.92</v>
      </c>
      <c r="D397" s="12">
        <f t="array" ref="D397">INDEX(LINEST($C378:$C397,$A378:$A397,TRUE,TRUE),1,1)</f>
        <v>0.49559398496240703</v>
      </c>
      <c r="E397" s="7">
        <f t="array" ref="E397">INDEX(LINEST($C378:$C397,$A378:$A397,TRUE,TRUE),1,2)</f>
        <v>79.207924812029688</v>
      </c>
      <c r="F397" s="7">
        <f t="array" ref="F397">INDEX(LINEST($C378:$C397,$A378:$A397,TRUE,TRUE),3,1)</f>
        <v>0.73325232949958341</v>
      </c>
      <c r="G397" s="7">
        <f t="shared" si="5"/>
        <v>3.3372990576213013</v>
      </c>
      <c r="H397" s="9"/>
      <c r="J397" s="4">
        <v>396</v>
      </c>
      <c r="K397" s="12">
        <v>0.49559398496240598</v>
      </c>
      <c r="L397" s="7">
        <v>79.207924812030001</v>
      </c>
      <c r="M397" s="7">
        <v>0.73325232949958097</v>
      </c>
      <c r="N397" s="9"/>
    </row>
    <row r="398" spans="1:14" x14ac:dyDescent="0.25">
      <c r="A398" s="4">
        <v>397</v>
      </c>
      <c r="B398" s="2">
        <v>43312</v>
      </c>
      <c r="C398" s="1">
        <v>273.26</v>
      </c>
      <c r="D398" s="12">
        <f t="array" ref="D398">INDEX(LINEST($C379:$C398,$A379:$A398,TRUE,TRUE),1,1)</f>
        <v>0.42566917293233181</v>
      </c>
      <c r="E398" s="7">
        <f t="array" ref="E398">INDEX(LINEST($C379:$C398,$A379:$A398,TRUE,TRUE),1,2)</f>
        <v>106.26819548872146</v>
      </c>
      <c r="F398" s="7">
        <f t="array" ref="F398">INDEX(LINEST($C379:$C398,$A379:$A398,TRUE,TRUE),3,1)</f>
        <v>0.66951882206749125</v>
      </c>
      <c r="G398" s="7">
        <f t="shared" si="5"/>
        <v>2.9997608237991278</v>
      </c>
      <c r="H398" s="9"/>
      <c r="J398" s="4">
        <v>397</v>
      </c>
      <c r="K398" s="12">
        <v>0.42566917293232998</v>
      </c>
      <c r="L398" s="7">
        <v>106.26819548872101</v>
      </c>
      <c r="M398" s="7">
        <v>0.66951882206749003</v>
      </c>
      <c r="N398" s="9"/>
    </row>
    <row r="399" spans="1:14" x14ac:dyDescent="0.25">
      <c r="A399" s="4">
        <v>398</v>
      </c>
      <c r="B399" s="2">
        <v>43313</v>
      </c>
      <c r="C399" s="1">
        <v>272.81</v>
      </c>
      <c r="D399" s="12">
        <f t="array" ref="D399">INDEX(LINEST($C380:$C399,$A380:$A399,TRUE,TRUE),1,1)</f>
        <v>0.3207969924812038</v>
      </c>
      <c r="E399" s="7">
        <f t="array" ref="E399">INDEX(LINEST($C380:$C399,$A380:$A399,TRUE,TRUE),1,2)</f>
        <v>147.06936842105233</v>
      </c>
      <c r="F399" s="7">
        <f t="array" ref="F399">INDEX(LINEST($C380:$C399,$A380:$A399,TRUE,TRUE),3,1)</f>
        <v>0.60851688623238676</v>
      </c>
      <c r="G399" s="7">
        <f t="shared" si="5"/>
        <v>2.3713179879552246</v>
      </c>
      <c r="H399" s="9"/>
      <c r="J399" s="4">
        <v>398</v>
      </c>
      <c r="K399" s="12">
        <v>0.32079699248120302</v>
      </c>
      <c r="L399" s="7">
        <v>147.06936842105199</v>
      </c>
      <c r="M399" s="7">
        <v>0.60851688623238498</v>
      </c>
      <c r="N399" s="9"/>
    </row>
    <row r="400" spans="1:14" x14ac:dyDescent="0.25">
      <c r="A400" s="4">
        <v>399</v>
      </c>
      <c r="B400" s="2">
        <v>43314</v>
      </c>
      <c r="C400" s="1">
        <v>274.29000000000002</v>
      </c>
      <c r="D400" s="12">
        <f t="array" ref="D400">INDEX(LINEST($C381:$C400,$A381:$A400,TRUE,TRUE),1,1)</f>
        <v>0.25645864661654205</v>
      </c>
      <c r="E400" s="7">
        <f t="array" ref="E400">INDEX(LINEST($C381:$C400,$A381:$A400,TRUE,TRUE),1,2)</f>
        <v>172.25885714285693</v>
      </c>
      <c r="F400" s="7">
        <f t="array" ref="F400">INDEX(LINEST($C381:$C400,$A381:$A400,TRUE,TRUE),3,1)</f>
        <v>0.59174067657175378</v>
      </c>
      <c r="G400" s="7">
        <f t="shared" si="5"/>
        <v>1.9224163830970653</v>
      </c>
      <c r="H400" s="9"/>
      <c r="J400" s="4">
        <v>399</v>
      </c>
      <c r="K400" s="12">
        <v>0.256458646616541</v>
      </c>
      <c r="L400" s="7">
        <v>172.25885714285701</v>
      </c>
      <c r="M400" s="7">
        <v>0.59174067657175</v>
      </c>
      <c r="N400" s="9"/>
    </row>
    <row r="401" spans="1:14" x14ac:dyDescent="0.25">
      <c r="A401" s="4">
        <v>400</v>
      </c>
      <c r="B401" s="2">
        <v>43315</v>
      </c>
      <c r="C401" s="1">
        <v>275.47000000000003</v>
      </c>
      <c r="D401" s="12">
        <f t="array" ref="D401">INDEX(LINEST($C382:$C401,$A382:$A401,TRUE,TRUE),1,1)</f>
        <v>0.23079699248120364</v>
      </c>
      <c r="E401" s="7">
        <f t="array" ref="E401">INDEX(LINEST($C382:$C401,$A382:$A401,TRUE,TRUE),1,2)</f>
        <v>182.42077443608994</v>
      </c>
      <c r="F401" s="7">
        <f t="array" ref="F401">INDEX(LINEST($C382:$C401,$A382:$A401,TRUE,TRUE),3,1)</f>
        <v>0.58698378819725106</v>
      </c>
      <c r="G401" s="7">
        <f t="shared" si="5"/>
        <v>1.7370523883867168</v>
      </c>
      <c r="H401" s="9"/>
      <c r="J401" s="4">
        <v>400</v>
      </c>
      <c r="K401" s="12">
        <v>0.230796992481203</v>
      </c>
      <c r="L401" s="7">
        <v>182.42077443609</v>
      </c>
      <c r="M401" s="7">
        <v>0.58698378819724595</v>
      </c>
      <c r="N401" s="9"/>
    </row>
    <row r="402" spans="1:14" x14ac:dyDescent="0.25">
      <c r="A402" s="4">
        <v>401</v>
      </c>
      <c r="B402" s="2">
        <v>43318</v>
      </c>
      <c r="C402" s="1">
        <v>276.48</v>
      </c>
      <c r="D402" s="12">
        <f t="array" ref="D402">INDEX(LINEST($C383:$C402,$A383:$A402,TRUE,TRUE),1,1)</f>
        <v>0.24566165413533927</v>
      </c>
      <c r="E402" s="7">
        <f t="array" ref="E402">INDEX(LINEST($C383:$C402,$A383:$A402,TRUE,TRUE),1,2)</f>
        <v>176.69796240601468</v>
      </c>
      <c r="F402" s="7">
        <f t="array" ref="F402">INDEX(LINEST($C383:$C402,$A383:$A402,TRUE,TRUE),3,1)</f>
        <v>0.60059111232990714</v>
      </c>
      <c r="G402" s="7">
        <f t="shared" si="5"/>
        <v>1.8278634385533297</v>
      </c>
      <c r="H402" s="9"/>
      <c r="J402" s="4">
        <v>401</v>
      </c>
      <c r="K402" s="12">
        <v>0.245661654135338</v>
      </c>
      <c r="L402" s="7">
        <v>176.69796240601499</v>
      </c>
      <c r="M402" s="7">
        <v>0.60059111232990303</v>
      </c>
      <c r="N402" s="9"/>
    </row>
    <row r="403" spans="1:14" x14ac:dyDescent="0.25">
      <c r="A403" s="4">
        <v>402</v>
      </c>
      <c r="B403" s="2">
        <v>43319</v>
      </c>
      <c r="C403" s="1">
        <v>277.39</v>
      </c>
      <c r="D403" s="12">
        <f t="array" ref="D403">INDEX(LINEST($C384:$C403,$A384:$A403,TRUE,TRUE),1,1)</f>
        <v>0.27899248120300757</v>
      </c>
      <c r="E403" s="7">
        <f t="array" ref="E403">INDEX(LINEST($C384:$C403,$A384:$A403,TRUE,TRUE),1,2)</f>
        <v>163.69445112781955</v>
      </c>
      <c r="F403" s="7">
        <f t="array" ref="F403">INDEX(LINEST($C384:$C403,$A384:$A403,TRUE,TRUE),3,1)</f>
        <v>0.63740336752170446</v>
      </c>
      <c r="G403" s="7">
        <f t="shared" si="5"/>
        <v>2.0150282876426298</v>
      </c>
      <c r="H403" s="9"/>
      <c r="J403" s="4">
        <v>402</v>
      </c>
      <c r="K403" s="12">
        <v>0.27899248120300701</v>
      </c>
      <c r="L403" s="7">
        <v>163.69445112781901</v>
      </c>
      <c r="M403" s="7">
        <v>0.63740336752170101</v>
      </c>
      <c r="N403" s="9"/>
    </row>
    <row r="404" spans="1:14" x14ac:dyDescent="0.25">
      <c r="A404" s="4">
        <v>403</v>
      </c>
      <c r="B404" s="2">
        <v>43320</v>
      </c>
      <c r="C404" s="1">
        <v>277.27</v>
      </c>
      <c r="D404" s="12">
        <f t="array" ref="D404">INDEX(LINEST($C385:$C404,$A385:$A404,TRUE,TRUE),1,1)</f>
        <v>0.26958646616541343</v>
      </c>
      <c r="E404" s="7">
        <f t="array" ref="E404">INDEX(LINEST($C385:$C404,$A385:$A404,TRUE,TRUE),1,2)</f>
        <v>167.53422556390979</v>
      </c>
      <c r="F404" s="7">
        <f t="array" ref="F404">INDEX(LINEST($C385:$C404,$A385:$A404,TRUE,TRUE),3,1)</f>
        <v>0.63605766937995845</v>
      </c>
      <c r="G404" s="7">
        <f t="shared" si="5"/>
        <v>1.949151802708035</v>
      </c>
      <c r="H404" s="9"/>
      <c r="J404" s="4">
        <v>403</v>
      </c>
      <c r="K404" s="12">
        <v>0.26958646616541299</v>
      </c>
      <c r="L404" s="7">
        <v>167.53422556390899</v>
      </c>
      <c r="M404" s="7">
        <v>0.636057669379955</v>
      </c>
      <c r="N404" s="9"/>
    </row>
    <row r="405" spans="1:14" x14ac:dyDescent="0.25">
      <c r="A405" s="4">
        <v>404</v>
      </c>
      <c r="B405" s="2">
        <v>43321</v>
      </c>
      <c r="C405" s="1">
        <v>276.89999999999998</v>
      </c>
      <c r="D405" s="12">
        <f t="array" ref="D405">INDEX(LINEST($C386:$C405,$A386:$A405,TRUE,TRUE),1,1)</f>
        <v>0.28086466165413498</v>
      </c>
      <c r="E405" s="7">
        <f t="array" ref="E405">INDEX(LINEST($C386:$C405,$A386:$A405,TRUE,TRUE),1,2)</f>
        <v>163.0923909774437</v>
      </c>
      <c r="F405" s="7">
        <f t="array" ref="F405">INDEX(LINEST($C386:$C405,$A386:$A405,TRUE,TRUE),3,1)</f>
        <v>0.65459504232311905</v>
      </c>
      <c r="G405" s="7">
        <f t="shared" si="5"/>
        <v>2.0017349350001306</v>
      </c>
      <c r="H405" s="9"/>
      <c r="J405" s="4">
        <v>404</v>
      </c>
      <c r="K405" s="12">
        <v>0.28086466165413498</v>
      </c>
      <c r="L405" s="7">
        <v>163.09239097744299</v>
      </c>
      <c r="M405" s="7">
        <v>0.65459504232311605</v>
      </c>
      <c r="N405" s="9"/>
    </row>
    <row r="406" spans="1:14" x14ac:dyDescent="0.25">
      <c r="A406" s="4">
        <v>405</v>
      </c>
      <c r="B406" s="2">
        <v>43322</v>
      </c>
      <c r="C406" s="1">
        <v>275.04000000000002</v>
      </c>
      <c r="D406" s="12">
        <f t="array" ref="D406">INDEX(LINEST($C387:$C406,$A387:$A406,TRUE,TRUE),1,1)</f>
        <v>0.26055639097744338</v>
      </c>
      <c r="E406" s="7">
        <f t="array" ref="E406">INDEX(LINEST($C387:$C406,$A387:$A406,TRUE,TRUE),1,2)</f>
        <v>171.01694736842109</v>
      </c>
      <c r="F406" s="7">
        <f t="array" ref="F406">INDEX(LINEST($C387:$C406,$A387:$A406,TRUE,TRUE),3,1)</f>
        <v>0.59834378003920685</v>
      </c>
      <c r="G406" s="7">
        <f t="shared" ref="G406:G469" si="6">_xlfn.STDEV.P(C387:C406)</f>
        <v>1.9423261826994909</v>
      </c>
      <c r="H406" s="9"/>
      <c r="J406" s="4">
        <v>405</v>
      </c>
      <c r="K406" s="12">
        <v>0.26055639097744299</v>
      </c>
      <c r="L406" s="7">
        <v>171.016947368421</v>
      </c>
      <c r="M406" s="7">
        <v>0.59834378003920397</v>
      </c>
      <c r="N406" s="9"/>
    </row>
    <row r="407" spans="1:14" x14ac:dyDescent="0.25">
      <c r="A407" s="4">
        <v>406</v>
      </c>
      <c r="B407" s="2">
        <v>43325</v>
      </c>
      <c r="C407" s="1">
        <v>274.01</v>
      </c>
      <c r="D407" s="12">
        <f t="array" ref="D407">INDEX(LINEST($C388:$C407,$A388:$A407,TRUE,TRUE),1,1)</f>
        <v>0.21652631578947296</v>
      </c>
      <c r="E407" s="7">
        <f t="array" ref="E407">INDEX(LINEST($C388:$C407,$A388:$A407,TRUE,TRUE),1,2)</f>
        <v>188.34831578947393</v>
      </c>
      <c r="F407" s="7">
        <f t="array" ref="F407">INDEX(LINEST($C388:$C407,$A388:$A407,TRUE,TRUE),3,1)</f>
        <v>0.46116939179467709</v>
      </c>
      <c r="G407" s="7">
        <f t="shared" si="6"/>
        <v>1.838553507516159</v>
      </c>
      <c r="H407" s="9"/>
      <c r="J407" s="4">
        <v>406</v>
      </c>
      <c r="K407" s="12">
        <v>0.21652631578947301</v>
      </c>
      <c r="L407" s="7">
        <v>188.34831578947299</v>
      </c>
      <c r="M407" s="7">
        <v>0.46116939179467598</v>
      </c>
      <c r="N407" s="9"/>
    </row>
    <row r="408" spans="1:14" x14ac:dyDescent="0.25">
      <c r="A408" s="4">
        <v>407</v>
      </c>
      <c r="B408" s="2">
        <v>43326</v>
      </c>
      <c r="C408" s="1">
        <v>275.76</v>
      </c>
      <c r="D408" s="12">
        <f t="array" ref="D408">INDEX(LINEST($C389:$C408,$A389:$A408,TRUE,TRUE),1,1)</f>
        <v>0.21083458646616449</v>
      </c>
      <c r="E408" s="7">
        <f t="array" ref="E408">INDEX(LINEST($C389:$C408,$A389:$A408,TRUE,TRUE),1,2)</f>
        <v>190.56075187969958</v>
      </c>
      <c r="F408" s="7">
        <f t="array" ref="F408">INDEX(LINEST($C389:$C408,$A389:$A408,TRUE,TRUE),3,1)</f>
        <v>0.44554955496746745</v>
      </c>
      <c r="G408" s="7">
        <f t="shared" si="6"/>
        <v>1.8213343322959596</v>
      </c>
      <c r="H408" s="9"/>
      <c r="J408" s="4">
        <v>407</v>
      </c>
      <c r="K408" s="12">
        <v>0.21083458646616501</v>
      </c>
      <c r="L408" s="7">
        <v>190.56075187969901</v>
      </c>
      <c r="M408" s="7">
        <v>0.44554955496746701</v>
      </c>
      <c r="N408" s="9"/>
    </row>
    <row r="409" spans="1:14" x14ac:dyDescent="0.25">
      <c r="A409" s="4">
        <v>408</v>
      </c>
      <c r="B409" s="2">
        <v>43327</v>
      </c>
      <c r="C409" s="1">
        <v>273.7</v>
      </c>
      <c r="D409" s="12">
        <f t="array" ref="D409">INDEX(LINEST($C390:$C409,$A390:$A409,TRUE,TRUE),1,1)</f>
        <v>0.17970676691729209</v>
      </c>
      <c r="E409" s="7">
        <f t="array" ref="E409">INDEX(LINEST($C390:$C409,$A390:$A409,TRUE,TRUE),1,2)</f>
        <v>202.78935338345906</v>
      </c>
      <c r="F409" s="7">
        <f t="array" ref="F409">INDEX(LINEST($C390:$C409,$A390:$A409,TRUE,TRUE),3,1)</f>
        <v>0.33092639405097513</v>
      </c>
      <c r="G409" s="7">
        <f t="shared" si="6"/>
        <v>1.8013352686271287</v>
      </c>
      <c r="H409" s="9"/>
      <c r="J409" s="4">
        <v>408</v>
      </c>
      <c r="K409" s="12">
        <v>0.17970676691729301</v>
      </c>
      <c r="L409" s="7">
        <v>202.78935338345801</v>
      </c>
      <c r="M409" s="7">
        <v>0.33092639405097601</v>
      </c>
      <c r="N409" s="9"/>
    </row>
    <row r="410" spans="1:14" x14ac:dyDescent="0.25">
      <c r="A410" s="4">
        <v>409</v>
      </c>
      <c r="B410" s="2">
        <v>43328</v>
      </c>
      <c r="C410" s="1">
        <v>275.91000000000003</v>
      </c>
      <c r="D410" s="12">
        <f t="array" ref="D410">INDEX(LINEST($C391:$C410,$A391:$A410,TRUE,TRUE),1,1)</f>
        <v>0.16283458646616486</v>
      </c>
      <c r="E410" s="7">
        <f t="array" ref="E410">INDEX(LINEST($C391:$C410,$A391:$A410,TRUE,TRUE),1,2)</f>
        <v>209.54708270676713</v>
      </c>
      <c r="F410" s="7">
        <f t="array" ref="F410">INDEX(LINEST($C391:$C410,$A391:$A410,TRUE,TRUE),3,1)</f>
        <v>0.29156509087670535</v>
      </c>
      <c r="G410" s="7">
        <f t="shared" si="6"/>
        <v>1.7389004428086097</v>
      </c>
      <c r="H410" s="9"/>
      <c r="J410" s="4">
        <v>409</v>
      </c>
      <c r="K410" s="12">
        <v>0.162834586466165</v>
      </c>
      <c r="L410" s="7">
        <v>209.54708270676599</v>
      </c>
      <c r="M410" s="7">
        <v>0.29156509087670401</v>
      </c>
      <c r="N410" s="9"/>
    </row>
    <row r="411" spans="1:14" x14ac:dyDescent="0.25">
      <c r="A411" s="4">
        <v>410</v>
      </c>
      <c r="B411" s="2">
        <v>43329</v>
      </c>
      <c r="C411" s="1">
        <v>276.89</v>
      </c>
      <c r="D411" s="12">
        <f t="array" ref="D411">INDEX(LINEST($C392:$C411,$A392:$A411,TRUE,TRUE),1,1)</f>
        <v>0.14914285714285677</v>
      </c>
      <c r="E411" s="7">
        <f t="array" ref="E411">INDEX(LINEST($C392:$C411,$A392:$A411,TRUE,TRUE),1,2)</f>
        <v>215.12928571428586</v>
      </c>
      <c r="F411" s="7">
        <f t="array" ref="F411">INDEX(LINEST($C392:$C411,$A392:$A411,TRUE,TRUE),3,1)</f>
        <v>0.26550059377675211</v>
      </c>
      <c r="G411" s="7">
        <f t="shared" si="6"/>
        <v>1.6690353501349162</v>
      </c>
      <c r="H411" s="9"/>
      <c r="J411" s="4">
        <v>410</v>
      </c>
      <c r="K411" s="12">
        <v>0.14914285714285699</v>
      </c>
      <c r="L411" s="7">
        <v>215.129285714285</v>
      </c>
      <c r="M411" s="7">
        <v>0.265500593776751</v>
      </c>
      <c r="N411" s="9"/>
    </row>
    <row r="412" spans="1:14" x14ac:dyDescent="0.25">
      <c r="A412" s="4">
        <v>411</v>
      </c>
      <c r="B412" s="2">
        <v>43332</v>
      </c>
      <c r="C412" s="1">
        <v>277.48</v>
      </c>
      <c r="D412" s="12">
        <f t="array" ref="D412">INDEX(LINEST($C393:$C412,$A393:$A412,TRUE,TRUE),1,1)</f>
        <v>0.1439097744360904</v>
      </c>
      <c r="E412" s="7">
        <f t="array" ref="E412">INDEX(LINEST($C393:$C412,$A393:$A412,TRUE,TRUE),1,2)</f>
        <v>217.34722556390977</v>
      </c>
      <c r="F412" s="7">
        <f t="array" ref="F412">INDEX(LINEST($C393:$C412,$A393:$A412,TRUE,TRUE),3,1)</f>
        <v>0.25569249491636098</v>
      </c>
      <c r="G412" s="7">
        <f t="shared" si="6"/>
        <v>1.6410700777236766</v>
      </c>
      <c r="H412" s="9"/>
      <c r="J412" s="4">
        <v>411</v>
      </c>
      <c r="K412" s="12">
        <v>0.14390977443608999</v>
      </c>
      <c r="L412" s="7">
        <v>217.34722556390901</v>
      </c>
      <c r="M412" s="7">
        <v>0.25569249491635898</v>
      </c>
      <c r="N412" s="9"/>
    </row>
    <row r="413" spans="1:14" x14ac:dyDescent="0.25">
      <c r="A413" s="4">
        <v>412</v>
      </c>
      <c r="B413" s="2">
        <v>43333</v>
      </c>
      <c r="C413" s="1">
        <v>278.13</v>
      </c>
      <c r="D413" s="12">
        <f t="array" ref="D413">INDEX(LINEST($C394:$C413,$A394:$A413,TRUE,TRUE),1,1)</f>
        <v>0.16159398496240568</v>
      </c>
      <c r="E413" s="7">
        <f t="array" ref="E413">INDEX(LINEST($C394:$C413,$A394:$A413,TRUE,TRUE),1,2)</f>
        <v>210.31542105263173</v>
      </c>
      <c r="F413" s="7">
        <f t="array" ref="F413">INDEX(LINEST($C394:$C413,$A394:$A413,TRUE,TRUE),3,1)</f>
        <v>0.29297041366470855</v>
      </c>
      <c r="G413" s="7">
        <f t="shared" si="6"/>
        <v>1.7215083502556663</v>
      </c>
      <c r="H413" s="9"/>
      <c r="J413" s="4">
        <v>412</v>
      </c>
      <c r="K413" s="12">
        <v>0.16159398496240601</v>
      </c>
      <c r="L413" s="7">
        <v>210.315421052631</v>
      </c>
      <c r="M413" s="7">
        <v>0.292970413664708</v>
      </c>
      <c r="N413" s="9"/>
    </row>
    <row r="414" spans="1:14" x14ac:dyDescent="0.25">
      <c r="A414" s="4">
        <v>413</v>
      </c>
      <c r="B414" s="2">
        <v>43334</v>
      </c>
      <c r="C414" s="1">
        <v>277.95999999999998</v>
      </c>
      <c r="D414" s="12">
        <f t="array" ref="D414">INDEX(LINEST($C395:$C414,$A395:$A414,TRUE,TRUE),1,1)</f>
        <v>0.20687969924811966</v>
      </c>
      <c r="E414" s="7">
        <f t="array" ref="E414">INDEX(LINEST($C395:$C414,$A395:$A414,TRUE,TRUE),1,2)</f>
        <v>191.98554135338372</v>
      </c>
      <c r="F414" s="7">
        <f t="array" ref="F414">INDEX(LINEST($C395:$C414,$A395:$A414,TRUE,TRUE),3,1)</f>
        <v>0.43408988754985567</v>
      </c>
      <c r="G414" s="7">
        <f t="shared" si="6"/>
        <v>1.8106056307213838</v>
      </c>
      <c r="H414" s="9"/>
      <c r="J414" s="4">
        <v>413</v>
      </c>
      <c r="K414" s="12">
        <v>0.20687969924812</v>
      </c>
      <c r="L414" s="7">
        <v>191.98554135338301</v>
      </c>
      <c r="M414" s="7">
        <v>0.434089887549855</v>
      </c>
      <c r="N414" s="9"/>
    </row>
    <row r="415" spans="1:14" x14ac:dyDescent="0.25">
      <c r="A415" s="4">
        <v>414</v>
      </c>
      <c r="B415" s="2">
        <v>43335</v>
      </c>
      <c r="C415" s="1">
        <v>277.58999999999997</v>
      </c>
      <c r="D415" s="12">
        <f t="array" ref="D415">INDEX(LINEST($C396:$C415,$A396:$A415,TRUE,TRUE),1,1)</f>
        <v>0.23331578947368289</v>
      </c>
      <c r="E415" s="7">
        <f t="array" ref="E415">INDEX(LINEST($C396:$C415,$A396:$A415,TRUE,TRUE),1,2)</f>
        <v>181.2042631578953</v>
      </c>
      <c r="F415" s="7">
        <f t="array" ref="F415">INDEX(LINEST($C396:$C415,$A396:$A415,TRUE,TRUE),3,1)</f>
        <v>0.51899879298440987</v>
      </c>
      <c r="G415" s="7">
        <f t="shared" si="6"/>
        <v>1.8674835340639484</v>
      </c>
      <c r="H415" s="9"/>
      <c r="J415" s="4">
        <v>414</v>
      </c>
      <c r="K415" s="12">
        <v>0.233315789473684</v>
      </c>
      <c r="L415" s="7">
        <v>181.20426315789399</v>
      </c>
      <c r="M415" s="7">
        <v>0.51899879298441098</v>
      </c>
      <c r="N415" s="9"/>
    </row>
    <row r="416" spans="1:14" x14ac:dyDescent="0.25">
      <c r="A416" s="4">
        <v>415</v>
      </c>
      <c r="B416" s="2">
        <v>43336</v>
      </c>
      <c r="C416" s="1">
        <v>279.27</v>
      </c>
      <c r="D416" s="12">
        <f t="array" ref="D416">INDEX(LINEST($C397:$C416,$A397:$A416,TRUE,TRUE),1,1)</f>
        <v>0.25080451127819414</v>
      </c>
      <c r="E416" s="7">
        <f t="array" ref="E416">INDEX(LINEST($C397:$C416,$A397:$A416,TRUE,TRUE),1,2)</f>
        <v>174.17527067669229</v>
      </c>
      <c r="F416" s="7">
        <f t="array" ref="F416">INDEX(LINEST($C397:$C416,$A397:$A416,TRUE,TRUE),3,1)</f>
        <v>0.54584079807463204</v>
      </c>
      <c r="G416" s="7">
        <f t="shared" si="6"/>
        <v>1.9574837802648517</v>
      </c>
      <c r="H416" s="9"/>
      <c r="J416" s="4">
        <v>415</v>
      </c>
      <c r="K416" s="12">
        <v>0.25080451127819497</v>
      </c>
      <c r="L416" s="7">
        <v>174.17527067669101</v>
      </c>
      <c r="M416" s="7">
        <v>0.54584079807463304</v>
      </c>
      <c r="N416" s="9"/>
    </row>
    <row r="417" spans="1:14" x14ac:dyDescent="0.25">
      <c r="A417" s="4">
        <v>416</v>
      </c>
      <c r="B417" s="2">
        <v>43339</v>
      </c>
      <c r="C417" s="1">
        <v>281.47000000000003</v>
      </c>
      <c r="D417" s="12">
        <f t="array" ref="D417">INDEX(LINEST($C398:$C417,$A398:$A417,TRUE,TRUE),1,1)</f>
        <v>0.26824060150375884</v>
      </c>
      <c r="E417" s="7">
        <f t="array" ref="E417">INDEX(LINEST($C398:$C417,$A398:$A417,TRUE,TRUE),1,2)</f>
        <v>167.31419548872208</v>
      </c>
      <c r="F417" s="7">
        <f t="array" ref="F417">INDEX(LINEST($C398:$C417,$A398:$A417,TRUE,TRUE),3,1)</f>
        <v>0.54554561559482806</v>
      </c>
      <c r="G417" s="7">
        <f t="shared" si="6"/>
        <v>2.0941356212050821</v>
      </c>
      <c r="H417" s="9"/>
      <c r="J417" s="4">
        <v>416</v>
      </c>
      <c r="K417" s="12">
        <v>0.268240601503759</v>
      </c>
      <c r="L417" s="7">
        <v>167.314195488721</v>
      </c>
      <c r="M417" s="7">
        <v>0.54554561559482995</v>
      </c>
      <c r="N417" s="9"/>
    </row>
    <row r="418" spans="1:14" x14ac:dyDescent="0.25">
      <c r="A418" s="4">
        <v>417</v>
      </c>
      <c r="B418" s="2">
        <v>43340</v>
      </c>
      <c r="C418" s="1">
        <v>281.61</v>
      </c>
      <c r="D418" s="12">
        <f t="array" ref="D418">INDEX(LINEST($C399:$C418,$A399:$A418,TRUE,TRUE),1,1)</f>
        <v>0.29447368421052578</v>
      </c>
      <c r="E418" s="7">
        <f t="array" ref="E418">INDEX(LINEST($C399:$C418,$A399:$A418,TRUE,TRUE),1,2)</f>
        <v>156.77347368421073</v>
      </c>
      <c r="F418" s="7">
        <f t="array" ref="F418">INDEX(LINEST($C399:$C418,$A399:$A418,TRUE,TRUE),3,1)</f>
        <v>0.56382795141695796</v>
      </c>
      <c r="G418" s="7">
        <f t="shared" si="6"/>
        <v>2.261356396059675</v>
      </c>
      <c r="H418" s="9"/>
      <c r="J418" s="4">
        <v>417</v>
      </c>
      <c r="K418" s="12">
        <v>0.294473684210526</v>
      </c>
      <c r="L418" s="7">
        <v>156.77347368420999</v>
      </c>
      <c r="M418" s="7">
        <v>0.56382795141695896</v>
      </c>
      <c r="N418" s="9"/>
    </row>
    <row r="419" spans="1:14" x14ac:dyDescent="0.25">
      <c r="A419" s="4">
        <v>418</v>
      </c>
      <c r="B419" s="2">
        <v>43341</v>
      </c>
      <c r="C419" s="1">
        <v>283.12</v>
      </c>
      <c r="D419" s="12">
        <f t="array" ref="D419">INDEX(LINEST($C400:$C419,$A400:$A419,TRUE,TRUE),1,1)</f>
        <v>0.32261654135338313</v>
      </c>
      <c r="E419" s="7">
        <f t="array" ref="E419">INDEX(LINEST($C400:$C419,$A400:$A419,TRUE,TRUE),1,2)</f>
        <v>145.49814285714302</v>
      </c>
      <c r="F419" s="7">
        <f t="array" ref="F419">INDEX(LINEST($C400:$C419,$A400:$A419,TRUE,TRUE),3,1)</f>
        <v>0.56933663948794733</v>
      </c>
      <c r="G419" s="7">
        <f t="shared" si="6"/>
        <v>2.4654595920436422</v>
      </c>
      <c r="H419" s="9"/>
      <c r="J419" s="4">
        <v>418</v>
      </c>
      <c r="K419" s="12">
        <v>0.32261654135338302</v>
      </c>
      <c r="L419" s="7">
        <v>145.498142857142</v>
      </c>
      <c r="M419" s="7">
        <v>0.56933663948794899</v>
      </c>
      <c r="N419" s="9"/>
    </row>
    <row r="420" spans="1:14" x14ac:dyDescent="0.25">
      <c r="A420" s="4">
        <v>419</v>
      </c>
      <c r="B420" s="2">
        <v>43342</v>
      </c>
      <c r="C420" s="1">
        <v>281.98</v>
      </c>
      <c r="D420" s="12">
        <f t="array" ref="D420">INDEX(LINEST($C401:$C420,$A401:$A420,TRUE,TRUE),1,1)</f>
        <v>0.34233834586466189</v>
      </c>
      <c r="E420" s="7">
        <f t="array" ref="E420">INDEX(LINEST($C401:$C420,$A401:$A420,TRUE,TRUE),1,2)</f>
        <v>137.48394736842098</v>
      </c>
      <c r="F420" s="7">
        <f t="array" ref="F420">INDEX(LINEST($C401:$C420,$A401:$A420,TRUE,TRUE),3,1)</f>
        <v>0.5919629727489375</v>
      </c>
      <c r="G420" s="7">
        <f t="shared" si="6"/>
        <v>2.5656895272031681</v>
      </c>
      <c r="H420" s="9"/>
      <c r="J420" s="4">
        <v>419</v>
      </c>
      <c r="K420" s="12">
        <v>0.342338345864661</v>
      </c>
      <c r="L420" s="7">
        <v>137.48394736842101</v>
      </c>
      <c r="M420" s="7">
        <v>0.59196297274893805</v>
      </c>
      <c r="N420" s="9"/>
    </row>
    <row r="421" spans="1:14" x14ac:dyDescent="0.25">
      <c r="A421" s="4">
        <v>420</v>
      </c>
      <c r="B421" s="2">
        <v>43343</v>
      </c>
      <c r="C421" s="1">
        <v>281.98</v>
      </c>
      <c r="D421" s="12">
        <f t="array" ref="D421">INDEX(LINEST($C402:$C421,$A402:$A421,TRUE,TRUE),1,1)</f>
        <v>0.36912781954887303</v>
      </c>
      <c r="E421" s="7">
        <f t="array" ref="E421">INDEX(LINEST($C402:$C421,$A402:$A421,TRUE,TRUE),1,2)</f>
        <v>126.47003007518757</v>
      </c>
      <c r="F421" s="7">
        <f t="array" ref="F421">INDEX(LINEST($C402:$C421,$A402:$A421,TRUE,TRUE),3,1)</f>
        <v>0.63251673415337784</v>
      </c>
      <c r="G421" s="7">
        <f t="shared" si="6"/>
        <v>2.6763110805734134</v>
      </c>
      <c r="H421" s="9"/>
      <c r="J421" s="4">
        <v>420</v>
      </c>
      <c r="K421" s="12">
        <v>0.36912781954887203</v>
      </c>
      <c r="L421" s="7">
        <v>126.470030075187</v>
      </c>
      <c r="M421" s="7">
        <v>0.63251673415337695</v>
      </c>
      <c r="N421" s="9"/>
    </row>
    <row r="422" spans="1:14" x14ac:dyDescent="0.25">
      <c r="A422" s="4">
        <v>421</v>
      </c>
      <c r="B422" s="2">
        <v>43347</v>
      </c>
      <c r="C422" s="1">
        <v>281.5</v>
      </c>
      <c r="D422" s="12">
        <f t="array" ref="D422">INDEX(LINEST($C403:$C422,$A403:$A422,TRUE,TRUE),1,1)</f>
        <v>0.39521804511278319</v>
      </c>
      <c r="E422" s="7">
        <f t="array" ref="E422">INDEX(LINEST($C403:$C422,$A403:$A422,TRUE,TRUE),1,2)</f>
        <v>115.61577443608965</v>
      </c>
      <c r="F422" s="7">
        <f t="array" ref="F422">INDEX(LINEST($C403:$C422,$A403:$A422,TRUE,TRUE),3,1)</f>
        <v>0.68353174596302735</v>
      </c>
      <c r="G422" s="7">
        <f t="shared" si="6"/>
        <v>2.7564698438401307</v>
      </c>
      <c r="H422" s="9"/>
      <c r="J422" s="4">
        <v>421</v>
      </c>
      <c r="K422" s="12">
        <v>0.39521804511278102</v>
      </c>
      <c r="L422" s="7">
        <v>115.61577443609001</v>
      </c>
      <c r="M422" s="7">
        <v>0.68353174596302602</v>
      </c>
      <c r="N422" s="9"/>
    </row>
    <row r="423" spans="1:14" x14ac:dyDescent="0.25">
      <c r="A423" s="4">
        <v>422</v>
      </c>
      <c r="B423" s="2">
        <v>43348</v>
      </c>
      <c r="C423" s="1">
        <v>280.74</v>
      </c>
      <c r="D423" s="12">
        <f t="array" ref="D423">INDEX(LINEST($C404:$C423,$A404:$A423,TRUE,TRUE),1,1)</f>
        <v>0.4172706766917304</v>
      </c>
      <c r="E423" s="7">
        <f t="array" ref="E423">INDEX(LINEST($C404:$C423,$A404:$A423,TRUE,TRUE),1,2)</f>
        <v>106.29134586466117</v>
      </c>
      <c r="F423" s="7">
        <f t="array" ref="F423">INDEX(LINEST($C404:$C423,$A404:$A423,TRUE,TRUE),3,1)</f>
        <v>0.73807895450844951</v>
      </c>
      <c r="G423" s="7">
        <f t="shared" si="6"/>
        <v>2.8006721960986503</v>
      </c>
      <c r="H423" s="9"/>
      <c r="J423" s="4">
        <v>422</v>
      </c>
      <c r="K423" s="12">
        <v>0.41727067669172901</v>
      </c>
      <c r="L423" s="7">
        <v>106.291345864661</v>
      </c>
      <c r="M423" s="7">
        <v>0.73807895450844796</v>
      </c>
      <c r="N423" s="9"/>
    </row>
    <row r="424" spans="1:14" x14ac:dyDescent="0.25">
      <c r="A424" s="4">
        <v>423</v>
      </c>
      <c r="B424" s="2">
        <v>43349</v>
      </c>
      <c r="C424" s="1">
        <v>279.89999999999998</v>
      </c>
      <c r="D424" s="12">
        <f t="array" ref="D424">INDEX(LINEST($C405:$C424,$A405:$A424,TRUE,TRUE),1,1)</f>
        <v>0.42039097744360948</v>
      </c>
      <c r="E424" s="7">
        <f t="array" ref="E424">INDEX(LINEST($C405:$C424,$A405:$A424,TRUE,TRUE),1,2)</f>
        <v>104.7153308270675</v>
      </c>
      <c r="F424" s="7">
        <f t="array" ref="F424">INDEX(LINEST($C405:$C424,$A405:$A424,TRUE,TRUE),3,1)</f>
        <v>0.74656168314838223</v>
      </c>
      <c r="G424" s="7">
        <f t="shared" si="6"/>
        <v>2.8055393420873695</v>
      </c>
      <c r="H424" s="9"/>
      <c r="J424" s="4">
        <v>423</v>
      </c>
      <c r="K424" s="12">
        <v>0.42039097744360898</v>
      </c>
      <c r="L424" s="7">
        <v>104.71533082706701</v>
      </c>
      <c r="M424" s="7">
        <v>0.746561683148383</v>
      </c>
      <c r="N424" s="9"/>
    </row>
    <row r="425" spans="1:14" x14ac:dyDescent="0.25">
      <c r="A425" s="4">
        <v>424</v>
      </c>
      <c r="B425" s="2">
        <v>43350</v>
      </c>
      <c r="C425" s="1">
        <v>279.35000000000002</v>
      </c>
      <c r="D425" s="12">
        <f t="array" ref="D425">INDEX(LINEST($C406:$C425,$A406:$A425,TRUE,TRUE),1,1)</f>
        <v>0.40585714285714314</v>
      </c>
      <c r="E425" s="7">
        <f t="array" ref="E425">INDEX(LINEST($C406:$C425,$A406:$A425,TRUE,TRUE),1,2)</f>
        <v>110.44171428571414</v>
      </c>
      <c r="F425" s="7">
        <f t="array" ref="F425">INDEX(LINEST($C406:$C425,$A406:$A425,TRUE,TRUE),3,1)</f>
        <v>0.70646002629891669</v>
      </c>
      <c r="G425" s="7">
        <f t="shared" si="6"/>
        <v>2.7843589477651816</v>
      </c>
      <c r="H425" s="9"/>
      <c r="J425" s="4">
        <v>424</v>
      </c>
      <c r="K425" s="12">
        <v>0.40585714285714197</v>
      </c>
      <c r="L425" s="7">
        <v>110.441714285714</v>
      </c>
      <c r="M425" s="7">
        <v>0.70646002629891702</v>
      </c>
      <c r="N425" s="9"/>
    </row>
    <row r="426" spans="1:14" x14ac:dyDescent="0.25">
      <c r="A426" s="4">
        <v>425</v>
      </c>
      <c r="B426" s="2">
        <v>43353</v>
      </c>
      <c r="C426" s="1">
        <v>279.83999999999997</v>
      </c>
      <c r="D426" s="12">
        <f t="array" ref="D426">INDEX(LINEST($C407:$C426,$A407:$A426,TRUE,TRUE),1,1)</f>
        <v>0.36527067669172958</v>
      </c>
      <c r="E426" s="7">
        <f t="array" ref="E426">INDEX(LINEST($C407:$C426,$A407:$A426,TRUE,TRUE),1,2)</f>
        <v>127.13953383458639</v>
      </c>
      <c r="F426" s="7">
        <f t="array" ref="F426">INDEX(LINEST($C407:$C426,$A407:$A426,TRUE,TRUE),3,1)</f>
        <v>0.62440104212524938</v>
      </c>
      <c r="G426" s="7">
        <f t="shared" si="6"/>
        <v>2.6655008441191748</v>
      </c>
      <c r="H426" s="9"/>
      <c r="J426" s="4">
        <v>425</v>
      </c>
      <c r="K426" s="12">
        <v>0.36527067669172902</v>
      </c>
      <c r="L426" s="7">
        <v>127.139533834586</v>
      </c>
      <c r="M426" s="7">
        <v>0.62440104212525105</v>
      </c>
      <c r="N426" s="9"/>
    </row>
    <row r="427" spans="1:14" x14ac:dyDescent="0.25">
      <c r="A427" s="4">
        <v>426</v>
      </c>
      <c r="B427" s="2">
        <v>43354</v>
      </c>
      <c r="C427" s="1">
        <v>280.76</v>
      </c>
      <c r="D427" s="12">
        <f t="array" ref="D427">INDEX(LINEST($C408:$C427,$A408:$A427,TRUE,TRUE),1,1)</f>
        <v>0.31434586466165415</v>
      </c>
      <c r="E427" s="7">
        <f t="array" ref="E427">INDEX(LINEST($C408:$C427,$A408:$A427,TRUE,TRUE),1,2)</f>
        <v>148.32194736842106</v>
      </c>
      <c r="F427" s="7">
        <f t="array" ref="F427">INDEX(LINEST($C408:$C427,$A408:$A427,TRUE,TRUE),3,1)</f>
        <v>0.55108520305577768</v>
      </c>
      <c r="G427" s="7">
        <f t="shared" si="6"/>
        <v>2.4417106708207723</v>
      </c>
      <c r="H427" s="9"/>
      <c r="J427" s="4">
        <v>426</v>
      </c>
      <c r="K427" s="12">
        <v>0.31434586466165398</v>
      </c>
      <c r="L427" s="7">
        <v>148.32194736842101</v>
      </c>
      <c r="M427" s="7">
        <v>0.55108520305577902</v>
      </c>
      <c r="N427" s="9"/>
    </row>
    <row r="428" spans="1:14" x14ac:dyDescent="0.25">
      <c r="A428" s="4">
        <v>427</v>
      </c>
      <c r="B428" s="2">
        <v>43355</v>
      </c>
      <c r="C428" s="1">
        <v>280.83</v>
      </c>
      <c r="D428" s="12">
        <f t="array" ref="D428">INDEX(LINEST($C409:$C428,$A409:$A428,TRUE,TRUE),1,1)</f>
        <v>0.28190225563909749</v>
      </c>
      <c r="E428" s="7">
        <f t="array" ref="E428">INDEX(LINEST($C409:$C428,$A409:$A428,TRUE,TRUE),1,2)</f>
        <v>161.80630827067682</v>
      </c>
      <c r="F428" s="7">
        <f t="array" ref="F428">INDEX(LINEST($C409:$C428,$A409:$A428,TRUE,TRUE),3,1)</f>
        <v>0.48796458735837861</v>
      </c>
      <c r="G428" s="7">
        <f t="shared" si="6"/>
        <v>2.327020573609099</v>
      </c>
      <c r="H428" s="9"/>
      <c r="J428" s="4">
        <v>427</v>
      </c>
      <c r="K428" s="12">
        <v>0.28190225563909699</v>
      </c>
      <c r="L428" s="7">
        <v>161.806308270676</v>
      </c>
      <c r="M428" s="7">
        <v>0.487964587358381</v>
      </c>
      <c r="N428" s="9"/>
    </row>
    <row r="429" spans="1:14" x14ac:dyDescent="0.25">
      <c r="A429" s="4">
        <v>428</v>
      </c>
      <c r="B429" s="2">
        <v>43356</v>
      </c>
      <c r="C429" s="1">
        <v>282.49</v>
      </c>
      <c r="D429" s="12">
        <f t="array" ref="D429">INDEX(LINEST($C410:$C429,$A410:$A429,TRUE,TRUE),1,1)</f>
        <v>0.23302255639097719</v>
      </c>
      <c r="E429" s="7">
        <f t="array" ref="E429">INDEX(LINEST($C410:$C429,$A410:$A429,TRUE,TRUE),1,2)</f>
        <v>182.42006015037606</v>
      </c>
      <c r="F429" s="7">
        <f t="array" ref="F429">INDEX(LINEST($C410:$C429,$A410:$A429,TRUE,TRUE),3,1)</f>
        <v>0.45290115891092553</v>
      </c>
      <c r="G429" s="7">
        <f t="shared" si="6"/>
        <v>1.9966046178450094</v>
      </c>
      <c r="H429" s="9"/>
      <c r="J429" s="4">
        <v>428</v>
      </c>
      <c r="K429" s="12">
        <v>0.23302255639097699</v>
      </c>
      <c r="L429" s="7">
        <v>182.42006015037501</v>
      </c>
      <c r="M429" s="7">
        <v>0.45290115891092803</v>
      </c>
      <c r="N429" s="9"/>
    </row>
    <row r="430" spans="1:14" x14ac:dyDescent="0.25">
      <c r="A430" s="4">
        <v>429</v>
      </c>
      <c r="B430" s="2">
        <v>43357</v>
      </c>
      <c r="C430" s="1">
        <v>282.54000000000002</v>
      </c>
      <c r="D430" s="12">
        <f t="array" ref="D430">INDEX(LINEST($C411:$C430,$A411:$A430,TRUE,TRUE),1,1)</f>
        <v>0.20653383458646654</v>
      </c>
      <c r="E430" s="7">
        <f t="array" ref="E430">INDEX(LINEST($C411:$C430,$A411:$A430,TRUE,TRUE),1,2)</f>
        <v>193.63055639097729</v>
      </c>
      <c r="F430" s="7">
        <f t="array" ref="F430">INDEX(LINEST($C411:$C430,$A411:$A430,TRUE,TRUE),3,1)</f>
        <v>0.41684717052340564</v>
      </c>
      <c r="G430" s="7">
        <f t="shared" si="6"/>
        <v>1.8445847093587304</v>
      </c>
      <c r="H430" s="9"/>
      <c r="J430" s="4">
        <v>429</v>
      </c>
      <c r="K430" s="12">
        <v>0.20653383458646599</v>
      </c>
      <c r="L430" s="7">
        <v>193.63055639097701</v>
      </c>
      <c r="M430" s="7">
        <v>0.41684717052340797</v>
      </c>
      <c r="N430" s="9"/>
    </row>
    <row r="431" spans="1:14" x14ac:dyDescent="0.25">
      <c r="A431" s="4">
        <v>430</v>
      </c>
      <c r="B431" s="2">
        <v>43360</v>
      </c>
      <c r="C431" s="1">
        <v>281.04000000000002</v>
      </c>
      <c r="D431" s="12">
        <f t="array" ref="D431">INDEX(LINEST($C412:$C431,$A412:$A431,TRUE,TRUE),1,1)</f>
        <v>0.16412030075188017</v>
      </c>
      <c r="E431" s="7">
        <f t="array" ref="E431">INDEX(LINEST($C412:$C431,$A412:$A431,TRUE,TRUE),1,2)</f>
        <v>211.46641353383438</v>
      </c>
      <c r="F431" s="7">
        <f t="array" ref="F431">INDEX(LINEST($C412:$C431,$A412:$A431,TRUE,TRUE),3,1)</f>
        <v>0.31790149192276684</v>
      </c>
      <c r="G431" s="7">
        <f t="shared" si="6"/>
        <v>1.6784632852701988</v>
      </c>
      <c r="H431" s="9"/>
      <c r="J431" s="4">
        <v>430</v>
      </c>
      <c r="K431" s="12">
        <v>0.164120300751879</v>
      </c>
      <c r="L431" s="7">
        <v>211.46641353383399</v>
      </c>
      <c r="M431" s="7">
        <v>0.31790149192276801</v>
      </c>
      <c r="N431" s="9"/>
    </row>
    <row r="432" spans="1:14" x14ac:dyDescent="0.25">
      <c r="A432" s="4">
        <v>431</v>
      </c>
      <c r="B432" s="2">
        <v>43361</v>
      </c>
      <c r="C432" s="1">
        <v>282.57</v>
      </c>
      <c r="D432" s="12">
        <f t="array" ref="D432">INDEX(LINEST($C413:$C432,$A413:$A432,TRUE,TRUE),1,1)</f>
        <v>0.14663909774436143</v>
      </c>
      <c r="E432" s="7">
        <f t="array" ref="E432">INDEX(LINEST($C413:$C432,$A413:$A432,TRUE,TRUE),1,2)</f>
        <v>218.92512030075159</v>
      </c>
      <c r="F432" s="7">
        <f t="array" ref="F432">INDEX(LINEST($C413:$C432,$A413:$A432,TRUE,TRUE),3,1)</f>
        <v>0.28356487361034882</v>
      </c>
      <c r="G432" s="7">
        <f t="shared" si="6"/>
        <v>1.5878862522233863</v>
      </c>
      <c r="H432" s="9"/>
      <c r="J432" s="4">
        <v>431</v>
      </c>
      <c r="K432" s="12">
        <v>0.14663909774435999</v>
      </c>
      <c r="L432" s="7">
        <v>218.92512030075099</v>
      </c>
      <c r="M432" s="7">
        <v>0.28356487361034999</v>
      </c>
      <c r="N432" s="9"/>
    </row>
    <row r="433" spans="1:14" x14ac:dyDescent="0.25">
      <c r="A433" s="4">
        <v>432</v>
      </c>
      <c r="B433" s="2">
        <v>43362</v>
      </c>
      <c r="C433" s="1">
        <v>282.87</v>
      </c>
      <c r="D433" s="12">
        <f t="array" ref="D433">INDEX(LINEST($C414:$C433,$A414:$A433,TRUE,TRUE),1,1)</f>
        <v>0.13605263157894781</v>
      </c>
      <c r="E433" s="7">
        <f t="array" ref="E433">INDEX(LINEST($C414:$C433,$A414:$A433,TRUE,TRUE),1,2)</f>
        <v>223.48826315789455</v>
      </c>
      <c r="F433" s="7">
        <f t="array" ref="F433">INDEX(LINEST($C414:$C433,$A414:$A433,TRUE,TRUE),3,1)</f>
        <v>0.26139690319085729</v>
      </c>
      <c r="G433" s="7">
        <f t="shared" si="6"/>
        <v>1.5344493311934513</v>
      </c>
      <c r="H433" s="9"/>
      <c r="J433" s="4">
        <v>432</v>
      </c>
      <c r="K433" s="12">
        <v>0.13605263157894701</v>
      </c>
      <c r="L433" s="7">
        <v>223.48826315789401</v>
      </c>
      <c r="M433" s="7">
        <v>0.26139690319085801</v>
      </c>
      <c r="N433" s="9"/>
    </row>
    <row r="434" spans="1:14" x14ac:dyDescent="0.25">
      <c r="A434" s="4">
        <v>433</v>
      </c>
      <c r="B434" s="2">
        <v>43363</v>
      </c>
      <c r="C434" s="1">
        <v>285.16000000000003</v>
      </c>
      <c r="D434" s="12">
        <f t="array" ref="D434">INDEX(LINEST($C415:$C434,$A415:$A434,TRUE,TRUE),1,1)</f>
        <v>0.14836842105263212</v>
      </c>
      <c r="E434" s="7">
        <f t="array" ref="E434">INDEX(LINEST($C415:$C434,$A415:$A434,TRUE,TRUE),1,2)</f>
        <v>218.49647368421029</v>
      </c>
      <c r="F434" s="7">
        <f t="array" ref="F434">INDEX(LINEST($C415:$C434,$A415:$A434,TRUE,TRUE),3,1)</f>
        <v>0.27626839621608484</v>
      </c>
      <c r="G434" s="7">
        <f t="shared" si="6"/>
        <v>1.6276900042698648</v>
      </c>
      <c r="H434" s="9"/>
      <c r="J434" s="4">
        <v>433</v>
      </c>
      <c r="K434" s="12">
        <v>0.14836842105263101</v>
      </c>
      <c r="L434" s="7">
        <v>218.49647368421</v>
      </c>
      <c r="M434" s="7">
        <v>0.27626839621608601</v>
      </c>
      <c r="N434" s="9"/>
    </row>
    <row r="435" spans="1:14" x14ac:dyDescent="0.25">
      <c r="A435" s="4">
        <v>434</v>
      </c>
      <c r="B435" s="2">
        <v>43364</v>
      </c>
      <c r="C435" s="1">
        <v>284.89999999999998</v>
      </c>
      <c r="D435" s="12">
        <f t="array" ref="D435">INDEX(LINEST($C416:$C435,$A416:$A435,TRUE,TRUE),1,1)</f>
        <v>0.14030075187969893</v>
      </c>
      <c r="E435" s="7">
        <f t="array" ref="E435">INDEX(LINEST($C416:$C435,$A416:$A435,TRUE,TRUE),1,2)</f>
        <v>222.13833082706776</v>
      </c>
      <c r="F435" s="7">
        <f t="array" ref="F435">INDEX(LINEST($C416:$C435,$A416:$A435,TRUE,TRUE),3,1)</f>
        <v>0.26678648192332838</v>
      </c>
      <c r="G435" s="7">
        <f t="shared" si="6"/>
        <v>1.5662962682711126</v>
      </c>
      <c r="H435" s="9"/>
      <c r="J435" s="4">
        <v>434</v>
      </c>
      <c r="K435" s="12">
        <v>0.14030075187969901</v>
      </c>
      <c r="L435" s="7">
        <v>222.13833082706699</v>
      </c>
      <c r="M435" s="7">
        <v>0.26678648192332999</v>
      </c>
      <c r="N435" s="9"/>
    </row>
    <row r="436" spans="1:14" x14ac:dyDescent="0.25">
      <c r="A436" s="4">
        <v>435</v>
      </c>
      <c r="B436" s="2">
        <v>43367</v>
      </c>
      <c r="C436" s="1">
        <v>283.95</v>
      </c>
      <c r="D436" s="12">
        <f t="array" ref="D436">INDEX(LINEST($C417:$C436,$A417:$A436,TRUE,TRUE),1,1)</f>
        <v>0.13419548872180365</v>
      </c>
      <c r="E436" s="7">
        <f t="array" ref="E436">INDEX(LINEST($C417:$C436,$A417:$A436,TRUE,TRUE),1,2)</f>
        <v>224.82981954887251</v>
      </c>
      <c r="F436" s="7">
        <f t="array" ref="F436">INDEX(LINEST($C417:$C436,$A417:$A436,TRUE,TRUE),3,1)</f>
        <v>0.25390550345026147</v>
      </c>
      <c r="G436" s="7">
        <f t="shared" si="6"/>
        <v>1.5356692352196171</v>
      </c>
      <c r="H436" s="9"/>
      <c r="J436" s="4">
        <v>435</v>
      </c>
      <c r="K436" s="12">
        <v>0.13419548872180401</v>
      </c>
      <c r="L436" s="7">
        <v>224.829819548872</v>
      </c>
      <c r="M436" s="7">
        <v>0.25390550345026502</v>
      </c>
      <c r="N436" s="9"/>
    </row>
    <row r="437" spans="1:14" x14ac:dyDescent="0.25">
      <c r="A437" s="4">
        <v>436</v>
      </c>
      <c r="B437" s="2">
        <v>43368</v>
      </c>
      <c r="C437" s="1">
        <v>283.69</v>
      </c>
      <c r="D437" s="12">
        <f t="array" ref="D437">INDEX(LINEST($C418:$C437,$A418:$A437,TRUE,TRUE),1,1)</f>
        <v>0.15207518796992417</v>
      </c>
      <c r="E437" s="7">
        <f t="array" ref="E437">INDEX(LINEST($C418:$C437,$A418:$A437,TRUE,TRUE),1,2)</f>
        <v>217.1809323308272</v>
      </c>
      <c r="F437" s="7">
        <f t="array" ref="F437">INDEX(LINEST($C418:$C437,$A418:$A437,TRUE,TRUE),3,1)</f>
        <v>0.30879044628286334</v>
      </c>
      <c r="G437" s="7">
        <f t="shared" si="6"/>
        <v>1.5780554489624261</v>
      </c>
      <c r="H437" s="9"/>
      <c r="J437" s="4">
        <v>436</v>
      </c>
      <c r="K437" s="12">
        <v>0.152075187969924</v>
      </c>
      <c r="L437" s="7">
        <v>217.18093233082701</v>
      </c>
      <c r="M437" s="7">
        <v>0.308790446282866</v>
      </c>
      <c r="N437" s="9"/>
    </row>
    <row r="438" spans="1:14" x14ac:dyDescent="0.25">
      <c r="A438" s="4">
        <v>437</v>
      </c>
      <c r="B438" s="2">
        <v>43369</v>
      </c>
      <c r="C438" s="1">
        <v>282.83999999999997</v>
      </c>
      <c r="D438" s="12">
        <f t="array" ref="D438">INDEX(LINEST($C419:$C438,$A419:$A438,TRUE,TRUE),1,1)</f>
        <v>0.15668421052631495</v>
      </c>
      <c r="E438" s="7">
        <f t="array" ref="E438">INDEX(LINEST($C419:$C438,$A419:$A438,TRUE,TRUE),1,2)</f>
        <v>215.12000000000032</v>
      </c>
      <c r="F438" s="7">
        <f t="array" ref="F438">INDEX(LINEST($C419:$C438,$A419:$A438,TRUE,TRUE),3,1)</f>
        <v>0.32532889050323699</v>
      </c>
      <c r="G438" s="7">
        <f t="shared" si="6"/>
        <v>1.5840166507963236</v>
      </c>
      <c r="H438" s="9"/>
      <c r="J438" s="4">
        <v>437</v>
      </c>
      <c r="K438" s="12">
        <v>0.15668421052631501</v>
      </c>
      <c r="L438" s="7">
        <v>215.12</v>
      </c>
      <c r="M438" s="7">
        <v>0.32532889050323999</v>
      </c>
      <c r="N438" s="9"/>
    </row>
    <row r="439" spans="1:14" x14ac:dyDescent="0.25">
      <c r="A439" s="4">
        <v>438</v>
      </c>
      <c r="B439" s="2">
        <v>43370</v>
      </c>
      <c r="C439" s="1">
        <v>283.63</v>
      </c>
      <c r="D439" s="12">
        <f t="array" ref="D439">INDEX(LINEST($C420:$C439,$A420:$A439,TRUE,TRUE),1,1)</f>
        <v>0.19457142857142773</v>
      </c>
      <c r="E439" s="7">
        <f t="array" ref="E439">INDEX(LINEST($C420:$C439,$A420:$A439,TRUE,TRUE),1,2)</f>
        <v>198.75414285714322</v>
      </c>
      <c r="F439" s="7">
        <f t="array" ref="F439">INDEX(LINEST($C420:$C439,$A420:$A439,TRUE,TRUE),3,1)</f>
        <v>0.48915884826772726</v>
      </c>
      <c r="G439" s="7">
        <f t="shared" si="6"/>
        <v>1.6041683203454684</v>
      </c>
      <c r="H439" s="9"/>
      <c r="J439" s="4">
        <v>438</v>
      </c>
      <c r="K439" s="12">
        <v>0.19457142857142801</v>
      </c>
      <c r="L439" s="7">
        <v>198.754142857142</v>
      </c>
      <c r="M439" s="7">
        <v>0.48915884826773098</v>
      </c>
      <c r="N439" s="9"/>
    </row>
    <row r="440" spans="1:14" x14ac:dyDescent="0.25">
      <c r="A440" s="4">
        <v>439</v>
      </c>
      <c r="B440" s="2">
        <v>43371</v>
      </c>
      <c r="C440" s="1">
        <v>283.66000000000003</v>
      </c>
      <c r="D440" s="12">
        <f t="array" ref="D440">INDEX(LINEST($C421:$C440,$A421:$A440,TRUE,TRUE),1,1)</f>
        <v>0.21412030075187952</v>
      </c>
      <c r="E440" s="7">
        <f t="array" ref="E440">INDEX(LINEST($C421:$C440,$A421:$A440,TRUE,TRUE),1,2)</f>
        <v>190.24733082706769</v>
      </c>
      <c r="F440" s="7">
        <f t="array" ref="F440">INDEX(LINEST($C421:$C440,$A421:$A440,TRUE,TRUE),3,1)</f>
        <v>0.56827498892958861</v>
      </c>
      <c r="G440" s="7">
        <f t="shared" si="6"/>
        <v>1.637851031077004</v>
      </c>
      <c r="H440" s="9"/>
      <c r="J440" s="4">
        <v>439</v>
      </c>
      <c r="K440" s="12">
        <v>0.21412030075187899</v>
      </c>
      <c r="L440" s="7">
        <v>190.247330827067</v>
      </c>
      <c r="M440" s="7">
        <v>0.56827498892959005</v>
      </c>
      <c r="N440" s="9"/>
    </row>
    <row r="441" spans="1:14" x14ac:dyDescent="0.25">
      <c r="A441" s="4">
        <v>440</v>
      </c>
      <c r="B441" s="2">
        <v>43374</v>
      </c>
      <c r="C441" s="1">
        <v>284.64999999999998</v>
      </c>
      <c r="D441" s="12">
        <f t="array" ref="D441">INDEX(LINEST($C422:$C441,$A422:$A441,TRUE,TRUE),1,1)</f>
        <v>0.24528571428571397</v>
      </c>
      <c r="E441" s="7">
        <f t="array" ref="E441">INDEX(LINEST($C422:$C441,$A422:$A441,TRUE,TRUE),1,2)</f>
        <v>176.75000000000011</v>
      </c>
      <c r="F441" s="7">
        <f t="array" ref="F441">INDEX(LINEST($C422:$C441,$A422:$A441,TRUE,TRUE),3,1)</f>
        <v>0.67601563690941047</v>
      </c>
      <c r="G441" s="7">
        <f t="shared" si="6"/>
        <v>1.7202426427687465</v>
      </c>
      <c r="H441" s="9"/>
      <c r="J441" s="4">
        <v>440</v>
      </c>
      <c r="K441" s="12">
        <v>0.245285714285714</v>
      </c>
      <c r="L441" s="7">
        <v>176.74999999999901</v>
      </c>
      <c r="M441" s="7">
        <v>0.67601563690941102</v>
      </c>
      <c r="N441" s="9"/>
    </row>
    <row r="442" spans="1:14" x14ac:dyDescent="0.25">
      <c r="A442" s="4">
        <v>441</v>
      </c>
      <c r="B442" s="2">
        <v>43375</v>
      </c>
      <c r="C442" s="1">
        <v>284.48</v>
      </c>
      <c r="D442" s="12">
        <f t="array" ref="D442">INDEX(LINEST($C423:$C442,$A423:$A442,TRUE,TRUE),1,1)</f>
        <v>0.26242857142857151</v>
      </c>
      <c r="E442" s="7">
        <f t="array" ref="E442">INDEX(LINEST($C423:$C442,$A423:$A442,TRUE,TRUE),1,2)</f>
        <v>169.25657142857136</v>
      </c>
      <c r="F442" s="7">
        <f t="array" ref="F442">INDEX(LINEST($C423:$C442,$A423:$A442,TRUE,TRUE),3,1)</f>
        <v>0.73180465600885203</v>
      </c>
      <c r="G442" s="7">
        <f t="shared" si="6"/>
        <v>1.7689247440182425</v>
      </c>
      <c r="H442" s="9"/>
      <c r="J442" s="4">
        <v>441</v>
      </c>
      <c r="K442" s="12">
        <v>0.26242857142857101</v>
      </c>
      <c r="L442" s="7">
        <v>169.25657142857099</v>
      </c>
      <c r="M442" s="7">
        <v>0.73180465600885203</v>
      </c>
      <c r="N442" s="9"/>
    </row>
    <row r="443" spans="1:14" x14ac:dyDescent="0.25">
      <c r="A443" s="4">
        <v>442</v>
      </c>
      <c r="B443" s="2">
        <v>43376</v>
      </c>
      <c r="C443" s="1">
        <v>284.64</v>
      </c>
      <c r="D443" s="12">
        <f t="array" ref="D443">INDEX(LINEST($C424:$C443,$A424:$A443,TRUE,TRUE),1,1)</f>
        <v>0.2653759398496241</v>
      </c>
      <c r="E443" s="7">
        <f t="array" ref="E443">INDEX(LINEST($C424:$C443,$A424:$A443,TRUE,TRUE),1,2)</f>
        <v>167.91440601503757</v>
      </c>
      <c r="F443" s="7">
        <f t="array" ref="F443">INDEX(LINEST($C424:$C443,$A424:$A443,TRUE,TRUE),3,1)</f>
        <v>0.73930478467544702</v>
      </c>
      <c r="G443" s="7">
        <f t="shared" si="6"/>
        <v>1.7796951283857592</v>
      </c>
      <c r="H443" s="9"/>
      <c r="J443" s="4">
        <v>442</v>
      </c>
      <c r="K443" s="12">
        <v>0.26537593984962399</v>
      </c>
      <c r="L443" s="7">
        <v>167.914406015037</v>
      </c>
      <c r="M443" s="7">
        <v>0.73930478467544802</v>
      </c>
      <c r="N443" s="9"/>
    </row>
    <row r="444" spans="1:14" x14ac:dyDescent="0.25">
      <c r="A444" s="4">
        <v>443</v>
      </c>
      <c r="B444" s="2">
        <v>43377</v>
      </c>
      <c r="C444" s="1">
        <v>282.41000000000003</v>
      </c>
      <c r="D444" s="12">
        <f t="array" ref="D444">INDEX(LINEST($C425:$C444,$A425:$A444,TRUE,TRUE),1,1)</f>
        <v>0.21733834586466169</v>
      </c>
      <c r="E444" s="7">
        <f t="array" ref="E444">INDEX(LINEST($C425:$C444,$A425:$A444,TRUE,TRUE),1,2)</f>
        <v>188.59882706766916</v>
      </c>
      <c r="F444" s="7">
        <f t="array" ref="F444">INDEX(LINEST($C425:$C444,$A425:$A444,TRUE,TRUE),3,1)</f>
        <v>0.56773883664574831</v>
      </c>
      <c r="G444" s="7">
        <f t="shared" si="6"/>
        <v>1.6632513339841331</v>
      </c>
      <c r="H444" s="9"/>
      <c r="J444" s="4">
        <v>443</v>
      </c>
      <c r="K444" s="12">
        <v>0.217338345864661</v>
      </c>
      <c r="L444" s="7">
        <v>188.59882706766899</v>
      </c>
      <c r="M444" s="7">
        <v>0.56773883664574598</v>
      </c>
      <c r="N444" s="9"/>
    </row>
    <row r="445" spans="1:14" x14ac:dyDescent="0.25">
      <c r="A445" s="4">
        <v>444</v>
      </c>
      <c r="B445" s="2">
        <v>43378</v>
      </c>
      <c r="C445" s="1">
        <v>280.83</v>
      </c>
      <c r="D445" s="12">
        <f t="array" ref="D445">INDEX(LINEST($C426:$C445,$A426:$A445,TRUE,TRUE),1,1)</f>
        <v>0.13427067669172948</v>
      </c>
      <c r="E445" s="7">
        <f t="array" ref="E445">INDEX(LINEST($C426:$C445,$A426:$A445,TRUE,TRUE),1,2)</f>
        <v>224.54839097744355</v>
      </c>
      <c r="F445" s="7">
        <f t="array" ref="F445">INDEX(LINEST($C426:$C445,$A426:$A445,TRUE,TRUE),3,1)</f>
        <v>0.25426029120367361</v>
      </c>
      <c r="G445" s="7">
        <f t="shared" si="6"/>
        <v>1.5354572608835482</v>
      </c>
      <c r="H445" s="9"/>
      <c r="J445" s="4">
        <v>444</v>
      </c>
      <c r="K445" s="12">
        <v>0.13427067669172901</v>
      </c>
      <c r="L445" s="7">
        <v>224.54839097744301</v>
      </c>
      <c r="M445" s="7">
        <v>0.25426029120367299</v>
      </c>
      <c r="N445" s="9"/>
    </row>
    <row r="446" spans="1:14" x14ac:dyDescent="0.25">
      <c r="A446" s="4">
        <v>445</v>
      </c>
      <c r="B446" s="2">
        <v>43381</v>
      </c>
      <c r="C446" s="1">
        <v>280.83</v>
      </c>
      <c r="D446" s="12">
        <f t="array" ref="D446">INDEX(LINEST($C427:$C446,$A427:$A446,TRUE,TRUE),1,1)</f>
        <v>5.6714285714285342E-2</v>
      </c>
      <c r="E446" s="7">
        <f t="array" ref="E446">INDEX(LINEST($C427:$C446,$A427:$A446,TRUE,TRUE),1,2)</f>
        <v>258.23942857142873</v>
      </c>
      <c r="F446" s="7">
        <f t="array" ref="F446">INDEX(LINEST($C427:$C446,$A427:$A446,TRUE,TRUE),3,1)</f>
        <v>5.0871568397396788E-2</v>
      </c>
      <c r="G446" s="7">
        <f t="shared" si="6"/>
        <v>1.449942326439229</v>
      </c>
      <c r="H446" s="9"/>
      <c r="J446" s="4">
        <v>445</v>
      </c>
      <c r="K446" s="12">
        <v>5.6714285714285703E-2</v>
      </c>
      <c r="L446" s="7">
        <v>258.23942857142799</v>
      </c>
      <c r="M446" s="7">
        <v>5.0871568397397697E-2</v>
      </c>
      <c r="N446" s="9"/>
    </row>
    <row r="447" spans="1:14" x14ac:dyDescent="0.25">
      <c r="A447" s="4">
        <v>446</v>
      </c>
      <c r="B447" s="2">
        <v>43382</v>
      </c>
      <c r="C447" s="1">
        <v>280.42</v>
      </c>
      <c r="D447" s="12">
        <f t="array" ref="D447">INDEX(LINEST($C428:$C447,$A428:$A447,TRUE,TRUE),1,1)</f>
        <v>-1.3661654135338602E-2</v>
      </c>
      <c r="E447" s="7">
        <f t="array" ref="E447">INDEX(LINEST($C428:$C447,$A428:$A447,TRUE,TRUE),1,2)</f>
        <v>288.8848120300753</v>
      </c>
      <c r="F447" s="7">
        <f t="array" ref="F447">INDEX(LINEST($C428:$C447,$A428:$A447,TRUE,TRUE),3,1)</f>
        <v>2.8442307216880649E-3</v>
      </c>
      <c r="G447" s="7">
        <f t="shared" si="6"/>
        <v>1.477123132985195</v>
      </c>
      <c r="H447" s="9"/>
      <c r="J447" s="4">
        <v>446</v>
      </c>
      <c r="K447" s="12">
        <v>-1.36616541353383E-2</v>
      </c>
      <c r="L447" s="7">
        <v>288.88481203007501</v>
      </c>
      <c r="M447" s="7">
        <v>2.8442307216876E-3</v>
      </c>
      <c r="N447" s="9"/>
    </row>
    <row r="448" spans="1:14" x14ac:dyDescent="0.25">
      <c r="A448" s="4">
        <v>447</v>
      </c>
      <c r="B448" s="2">
        <v>43383</v>
      </c>
      <c r="C448" s="1">
        <v>271.54000000000002</v>
      </c>
      <c r="D448" s="12">
        <f t="array" ref="D448">INDEX(LINEST($C429:$C448,$A429:$A448,TRUE,TRUE),1,1)</f>
        <v>-0.20927819548872204</v>
      </c>
      <c r="E448" s="7">
        <f t="array" ref="E448">INDEX(LINEST($C429:$C448,$A429:$A448,TRUE,TRUE),1,2)</f>
        <v>374.01621052631589</v>
      </c>
      <c r="F448" s="7">
        <f t="array" ref="F448">INDEX(LINEST($C429:$C448,$A429:$A448,TRUE,TRUE),3,1)</f>
        <v>0.17706735692358549</v>
      </c>
      <c r="G448" s="7">
        <f t="shared" si="6"/>
        <v>2.8678111862533719</v>
      </c>
      <c r="H448" s="9"/>
      <c r="J448" s="4">
        <v>447</v>
      </c>
      <c r="K448" s="12">
        <v>-0.20927819548872101</v>
      </c>
      <c r="L448" s="7">
        <v>374.01621052631498</v>
      </c>
      <c r="M448" s="7">
        <v>0.177067356923584</v>
      </c>
      <c r="N448" s="9"/>
    </row>
    <row r="449" spans="1:14" x14ac:dyDescent="0.25">
      <c r="A449" s="4">
        <v>448</v>
      </c>
      <c r="B449" s="2">
        <v>43384</v>
      </c>
      <c r="C449" s="1">
        <v>265.56</v>
      </c>
      <c r="D449" s="12">
        <f t="array" ref="D449">INDEX(LINEST($C430:$C449,$A430:$A449,TRUE,TRUE),1,1)</f>
        <v>-0.45014285714285723</v>
      </c>
      <c r="E449" s="7">
        <f t="array" ref="E449">INDEX(LINEST($C430:$C449,$A430:$A449,TRUE,TRUE),1,2)</f>
        <v>478.99814285714291</v>
      </c>
      <c r="F449" s="7">
        <f t="array" ref="F449">INDEX(LINEST($C430:$C449,$A430:$A449,TRUE,TRUE),3,1)</f>
        <v>0.30929407406296089</v>
      </c>
      <c r="G449" s="7">
        <f t="shared" si="6"/>
        <v>4.6672427352774326</v>
      </c>
      <c r="H449" s="9"/>
      <c r="J449" s="4">
        <v>448</v>
      </c>
      <c r="K449" s="12">
        <v>-0.45014285714285701</v>
      </c>
      <c r="L449" s="7">
        <v>478.998142857142</v>
      </c>
      <c r="M449" s="7">
        <v>0.30929407406296</v>
      </c>
      <c r="N449" s="9"/>
    </row>
    <row r="450" spans="1:14" x14ac:dyDescent="0.25">
      <c r="A450" s="4">
        <v>449</v>
      </c>
      <c r="B450" s="2">
        <v>43385</v>
      </c>
      <c r="C450" s="1">
        <v>269.25</v>
      </c>
      <c r="D450" s="12">
        <f t="array" ref="D450">INDEX(LINEST($C431:$C450,$A431:$A450,TRUE,TRUE),1,1)</f>
        <v>-0.61204511278195461</v>
      </c>
      <c r="E450" s="7">
        <f t="array" ref="E450">INDEX(LINEST($C431:$C450,$A431:$A450,TRUE,TRUE),1,2)</f>
        <v>549.93982706766906</v>
      </c>
      <c r="F450" s="7">
        <f t="array" ref="F450">INDEX(LINEST($C431:$C450,$A431:$A450,TRUE,TRUE),3,1)</f>
        <v>0.43042511102271591</v>
      </c>
      <c r="G450" s="7">
        <f t="shared" si="6"/>
        <v>5.3793581401501767</v>
      </c>
      <c r="H450" s="9"/>
      <c r="J450" s="4">
        <v>449</v>
      </c>
      <c r="K450" s="12">
        <v>-0.61204511278195395</v>
      </c>
      <c r="L450" s="7">
        <v>549.93982706766894</v>
      </c>
      <c r="M450" s="7">
        <v>0.43042511102271502</v>
      </c>
      <c r="N450" s="9"/>
    </row>
    <row r="451" spans="1:14" x14ac:dyDescent="0.25">
      <c r="A451" s="4">
        <v>450</v>
      </c>
      <c r="B451" s="2">
        <v>43388</v>
      </c>
      <c r="C451" s="1">
        <v>267.74</v>
      </c>
      <c r="D451" s="12">
        <f t="array" ref="D451">INDEX(LINEST($C432:$C451,$A432:$A451,TRUE,TRUE),1,1)</f>
        <v>-0.79921804511278161</v>
      </c>
      <c r="E451" s="7">
        <f t="array" ref="E451">INDEX(LINEST($C432:$C451,$A432:$A451,TRUE,TRUE),1,2)</f>
        <v>632.33654887218029</v>
      </c>
      <c r="F451" s="7">
        <f t="array" ref="F451">INDEX(LINEST($C432:$C451,$A432:$A451,TRUE,TRUE),3,1)</f>
        <v>0.57069900782689842</v>
      </c>
      <c r="G451" s="7">
        <f t="shared" si="6"/>
        <v>6.1003892498757777</v>
      </c>
      <c r="H451" s="9"/>
      <c r="J451" s="4">
        <v>450</v>
      </c>
      <c r="K451" s="12">
        <v>-0.79921804511278105</v>
      </c>
      <c r="L451" s="7">
        <v>632.33654887217995</v>
      </c>
      <c r="M451" s="7">
        <v>0.57069900782689797</v>
      </c>
      <c r="N451" s="9"/>
    </row>
    <row r="452" spans="1:14" x14ac:dyDescent="0.25">
      <c r="A452" s="4">
        <v>451</v>
      </c>
      <c r="B452" s="2">
        <v>43389</v>
      </c>
      <c r="C452" s="1">
        <v>273.58999999999997</v>
      </c>
      <c r="D452" s="12">
        <f t="array" ref="D452">INDEX(LINEST($C433:$C452,$A433:$A452,TRUE,TRUE),1,1)</f>
        <v>-0.85866165413533835</v>
      </c>
      <c r="E452" s="7">
        <f t="array" ref="E452">INDEX(LINEST($C433:$C452,$A433:$A452,TRUE,TRUE),1,2)</f>
        <v>658.9311203007519</v>
      </c>
      <c r="F452" s="7">
        <f t="array" ref="F452">INDEX(LINEST($C433:$C452,$A433:$A452,TRUE,TRUE),3,1)</f>
        <v>0.62876230157080637</v>
      </c>
      <c r="G452" s="7">
        <f t="shared" si="6"/>
        <v>6.2441689599177232</v>
      </c>
      <c r="H452" s="9"/>
      <c r="J452" s="4">
        <v>451</v>
      </c>
      <c r="K452" s="12">
        <v>-0.85866165413533801</v>
      </c>
      <c r="L452" s="7">
        <v>658.93112030075099</v>
      </c>
      <c r="M452" s="7">
        <v>0.62876230157080604</v>
      </c>
      <c r="N452" s="9"/>
    </row>
    <row r="453" spans="1:14" x14ac:dyDescent="0.25">
      <c r="A453" s="4">
        <v>452</v>
      </c>
      <c r="B453" s="2">
        <v>43390</v>
      </c>
      <c r="C453" s="1">
        <v>273.64</v>
      </c>
      <c r="D453" s="12">
        <f t="array" ref="D453">INDEX(LINEST($C434:$C453,$A434:$A453,TRUE,TRUE),1,1)</f>
        <v>-0.89915037593984959</v>
      </c>
      <c r="E453" s="7">
        <f t="array" ref="E453">INDEX(LINEST($C434:$C453,$A434:$A453,TRUE,TRUE),1,2)</f>
        <v>677.24454135338351</v>
      </c>
      <c r="F453" s="7">
        <f t="array" ref="F453">INDEX(LINEST($C434:$C453,$A434:$A453,TRUE,TRUE),3,1)</f>
        <v>0.66816258577034948</v>
      </c>
      <c r="G453" s="7">
        <f t="shared" si="6"/>
        <v>6.342888517859981</v>
      </c>
      <c r="H453" s="9"/>
      <c r="J453" s="4">
        <v>452</v>
      </c>
      <c r="K453" s="12">
        <v>-0.89915037593984903</v>
      </c>
      <c r="L453" s="7">
        <v>677.24454135338306</v>
      </c>
      <c r="M453" s="7">
        <v>0.66816258577034804</v>
      </c>
      <c r="N453" s="9"/>
    </row>
    <row r="454" spans="1:14" x14ac:dyDescent="0.25">
      <c r="A454" s="4">
        <v>453</v>
      </c>
      <c r="B454" s="2">
        <v>43391</v>
      </c>
      <c r="C454" s="1">
        <v>269.69</v>
      </c>
      <c r="D454" s="12">
        <f t="array" ref="D454">INDEX(LINEST($C435:$C454,$A435:$A454,TRUE,TRUE),1,1)</f>
        <v>-0.94603007518796944</v>
      </c>
      <c r="E454" s="7">
        <f t="array" ref="E454">INDEX(LINEST($C435:$C454,$A435:$A454,TRUE,TRUE),1,2)</f>
        <v>698.16133834586435</v>
      </c>
      <c r="F454" s="7">
        <f t="array" ref="F454">INDEX(LINEST($C435:$C454,$A435:$A454,TRUE,TRUE),3,1)</f>
        <v>0.69782650563551307</v>
      </c>
      <c r="G454" s="7">
        <f t="shared" si="6"/>
        <v>6.5302083427713056</v>
      </c>
      <c r="H454" s="9"/>
      <c r="J454" s="4">
        <v>453</v>
      </c>
      <c r="K454" s="12">
        <v>-0.946030075187969</v>
      </c>
      <c r="L454" s="7">
        <v>698.16133834586401</v>
      </c>
      <c r="M454" s="7">
        <v>0.69782650563551296</v>
      </c>
      <c r="N454" s="9"/>
    </row>
    <row r="455" spans="1:14" x14ac:dyDescent="0.25">
      <c r="A455" s="4">
        <v>454</v>
      </c>
      <c r="B455" s="2">
        <v>43392</v>
      </c>
      <c r="C455" s="1">
        <v>269.54000000000002</v>
      </c>
      <c r="D455" s="12">
        <f t="array" ref="D455">INDEX(LINEST($C436:$C455,$A436:$A455,TRUE,TRUE),1,1)</f>
        <v>-0.97589473684210493</v>
      </c>
      <c r="E455" s="7">
        <f t="array" ref="E455">INDEX(LINEST($C436:$C455,$A436:$A455,TRUE,TRUE),1,2)</f>
        <v>711.61421052631567</v>
      </c>
      <c r="F455" s="7">
        <f t="array" ref="F455">INDEX(LINEST($C436:$C455,$A436:$A455,TRUE,TRUE),3,1)</f>
        <v>0.71693754187867131</v>
      </c>
      <c r="G455" s="7">
        <f t="shared" si="6"/>
        <v>6.6459663706642358</v>
      </c>
      <c r="H455" s="9"/>
      <c r="J455" s="4">
        <v>454</v>
      </c>
      <c r="K455" s="12">
        <v>-0.97589473684210504</v>
      </c>
      <c r="L455" s="7">
        <v>711.61421052631499</v>
      </c>
      <c r="M455" s="7">
        <v>0.71693754187867098</v>
      </c>
      <c r="N455" s="9"/>
    </row>
    <row r="456" spans="1:14" x14ac:dyDescent="0.25">
      <c r="A456" s="4">
        <v>455</v>
      </c>
      <c r="B456" s="2">
        <v>43395</v>
      </c>
      <c r="C456" s="1">
        <v>268.33</v>
      </c>
      <c r="D456" s="12">
        <f t="array" ref="D456">INDEX(LINEST($C437:$C456,$A437:$A456,TRUE,TRUE),1,1)</f>
        <v>-1.0149473684210524</v>
      </c>
      <c r="E456" s="7">
        <f t="array" ref="E456">INDEX(LINEST($C437:$C456,$A437:$A456,TRUE,TRUE),1,2)</f>
        <v>729.20705263157879</v>
      </c>
      <c r="F456" s="7">
        <f t="array" ref="F456">INDEX(LINEST($C437:$C456,$A437:$A456,TRUE,TRUE),3,1)</f>
        <v>0.74141904070191011</v>
      </c>
      <c r="G456" s="7">
        <f t="shared" si="6"/>
        <v>6.7968467689068861</v>
      </c>
      <c r="H456" s="9"/>
      <c r="J456" s="4">
        <v>455</v>
      </c>
      <c r="K456" s="12">
        <v>-1.0149473684210499</v>
      </c>
      <c r="L456" s="7">
        <v>729.20705263157799</v>
      </c>
      <c r="M456" s="7">
        <v>0.74141904070191</v>
      </c>
      <c r="N456" s="9"/>
    </row>
    <row r="457" spans="1:14" x14ac:dyDescent="0.25">
      <c r="A457" s="4">
        <v>456</v>
      </c>
      <c r="B457" s="2">
        <v>43396</v>
      </c>
      <c r="C457" s="1">
        <v>266.97000000000003</v>
      </c>
      <c r="D457" s="12">
        <f t="array" ref="D457">INDEX(LINEST($C438:$C457,$A438:$A457,TRUE,TRUE),1,1)</f>
        <v>-1.0540451127819543</v>
      </c>
      <c r="E457" s="7">
        <f t="array" ref="E457">INDEX(LINEST($C438:$C457,$A438:$A457,TRUE,TRUE),1,2)</f>
        <v>746.84314285714265</v>
      </c>
      <c r="F457" s="7">
        <f t="array" ref="F457">INDEX(LINEST($C438:$C457,$A438:$A457,TRUE,TRUE),3,1)</f>
        <v>0.7637081789442064</v>
      </c>
      <c r="G457" s="7">
        <f t="shared" si="6"/>
        <v>6.9549066133198334</v>
      </c>
      <c r="H457" s="9"/>
      <c r="J457" s="4">
        <v>456</v>
      </c>
      <c r="K457" s="12">
        <v>-1.0540451127819499</v>
      </c>
      <c r="L457" s="7">
        <v>746.84314285714197</v>
      </c>
      <c r="M457" s="7">
        <v>0.76370817894420595</v>
      </c>
      <c r="N457" s="9"/>
    </row>
    <row r="458" spans="1:14" x14ac:dyDescent="0.25">
      <c r="A458" s="4">
        <v>457</v>
      </c>
      <c r="B458" s="2">
        <v>43397</v>
      </c>
      <c r="C458" s="1">
        <v>258.88</v>
      </c>
      <c r="D458" s="12">
        <f t="array" ref="D458">INDEX(LINEST($C439:$C458,$A439:$A458,TRUE,TRUE),1,1)</f>
        <v>-1.1969924812030075</v>
      </c>
      <c r="E458" s="7">
        <f t="array" ref="E458">INDEX(LINEST($C439:$C458,$A439:$A458,TRUE,TRUE),1,2)</f>
        <v>810.66813533834591</v>
      </c>
      <c r="F458" s="7">
        <f t="array" ref="F458">INDEX(LINEST($C439:$C458,$A439:$A458,TRUE,TRUE),3,1)</f>
        <v>0.79720827510151393</v>
      </c>
      <c r="G458" s="7">
        <f t="shared" si="6"/>
        <v>7.7303889940933752</v>
      </c>
      <c r="H458" s="9"/>
      <c r="J458" s="4">
        <v>457</v>
      </c>
      <c r="K458" s="12">
        <v>-1.1969924812029999</v>
      </c>
      <c r="L458" s="7">
        <v>810.668135338345</v>
      </c>
      <c r="M458" s="7">
        <v>0.79720827510151304</v>
      </c>
      <c r="N458" s="9"/>
    </row>
    <row r="459" spans="1:14" x14ac:dyDescent="0.25">
      <c r="A459" s="4">
        <v>458</v>
      </c>
      <c r="B459" s="2">
        <v>43398</v>
      </c>
      <c r="C459" s="1">
        <v>263.52</v>
      </c>
      <c r="D459" s="12">
        <f t="array" ref="D459">INDEX(LINEST($C440:$C459,$A440:$A459,TRUE,TRUE),1,1)</f>
        <v>-1.2251503759398499</v>
      </c>
      <c r="E459" s="7">
        <f t="array" ref="E459">INDEX(LINEST($C440:$C459,$A440:$A459,TRUE,TRUE),1,2)</f>
        <v>823.48844360902274</v>
      </c>
      <c r="F459" s="7">
        <f t="array" ref="F459">INDEX(LINEST($C440:$C459,$A440:$A459,TRUE,TRUE),3,1)</f>
        <v>0.80964706811914022</v>
      </c>
      <c r="G459" s="7">
        <f t="shared" si="6"/>
        <v>7.8512236466680791</v>
      </c>
      <c r="H459" s="9"/>
      <c r="J459" s="4">
        <v>458</v>
      </c>
      <c r="K459" s="12">
        <v>-1.2251503759398401</v>
      </c>
      <c r="L459" s="7">
        <v>823.48844360902206</v>
      </c>
      <c r="M459" s="7">
        <v>0.809647068119139</v>
      </c>
      <c r="N459" s="9"/>
    </row>
    <row r="460" spans="1:14" x14ac:dyDescent="0.25">
      <c r="A460" s="4">
        <v>459</v>
      </c>
      <c r="B460" s="2">
        <v>43399</v>
      </c>
      <c r="C460" s="1">
        <v>258.89</v>
      </c>
      <c r="D460" s="12">
        <f t="array" ref="D460">INDEX(LINEST($C441:$C460,$A441:$A460,TRUE,TRUE),1,1)</f>
        <v>-1.2887368421052636</v>
      </c>
      <c r="E460" s="7">
        <f t="array" ref="E460">INDEX(LINEST($C441:$C460,$A441:$A460,TRUE,TRUE),1,2)</f>
        <v>852.05721052631611</v>
      </c>
      <c r="F460" s="7">
        <f t="array" ref="F460">INDEX(LINEST($C441:$C460,$A441:$A460,TRUE,TRUE),3,1)</f>
        <v>0.82571894781809629</v>
      </c>
      <c r="G460" s="7">
        <f t="shared" si="6"/>
        <v>8.1779404497709578</v>
      </c>
      <c r="H460" s="9"/>
      <c r="J460" s="4">
        <v>459</v>
      </c>
      <c r="K460" s="12">
        <v>-1.2887368421052601</v>
      </c>
      <c r="L460" s="7">
        <v>852.05721052631498</v>
      </c>
      <c r="M460" s="7">
        <v>0.82571894781809596</v>
      </c>
      <c r="N460" s="9"/>
    </row>
    <row r="461" spans="1:14" x14ac:dyDescent="0.25">
      <c r="A461" s="4">
        <v>460</v>
      </c>
      <c r="B461" s="2">
        <v>43402</v>
      </c>
      <c r="C461" s="1">
        <v>257.45</v>
      </c>
      <c r="D461" s="12">
        <f t="array" ref="D461">INDEX(LINEST($C442:$C461,$A442:$A461,TRUE,TRUE),1,1)</f>
        <v>-1.3200150375939859</v>
      </c>
      <c r="E461" s="7">
        <f t="array" ref="E461">INDEX(LINEST($C442:$C461,$A442:$A461,TRUE,TRUE),1,2)</f>
        <v>866.07677443609055</v>
      </c>
      <c r="F461" s="7">
        <f t="array" ref="F461">INDEX(LINEST($C442:$C461,$A442:$A461,TRUE,TRUE),3,1)</f>
        <v>0.83113168161534989</v>
      </c>
      <c r="G461" s="7">
        <f t="shared" si="6"/>
        <v>8.349102346959226</v>
      </c>
      <c r="H461" s="9"/>
      <c r="J461" s="4">
        <v>460</v>
      </c>
      <c r="K461" s="12">
        <v>-1.3200150375939801</v>
      </c>
      <c r="L461" s="7">
        <v>866.07677443608998</v>
      </c>
      <c r="M461" s="7">
        <v>0.83113168161534901</v>
      </c>
      <c r="N461" s="9"/>
    </row>
    <row r="462" spans="1:14" x14ac:dyDescent="0.25">
      <c r="A462" s="4">
        <v>461</v>
      </c>
      <c r="B462" s="2">
        <v>43403</v>
      </c>
      <c r="C462" s="1">
        <v>261.27</v>
      </c>
      <c r="D462" s="12">
        <f t="array" ref="D462">INDEX(LINEST($C443:$C462,$A443:$A462,TRUE,TRUE),1,1)</f>
        <v>-1.2585037593984969</v>
      </c>
      <c r="E462" s="7">
        <f t="array" ref="E462">INDEX(LINEST($C443:$C462,$A443:$A462,TRUE,TRUE),1,2)</f>
        <v>838.46394736842137</v>
      </c>
      <c r="F462" s="7">
        <f t="array" ref="F462">INDEX(LINEST($C443:$C462,$A443:$A462,TRUE,TRUE),3,1)</f>
        <v>0.81068367393871632</v>
      </c>
      <c r="G462" s="7">
        <f t="shared" si="6"/>
        <v>8.059806743961051</v>
      </c>
      <c r="H462" s="9"/>
      <c r="J462" s="4">
        <v>461</v>
      </c>
      <c r="K462" s="12">
        <v>-1.25850375939849</v>
      </c>
      <c r="L462" s="7">
        <v>838.46394736842103</v>
      </c>
      <c r="M462" s="7">
        <v>0.81068367393871499</v>
      </c>
      <c r="N462" s="9"/>
    </row>
    <row r="463" spans="1:14" x14ac:dyDescent="0.25">
      <c r="A463" s="4">
        <v>462</v>
      </c>
      <c r="B463" s="2">
        <v>43404</v>
      </c>
      <c r="C463" s="1">
        <v>264.06</v>
      </c>
      <c r="D463" s="12">
        <f t="array" ref="D463">INDEX(LINEST($C444:$C463,$A444:$A463,TRUE,TRUE),1,1)</f>
        <v>-1.1197067669172944</v>
      </c>
      <c r="E463" s="7">
        <f t="array" ref="E463">INDEX(LINEST($C444:$C463,$A444:$A463,TRUE,TRUE),1,2)</f>
        <v>775.88781203007579</v>
      </c>
      <c r="F463" s="7">
        <f t="array" ref="F463">INDEX(LINEST($C444:$C463,$A444:$A463,TRUE,TRUE),3,1)</f>
        <v>0.7516200367205953</v>
      </c>
      <c r="G463" s="7">
        <f t="shared" si="6"/>
        <v>7.4473360841310257</v>
      </c>
      <c r="H463" s="9"/>
      <c r="J463" s="4">
        <v>462</v>
      </c>
      <c r="K463" s="12">
        <v>-1.11970676691729</v>
      </c>
      <c r="L463" s="7">
        <v>775.887812030075</v>
      </c>
      <c r="M463" s="7">
        <v>0.75162003672059496</v>
      </c>
      <c r="N463" s="9"/>
    </row>
    <row r="464" spans="1:14" x14ac:dyDescent="0.25">
      <c r="A464" s="4">
        <v>463</v>
      </c>
      <c r="B464" s="2">
        <v>43405</v>
      </c>
      <c r="C464" s="1">
        <v>266.87</v>
      </c>
      <c r="D464" s="12">
        <f t="array" ref="D464">INDEX(LINEST($C445:$C464,$A445:$A464,TRUE,TRUE),1,1)</f>
        <v>-0.94503007518797011</v>
      </c>
      <c r="E464" s="7">
        <f t="array" ref="E464">INDEX(LINEST($C445:$C464,$A445:$A464,TRUE,TRUE),1,2)</f>
        <v>697.01463909774441</v>
      </c>
      <c r="F464" s="7">
        <f t="array" ref="F464">INDEX(LINEST($C445:$C464,$A445:$A464,TRUE,TRUE),3,1)</f>
        <v>0.63946539220394882</v>
      </c>
      <c r="G464" s="7">
        <f t="shared" si="6"/>
        <v>6.8144833076323561</v>
      </c>
      <c r="H464" s="9"/>
      <c r="J464" s="4">
        <v>463</v>
      </c>
      <c r="K464" s="12">
        <v>-0.945030075187969</v>
      </c>
      <c r="L464" s="7">
        <v>697.01463909774395</v>
      </c>
      <c r="M464" s="7">
        <v>0.63946539220394805</v>
      </c>
      <c r="N464" s="9"/>
    </row>
    <row r="465" spans="1:14" x14ac:dyDescent="0.25">
      <c r="A465" s="4">
        <v>464</v>
      </c>
      <c r="B465" s="2">
        <v>43406</v>
      </c>
      <c r="C465" s="1">
        <v>265.29000000000002</v>
      </c>
      <c r="D465" s="12">
        <f t="array" ref="D465">INDEX(LINEST($C446:$C465,$A446:$A465,TRUE,TRUE),1,1)</f>
        <v>-0.7945037593984966</v>
      </c>
      <c r="E465" s="7">
        <f t="array" ref="E465">INDEX(LINEST($C446:$C465,$A446:$A465,TRUE,TRUE),1,2)</f>
        <v>628.76845864661664</v>
      </c>
      <c r="F465" s="7">
        <f t="array" ref="F465">INDEX(LINEST($C446:$C465,$A446:$A465,TRUE,TRUE),3,1)</f>
        <v>0.54291058619274857</v>
      </c>
      <c r="G465" s="7">
        <f t="shared" si="6"/>
        <v>6.2176693985769313</v>
      </c>
      <c r="H465" s="9"/>
      <c r="J465" s="4">
        <v>464</v>
      </c>
      <c r="K465" s="12">
        <v>-0.79450375939849605</v>
      </c>
      <c r="L465" s="7">
        <v>628.76845864661595</v>
      </c>
      <c r="M465" s="7">
        <v>0.54291058619274801</v>
      </c>
      <c r="N465" s="9"/>
    </row>
    <row r="466" spans="1:14" x14ac:dyDescent="0.25">
      <c r="A466" s="4">
        <v>465</v>
      </c>
      <c r="B466" s="2">
        <v>43409</v>
      </c>
      <c r="C466" s="1">
        <v>266.75</v>
      </c>
      <c r="D466" s="12">
        <f t="array" ref="D466">INDEX(LINEST($C447:$C466,$A447:$A466,TRUE,TRUE),1,1)</f>
        <v>-0.59975187969924837</v>
      </c>
      <c r="E466" s="7">
        <f t="array" ref="E466">INDEX(LINEST($C447:$C466,$A447:$A466,TRUE,TRUE),1,2)</f>
        <v>540.14948120300755</v>
      </c>
      <c r="F466" s="7">
        <f t="array" ref="F466">INDEX(LINEST($C447:$C466,$A447:$A466,TRUE,TRUE),3,1)</f>
        <v>0.40485204081447423</v>
      </c>
      <c r="G466" s="7">
        <f t="shared" si="6"/>
        <v>5.4352468895166144</v>
      </c>
      <c r="H466" s="9"/>
      <c r="J466" s="4">
        <v>465</v>
      </c>
      <c r="K466" s="12">
        <v>-0.59975187969924804</v>
      </c>
      <c r="L466" s="7">
        <v>540.14948120300699</v>
      </c>
      <c r="M466" s="7">
        <v>0.40485204081447401</v>
      </c>
      <c r="N466" s="9"/>
    </row>
    <row r="467" spans="1:14" x14ac:dyDescent="0.25">
      <c r="A467" s="4">
        <v>466</v>
      </c>
      <c r="B467" s="2">
        <v>43410</v>
      </c>
      <c r="C467" s="1">
        <v>268.44</v>
      </c>
      <c r="D467" s="12">
        <f t="array" ref="D467">INDEX(LINEST($C448:$C467,$A448:$A467,TRUE,TRUE),1,1)</f>
        <v>-0.36615789473684229</v>
      </c>
      <c r="E467" s="7">
        <f t="array" ref="E467">INDEX(LINEST($C448:$C467,$A448:$A467,TRUE,TRUE),1,2)</f>
        <v>433.51457894736848</v>
      </c>
      <c r="F467" s="7">
        <f t="array" ref="F467">INDEX(LINEST($C448:$C467,$A448:$A467,TRUE,TRUE),3,1)</f>
        <v>0.22028321450017047</v>
      </c>
      <c r="G467" s="7">
        <f t="shared" si="6"/>
        <v>4.4985600751796149</v>
      </c>
      <c r="H467" s="9"/>
      <c r="J467" s="4">
        <v>466</v>
      </c>
      <c r="K467" s="12">
        <v>-0.36615789473684202</v>
      </c>
      <c r="L467" s="7">
        <v>433.51457894736802</v>
      </c>
      <c r="M467" s="7">
        <v>0.22028321450016999</v>
      </c>
      <c r="N467" s="9"/>
    </row>
    <row r="468" spans="1:14" x14ac:dyDescent="0.25">
      <c r="A468" s="4">
        <v>467</v>
      </c>
      <c r="B468" s="2">
        <v>43411</v>
      </c>
      <c r="C468" s="1">
        <v>274.19</v>
      </c>
      <c r="D468" s="12">
        <f t="array" ref="D468">INDEX(LINEST($C449:$C468,$A449:$A468,TRUE,TRUE),1,1)</f>
        <v>-0.17261654135338336</v>
      </c>
      <c r="E468" s="7">
        <f t="array" ref="E468">INDEX(LINEST($C449:$C468,$A449:$A468,TRUE,TRUE),1,2)</f>
        <v>345.4680676691728</v>
      </c>
      <c r="F468" s="7">
        <f t="array" ref="F468">INDEX(LINEST($C449:$C468,$A449:$A468,TRUE,TRUE),3,1)</f>
        <v>4.5151549580835879E-2</v>
      </c>
      <c r="G468" s="7">
        <f t="shared" si="6"/>
        <v>4.684269847051941</v>
      </c>
      <c r="H468" s="9"/>
      <c r="J468" s="4">
        <v>467</v>
      </c>
      <c r="K468" s="12">
        <v>-0.172616541353383</v>
      </c>
      <c r="L468" s="7">
        <v>345.468067669172</v>
      </c>
      <c r="M468" s="7">
        <v>4.5151549580836003E-2</v>
      </c>
      <c r="N468" s="9"/>
    </row>
    <row r="469" spans="1:14" x14ac:dyDescent="0.25">
      <c r="A469" s="4">
        <v>468</v>
      </c>
      <c r="B469" s="2">
        <v>43412</v>
      </c>
      <c r="C469" s="1">
        <v>273.69</v>
      </c>
      <c r="D469" s="12">
        <f t="array" ref="D469">INDEX(LINEST($C450:$C469,$A450:$A469,TRUE,TRUE),1,1)</f>
        <v>-8.4624060150375685E-2</v>
      </c>
      <c r="E469" s="7">
        <f t="array" ref="E469">INDEX(LINEST($C450:$C469,$A450:$A469,TRUE,TRUE),1,2)</f>
        <v>305.70263157894715</v>
      </c>
      <c r="F469" s="7">
        <f t="array" ref="F469">INDEX(LINEST($C450:$C469,$A450:$A469,TRUE,TRUE),3,1)</f>
        <v>9.7903361572022375E-3</v>
      </c>
      <c r="G469" s="7">
        <f t="shared" si="6"/>
        <v>4.9316344907140079</v>
      </c>
      <c r="H469" s="9"/>
      <c r="J469" s="4">
        <v>468</v>
      </c>
      <c r="K469" s="12">
        <v>-8.4624060150375893E-2</v>
      </c>
      <c r="L469" s="7">
        <v>305.70263157894698</v>
      </c>
      <c r="M469" s="7">
        <v>9.7903361572023E-3</v>
      </c>
      <c r="N469" s="9"/>
    </row>
    <row r="470" spans="1:14" x14ac:dyDescent="0.25">
      <c r="A470" s="4">
        <v>469</v>
      </c>
      <c r="B470" s="2">
        <v>43413</v>
      </c>
      <c r="C470" s="1">
        <v>271.02</v>
      </c>
      <c r="D470" s="12">
        <f t="array" ref="D470">INDEX(LINEST($C451:$C470,$A451:$A470,TRUE,TRUE),1,1)</f>
        <v>1.1263157894736755E-2</v>
      </c>
      <c r="E470" s="7">
        <f t="array" ref="E470">INDEX(LINEST($C451:$C470,$A451:$A470,TRUE,TRUE),1,2)</f>
        <v>261.81557894736835</v>
      </c>
      <c r="F470" s="7">
        <f t="array" ref="F470">INDEX(LINEST($C451:$C470,$A451:$A470,TRUE,TRUE),3,1)</f>
        <v>1.6949950457072996E-4</v>
      </c>
      <c r="G470" s="7">
        <f t="shared" ref="G470:G503" si="7">_xlfn.STDEV.P(C451:C470)</f>
        <v>4.9885207226190813</v>
      </c>
      <c r="H470" s="9"/>
      <c r="J470" s="4">
        <v>469</v>
      </c>
      <c r="K470" s="12">
        <v>1.12631578947368E-2</v>
      </c>
      <c r="L470" s="7">
        <v>261.81557894736801</v>
      </c>
      <c r="M470" s="7">
        <v>1.69499504570902E-4</v>
      </c>
      <c r="N470" s="9"/>
    </row>
    <row r="471" spans="1:14" x14ac:dyDescent="0.25">
      <c r="A471" s="4">
        <v>470</v>
      </c>
      <c r="B471" s="2">
        <v>43416</v>
      </c>
      <c r="C471" s="1">
        <v>265.95</v>
      </c>
      <c r="D471" s="12">
        <f t="array" ref="D471">INDEX(LINEST($C452:$C471,$A452:$A471,TRUE,TRUE),1,1)</f>
        <v>8.2180451127820704E-3</v>
      </c>
      <c r="E471" s="7">
        <f t="array" ref="E471">INDEX(LINEST($C452:$C471,$A452:$A471,TRUE,TRUE),1,2)</f>
        <v>263.11709022556374</v>
      </c>
      <c r="F471" s="7">
        <f t="array" ref="F471">INDEX(LINEST($C452:$C471,$A452:$A471,TRUE,TRUE),3,1)</f>
        <v>9.0171429154449581E-5</v>
      </c>
      <c r="G471" s="7">
        <f t="shared" si="7"/>
        <v>4.990336937522355</v>
      </c>
      <c r="H471" s="9"/>
      <c r="J471" s="4">
        <v>470</v>
      </c>
      <c r="K471" s="12">
        <v>8.2180451127819507E-3</v>
      </c>
      <c r="L471" s="7">
        <v>263.117090225563</v>
      </c>
      <c r="M471" s="7">
        <v>9.0171429154673198E-5</v>
      </c>
      <c r="N471" s="9"/>
    </row>
    <row r="472" spans="1:14" x14ac:dyDescent="0.25">
      <c r="A472" s="4">
        <v>471</v>
      </c>
      <c r="B472" s="2">
        <v>43417</v>
      </c>
      <c r="C472" s="1">
        <v>265.45</v>
      </c>
      <c r="D472" s="12">
        <f t="array" ref="D472">INDEX(LINEST($C453:$C472,$A453:$A472,TRUE,TRUE),1,1)</f>
        <v>9.309022556390939E-2</v>
      </c>
      <c r="E472" s="7">
        <f t="array" ref="E472">INDEX(LINEST($C453:$C472,$A453:$A472,TRUE,TRUE),1,2)</f>
        <v>223.53336090225571</v>
      </c>
      <c r="F472" s="7">
        <f t="array" ref="F472">INDEX(LINEST($C453:$C472,$A453:$A472,TRUE,TRUE),3,1)</f>
        <v>1.274586388929784E-2</v>
      </c>
      <c r="G472" s="7">
        <f t="shared" si="7"/>
        <v>4.7546140484796462</v>
      </c>
      <c r="H472" s="9"/>
      <c r="J472" s="4">
        <v>471</v>
      </c>
      <c r="K472" s="12">
        <v>9.3090225563909695E-2</v>
      </c>
      <c r="L472" s="7">
        <v>223.533360902255</v>
      </c>
      <c r="M472" s="7">
        <v>1.2745863889298201E-2</v>
      </c>
      <c r="N472" s="9"/>
    </row>
    <row r="473" spans="1:14" x14ac:dyDescent="0.25">
      <c r="A473" s="4">
        <v>472</v>
      </c>
      <c r="B473" s="2">
        <v>43418</v>
      </c>
      <c r="C473" s="1">
        <v>263.64</v>
      </c>
      <c r="D473" s="12">
        <f t="array" ref="D473">INDEX(LINEST($C454:$C473,$A454:$A473,TRUE,TRUE),1,1)</f>
        <v>0.165135338345864</v>
      </c>
      <c r="E473" s="7">
        <f t="array" ref="E473">INDEX(LINEST($C454:$C473,$A454:$A473,TRUE,TRUE),1,2)</f>
        <v>189.61940601503781</v>
      </c>
      <c r="F473" s="7">
        <f t="array" ref="F473">INDEX(LINEST($C454:$C473,$A454:$A473,TRUE,TRUE),3,1)</f>
        <v>4.4862865536280591E-2</v>
      </c>
      <c r="G473" s="7">
        <f t="shared" si="7"/>
        <v>4.4956484237538001</v>
      </c>
      <c r="H473" s="9"/>
      <c r="J473" s="4">
        <v>472</v>
      </c>
      <c r="K473" s="12">
        <v>0.165135338345864</v>
      </c>
      <c r="L473" s="7">
        <v>189.61940601503699</v>
      </c>
      <c r="M473" s="7">
        <v>4.4862865536281001E-2</v>
      </c>
      <c r="N473" s="9"/>
    </row>
    <row r="474" spans="1:14" x14ac:dyDescent="0.25">
      <c r="A474" s="4">
        <v>473</v>
      </c>
      <c r="B474" s="2">
        <v>43419</v>
      </c>
      <c r="C474" s="1">
        <v>266.39</v>
      </c>
      <c r="D474" s="12">
        <f t="array" ref="D474">INDEX(LINEST($C455:$C474,$A455:$A474,TRUE,TRUE),1,1)</f>
        <v>0.22913533834586383</v>
      </c>
      <c r="E474" s="7">
        <f t="array" ref="E474">INDEX(LINEST($C455:$C474,$A455:$A474,TRUE,TRUE),1,2)</f>
        <v>159.62527067669211</v>
      </c>
      <c r="F474" s="7">
        <f t="array" ref="F474">INDEX(LINEST($C455:$C474,$A455:$A474,TRUE,TRUE),3,1)</f>
        <v>8.9484818957867931E-2</v>
      </c>
      <c r="G474" s="7">
        <f t="shared" si="7"/>
        <v>4.4168557538140218</v>
      </c>
      <c r="H474" s="9"/>
      <c r="J474" s="4">
        <v>473</v>
      </c>
      <c r="K474" s="12">
        <v>0.229135338345864</v>
      </c>
      <c r="L474" s="7">
        <v>159.625270676691</v>
      </c>
      <c r="M474" s="7">
        <v>8.9484818957868598E-2</v>
      </c>
      <c r="N474" s="9"/>
    </row>
    <row r="475" spans="1:14" x14ac:dyDescent="0.25">
      <c r="A475" s="4">
        <v>474</v>
      </c>
      <c r="B475" s="2">
        <v>43420</v>
      </c>
      <c r="C475" s="1">
        <v>267.08</v>
      </c>
      <c r="D475" s="12">
        <f t="array" ref="D475">INDEX(LINEST($C456:$C475,$A456:$A475,TRUE,TRUE),1,1)</f>
        <v>0.30558646616541291</v>
      </c>
      <c r="E475" s="7">
        <f t="array" ref="E475">INDEX(LINEST($C456:$C475,$A456:$A475,TRUE,TRUE),1,2)</f>
        <v>123.76158646616571</v>
      </c>
      <c r="F475" s="7">
        <f t="array" ref="F475">INDEX(LINEST($C456:$C475,$A456:$A475,TRUE,TRUE),3,1)</f>
        <v>0.164430503276249</v>
      </c>
      <c r="G475" s="7">
        <f t="shared" si="7"/>
        <v>4.3454899321020202</v>
      </c>
      <c r="H475" s="9"/>
      <c r="J475" s="4">
        <v>474</v>
      </c>
      <c r="K475" s="12">
        <v>0.30558646616541302</v>
      </c>
      <c r="L475" s="7">
        <v>123.761586466165</v>
      </c>
      <c r="M475" s="7">
        <v>0.164430503276249</v>
      </c>
      <c r="N475" s="9"/>
    </row>
    <row r="476" spans="1:14" x14ac:dyDescent="0.25">
      <c r="A476" s="4">
        <v>475</v>
      </c>
      <c r="B476" s="2">
        <v>43423</v>
      </c>
      <c r="C476" s="1">
        <v>262.57</v>
      </c>
      <c r="D476" s="12">
        <f t="array" ref="D476">INDEX(LINEST($C457:$C476,$A457:$A476,TRUE,TRUE),1,1)</f>
        <v>0.30220300751879647</v>
      </c>
      <c r="E476" s="7">
        <f t="array" ref="E476">INDEX(LINEST($C457:$C476,$A457:$A476,TRUE,TRUE),1,2)</f>
        <v>124.74300000000022</v>
      </c>
      <c r="F476" s="7">
        <f t="array" ref="F476">INDEX(LINEST($C457:$C476,$A457:$A476,TRUE,TRUE),3,1)</f>
        <v>0.16025955820256998</v>
      </c>
      <c r="G476" s="7">
        <f t="shared" si="7"/>
        <v>4.3529395527620212</v>
      </c>
      <c r="H476" s="9"/>
      <c r="J476" s="4">
        <v>475</v>
      </c>
      <c r="K476" s="12">
        <v>0.30220300751879597</v>
      </c>
      <c r="L476" s="7">
        <v>124.74299999999999</v>
      </c>
      <c r="M476" s="7">
        <v>0.16025955820257001</v>
      </c>
      <c r="N476" s="9"/>
    </row>
    <row r="477" spans="1:14" x14ac:dyDescent="0.25">
      <c r="A477" s="4">
        <v>476</v>
      </c>
      <c r="B477" s="2">
        <v>43424</v>
      </c>
      <c r="C477" s="1">
        <v>257.70999999999998</v>
      </c>
      <c r="D477" s="12">
        <f t="array" ref="D477">INDEX(LINEST($C458:$C477,$A458:$A477,TRUE,TRUE),1,1)</f>
        <v>0.21657894736842059</v>
      </c>
      <c r="E477" s="7">
        <f t="array" ref="E477">INDEX(LINEST($C458:$C477,$A458:$A477,TRUE,TRUE),1,2)</f>
        <v>163.92142105263179</v>
      </c>
      <c r="F477" s="7">
        <f t="array" ref="F477">INDEX(LINEST($C458:$C477,$A458:$A477,TRUE,TRUE),3,1)</f>
        <v>7.2257686176721445E-2</v>
      </c>
      <c r="G477" s="7">
        <f t="shared" si="7"/>
        <v>4.6459019307342277</v>
      </c>
      <c r="H477" s="9"/>
      <c r="J477" s="4">
        <v>476</v>
      </c>
      <c r="K477" s="12">
        <v>0.21657894736842101</v>
      </c>
      <c r="L477" s="7">
        <v>163.92142105263099</v>
      </c>
      <c r="M477" s="7">
        <v>7.2257686176721694E-2</v>
      </c>
      <c r="N477" s="9"/>
    </row>
    <row r="478" spans="1:14" x14ac:dyDescent="0.25">
      <c r="A478" s="4">
        <v>477</v>
      </c>
      <c r="B478" s="2">
        <v>43425</v>
      </c>
      <c r="C478" s="1">
        <v>258.58</v>
      </c>
      <c r="D478" s="12">
        <f t="array" ref="D478">INDEX(LINEST($C459:$C478,$A459:$A478,TRUE,TRUE),1,1)</f>
        <v>2.9571428571428072E-2</v>
      </c>
      <c r="E478" s="7">
        <f t="array" ref="E478">INDEX(LINEST($C459:$C478,$A459:$A478,TRUE,TRUE),1,2)</f>
        <v>251.11585714285735</v>
      </c>
      <c r="F478" s="7">
        <f t="array" ref="F478">INDEX(LINEST($C459:$C478,$A459:$A478,TRUE,TRUE),3,1)</f>
        <v>1.3355464118228585E-3</v>
      </c>
      <c r="G478" s="7">
        <f t="shared" si="7"/>
        <v>4.6659344991116232</v>
      </c>
      <c r="H478" s="9"/>
      <c r="J478" s="4">
        <v>477</v>
      </c>
      <c r="K478" s="12">
        <v>2.9571428571428499E-2</v>
      </c>
      <c r="L478" s="7">
        <v>251.11585714285701</v>
      </c>
      <c r="M478" s="7">
        <v>1.3355464118229E-3</v>
      </c>
      <c r="N478" s="9"/>
    </row>
    <row r="479" spans="1:14" x14ac:dyDescent="0.25">
      <c r="A479" s="4">
        <v>478</v>
      </c>
      <c r="B479" s="2">
        <v>43427</v>
      </c>
      <c r="C479" s="1">
        <v>256.86</v>
      </c>
      <c r="D479" s="12">
        <f t="array" ref="D479">INDEX(LINEST($C460:$C479,$A460:$A479,TRUE,TRUE),1,1)</f>
        <v>-0.10829323308270707</v>
      </c>
      <c r="E479" s="7">
        <f t="array" ref="E479">INDEX(LINEST($C460:$C479,$A460:$A479,TRUE,TRUE),1,2)</f>
        <v>315.34287969924821</v>
      </c>
      <c r="F479" s="7">
        <f t="array" ref="F479">INDEX(LINEST($C460:$C479,$A460:$A479,TRUE,TRUE),3,1)</f>
        <v>1.5708129493714071E-2</v>
      </c>
      <c r="G479" s="7">
        <f t="shared" si="7"/>
        <v>4.9823577501018548</v>
      </c>
      <c r="H479" s="9"/>
      <c r="J479" s="4">
        <v>478</v>
      </c>
      <c r="K479" s="12">
        <v>-0.108293233082706</v>
      </c>
      <c r="L479" s="7">
        <v>315.34287969924799</v>
      </c>
      <c r="M479" s="7">
        <v>1.5708129493714199E-2</v>
      </c>
      <c r="N479" s="9"/>
    </row>
    <row r="480" spans="1:14" x14ac:dyDescent="0.25">
      <c r="A480" s="4">
        <v>479</v>
      </c>
      <c r="B480" s="2">
        <v>43430</v>
      </c>
      <c r="C480" s="1">
        <v>261</v>
      </c>
      <c r="D480" s="12">
        <f t="array" ref="D480">INDEX(LINEST($C461:$C480,$A461:$A480,TRUE,TRUE),1,1)</f>
        <v>-0.250105263157895</v>
      </c>
      <c r="E480" s="7">
        <f t="array" ref="E480">INDEX(LINEST($C461:$C480,$A461:$A480,TRUE,TRUE),1,2)</f>
        <v>382.13742105263168</v>
      </c>
      <c r="F480" s="7">
        <f t="array" ref="F480">INDEX(LINEST($C461:$C480,$A461:$A480,TRUE,TRUE),3,1)</f>
        <v>8.728347390330278E-2</v>
      </c>
      <c r="G480" s="7">
        <f t="shared" si="7"/>
        <v>4.8814927020328538</v>
      </c>
      <c r="H480" s="9"/>
      <c r="J480" s="4">
        <v>479</v>
      </c>
      <c r="K480" s="12">
        <v>-0.250105263157894</v>
      </c>
      <c r="L480" s="7">
        <v>382.137421052631</v>
      </c>
      <c r="M480" s="7">
        <v>8.7283473903302405E-2</v>
      </c>
      <c r="N480" s="9"/>
    </row>
    <row r="481" spans="1:14" x14ac:dyDescent="0.25">
      <c r="A481" s="4">
        <v>480</v>
      </c>
      <c r="B481" s="2">
        <v>43431</v>
      </c>
      <c r="C481" s="1">
        <v>261.88</v>
      </c>
      <c r="D481" s="12">
        <f t="array" ref="D481">INDEX(LINEST($C462:$C481,$A462:$A481,TRUE,TRUE),1,1)</f>
        <v>-0.4052556390977447</v>
      </c>
      <c r="E481" s="7">
        <f t="array" ref="E481">INDEX(LINEST($C462:$C481,$A462:$A481,TRUE,TRUE),1,2)</f>
        <v>455.60727819548885</v>
      </c>
      <c r="F481" s="7">
        <f t="array" ref="F481">INDEX(LINEST($C462:$C481,$A462:$A481,TRUE,TRUE),3,1)</f>
        <v>0.25347235745392332</v>
      </c>
      <c r="G481" s="7">
        <f t="shared" si="7"/>
        <v>4.6415131961462741</v>
      </c>
      <c r="H481" s="9"/>
      <c r="J481" s="4">
        <v>480</v>
      </c>
      <c r="K481" s="12">
        <v>-0.40525563909774398</v>
      </c>
      <c r="L481" s="7">
        <v>455.60727819548799</v>
      </c>
      <c r="M481" s="7">
        <v>0.25347235745392199</v>
      </c>
      <c r="N481" s="9"/>
    </row>
    <row r="482" spans="1:14" x14ac:dyDescent="0.25">
      <c r="A482" s="4">
        <v>481</v>
      </c>
      <c r="B482" s="2">
        <v>43432</v>
      </c>
      <c r="C482" s="1">
        <v>267.91000000000003</v>
      </c>
      <c r="D482" s="12">
        <f t="array" ref="D482">INDEX(LINEST($C463:$C482,$A463:$A482,TRUE,TRUE),1,1)</f>
        <v>-0.42060902255639121</v>
      </c>
      <c r="E482" s="7">
        <f t="array" ref="E482">INDEX(LINEST($C463:$C482,$A463:$A482,TRUE,TRUE),1,2)</f>
        <v>463.58365413533846</v>
      </c>
      <c r="F482" s="7">
        <f t="array" ref="F482">INDEX(LINEST($C463:$C482,$A463:$A482,TRUE,TRUE),3,1)</f>
        <v>0.27740689054995071</v>
      </c>
      <c r="G482" s="7">
        <f t="shared" si="7"/>
        <v>4.6048531735550489</v>
      </c>
      <c r="H482" s="9"/>
      <c r="J482" s="4">
        <v>481</v>
      </c>
      <c r="K482" s="12">
        <v>-0.42060902255638999</v>
      </c>
      <c r="L482" s="7">
        <v>463.58365413533801</v>
      </c>
      <c r="M482" s="7">
        <v>0.27740689054994999</v>
      </c>
      <c r="N482" s="9"/>
    </row>
    <row r="483" spans="1:14" x14ac:dyDescent="0.25">
      <c r="A483" s="4">
        <v>482</v>
      </c>
      <c r="B483" s="2">
        <v>43433</v>
      </c>
      <c r="C483" s="1">
        <v>267.33</v>
      </c>
      <c r="D483" s="12">
        <f t="array" ref="D483">INDEX(LINEST($C464:$C483,$A464:$A483,TRUE,TRUE),1,1)</f>
        <v>-0.41018045112781976</v>
      </c>
      <c r="E483" s="7">
        <f t="array" ref="E483">INDEX(LINEST($C464:$C483,$A464:$A483,TRUE,TRUE),1,2)</f>
        <v>459.24026315789479</v>
      </c>
      <c r="F483" s="7">
        <f t="array" ref="F483">INDEX(LINEST($C464:$C483,$A464:$A483,TRUE,TRUE),3,1)</f>
        <v>0.26241816012839703</v>
      </c>
      <c r="G483" s="7">
        <f t="shared" si="7"/>
        <v>4.6171484706472254</v>
      </c>
      <c r="H483" s="9"/>
      <c r="J483" s="4">
        <v>482</v>
      </c>
      <c r="K483" s="12">
        <v>-0.41018045112781898</v>
      </c>
      <c r="L483" s="7">
        <v>459.24026315789399</v>
      </c>
      <c r="M483" s="7">
        <v>0.26241816012839603</v>
      </c>
      <c r="N483" s="9"/>
    </row>
    <row r="484" spans="1:14" x14ac:dyDescent="0.25">
      <c r="A484" s="4">
        <v>483</v>
      </c>
      <c r="B484" s="2">
        <v>43434</v>
      </c>
      <c r="C484" s="1">
        <v>268.95999999999998</v>
      </c>
      <c r="D484" s="13">
        <f t="array" ref="D484">INDEX(LINEST($C465:$C484,$A465:$A484,TRUE,TRUE),1,1)</f>
        <v>-0.33701503759398527</v>
      </c>
      <c r="E484" s="10">
        <f t="array" ref="E484">INDEX(LINEST($C465:$C484,$A465:$A484,TRUE,TRUE),1,2)</f>
        <v>425.11112030075208</v>
      </c>
      <c r="F484" s="10">
        <f t="array" ref="F484">INDEX(LINEST($C465:$C484,$A465:$A484,TRUE,TRUE),3,1)</f>
        <v>0.173023867118202</v>
      </c>
      <c r="G484" s="10">
        <f t="shared" si="7"/>
        <v>4.6718844966458661</v>
      </c>
      <c r="H484" s="11">
        <f>$D$503*testdata[[#This Row],[index]]+$E$503</f>
        <v>267.90685714285701</v>
      </c>
      <c r="J484" s="4">
        <v>483</v>
      </c>
      <c r="K484" s="13">
        <v>-0.33701503759398399</v>
      </c>
      <c r="L484" s="10">
        <v>425.111120300751</v>
      </c>
      <c r="M484" s="10">
        <v>0.173023867118201</v>
      </c>
      <c r="N484" s="11">
        <v>267.90685714285701</v>
      </c>
    </row>
    <row r="485" spans="1:14" x14ac:dyDescent="0.25">
      <c r="A485" s="4">
        <v>484</v>
      </c>
      <c r="B485" s="2">
        <v>43437</v>
      </c>
      <c r="C485" s="1">
        <v>272.52</v>
      </c>
      <c r="D485" s="12">
        <f t="array" ref="D485">INDEX(LINEST($C466:$C485,$A466:$A485,TRUE,TRUE),1,1)</f>
        <v>-0.24108270676691743</v>
      </c>
      <c r="E485" s="7">
        <f t="array" ref="E485">INDEX(LINEST($C466:$C485,$A466:$A485,TRUE,TRUE),1,2)</f>
        <v>380.28974436090232</v>
      </c>
      <c r="F485" s="7">
        <f t="array" ref="F485">INDEX(LINEST($C466:$C485,$A466:$A485,TRUE,TRUE),3,1)</f>
        <v>8.0078874635530026E-2</v>
      </c>
      <c r="G485" s="7">
        <f t="shared" si="7"/>
        <v>4.9125038422376823</v>
      </c>
      <c r="H485" s="9">
        <f>$D$503*testdata[[#This Row],[index]]+$E$503</f>
        <v>266.21771428571424</v>
      </c>
      <c r="J485" s="4">
        <v>484</v>
      </c>
      <c r="K485" s="12">
        <v>-0.24108270676691701</v>
      </c>
      <c r="L485" s="7">
        <v>380.28974436090198</v>
      </c>
      <c r="M485" s="7">
        <v>8.0078874635529998E-2</v>
      </c>
      <c r="N485" s="9">
        <v>266.21771428571401</v>
      </c>
    </row>
    <row r="486" spans="1:14" x14ac:dyDescent="0.25">
      <c r="A486" s="4">
        <v>485</v>
      </c>
      <c r="B486" s="2">
        <v>43438</v>
      </c>
      <c r="C486" s="1">
        <v>263.69</v>
      </c>
      <c r="D486" s="12">
        <f t="array" ref="D486">INDEX(LINEST($C467:$C486,$A467:$A486,TRUE,TRUE),1,1)</f>
        <v>-0.25911278195488724</v>
      </c>
      <c r="E486" s="7">
        <f t="array" ref="E486">INDEX(LINEST($C467:$C486,$A467:$A486,TRUE,TRUE),1,2)</f>
        <v>388.9511278195489</v>
      </c>
      <c r="F486" s="7">
        <f t="array" ref="F486">INDEX(LINEST($C467:$C486,$A467:$A486,TRUE,TRUE),3,1)</f>
        <v>9.1806762139285666E-2</v>
      </c>
      <c r="G486" s="7">
        <f t="shared" si="7"/>
        <v>4.9311399290630549</v>
      </c>
      <c r="H486" s="9">
        <f>$D$503*testdata[[#This Row],[index]]+$E$503</f>
        <v>264.52857142857135</v>
      </c>
      <c r="J486" s="4">
        <v>485</v>
      </c>
      <c r="K486" s="12">
        <v>-0.25911278195488702</v>
      </c>
      <c r="L486" s="7">
        <v>388.95112781954799</v>
      </c>
      <c r="M486" s="7">
        <v>9.1806762139285597E-2</v>
      </c>
      <c r="N486" s="9">
        <v>264.52857142857101</v>
      </c>
    </row>
    <row r="487" spans="1:14" x14ac:dyDescent="0.25">
      <c r="A487" s="4">
        <v>486</v>
      </c>
      <c r="B487" s="2">
        <v>43440</v>
      </c>
      <c r="C487" s="1">
        <v>263.29000000000002</v>
      </c>
      <c r="D487" s="12">
        <f t="array" ref="D487">INDEX(LINEST($C468:$C487,$A468:$A487,TRUE,TRUE),1,1)</f>
        <v>-0.25157142857142811</v>
      </c>
      <c r="E487" s="7">
        <f t="array" ref="E487">INDEX(LINEST($C468:$C487,$A468:$A487,TRUE,TRUE),1,2)</f>
        <v>385.35928571428542</v>
      </c>
      <c r="F487" s="7">
        <f t="array" ref="F487">INDEX(LINEST($C468:$C487,$A468:$A487,TRUE,TRUE),3,1)</f>
        <v>8.7002592048643315E-2</v>
      </c>
      <c r="G487" s="7">
        <f t="shared" si="7"/>
        <v>4.9180285430241231</v>
      </c>
      <c r="H487" s="9">
        <f>$D$503*testdata[[#This Row],[index]]+$E$503</f>
        <v>262.83942857142847</v>
      </c>
      <c r="J487" s="4">
        <v>486</v>
      </c>
      <c r="K487" s="12">
        <v>-0.251571428571428</v>
      </c>
      <c r="L487" s="7">
        <v>385.35928571428502</v>
      </c>
      <c r="M487" s="7">
        <v>8.7002592048643607E-2</v>
      </c>
      <c r="N487" s="9">
        <v>262.83942857142802</v>
      </c>
    </row>
    <row r="488" spans="1:14" x14ac:dyDescent="0.25">
      <c r="A488" s="4">
        <v>487</v>
      </c>
      <c r="B488" s="2">
        <v>43441</v>
      </c>
      <c r="C488" s="1">
        <v>257.17</v>
      </c>
      <c r="D488" s="12">
        <f t="array" ref="D488">INDEX(LINEST($C469:$C488,$A469:$A488,TRUE,TRUE),1,1)</f>
        <v>-0.23292481203007423</v>
      </c>
      <c r="E488" s="7">
        <f t="array" ref="E488">INDEX(LINEST($C469:$C488,$A469:$A488,TRUE,TRUE),1,2)</f>
        <v>375.8560977443604</v>
      </c>
      <c r="F488" s="7">
        <f t="array" ref="F488">INDEX(LINEST($C469:$C488,$A469:$A488,TRUE,TRUE),3,1)</f>
        <v>7.7985595023393625E-2</v>
      </c>
      <c r="G488" s="7">
        <f t="shared" si="7"/>
        <v>4.8095493291991467</v>
      </c>
      <c r="H488" s="9">
        <f>$D$503*testdata[[#This Row],[index]]+$E$503</f>
        <v>261.15028571428559</v>
      </c>
      <c r="J488" s="4">
        <v>487</v>
      </c>
      <c r="K488" s="12">
        <v>-0.23292481203007501</v>
      </c>
      <c r="L488" s="7">
        <v>375.85609774436</v>
      </c>
      <c r="M488" s="7">
        <v>7.7985595023394194E-2</v>
      </c>
      <c r="N488" s="9">
        <v>261.15028571428502</v>
      </c>
    </row>
    <row r="489" spans="1:14" x14ac:dyDescent="0.25">
      <c r="A489" s="4">
        <v>488</v>
      </c>
      <c r="B489" s="2">
        <v>43444</v>
      </c>
      <c r="C489" s="1">
        <v>257.66000000000003</v>
      </c>
      <c r="D489" s="12">
        <f t="array" ref="D489">INDEX(LINEST($C470:$C489,$A470:$A489,TRUE,TRUE),1,1)</f>
        <v>-0.18957894736841963</v>
      </c>
      <c r="E489" s="7">
        <f t="array" ref="E489">INDEX(LINEST($C470:$C489,$A470:$A489,TRUE,TRUE),1,2)</f>
        <v>354.54652631578875</v>
      </c>
      <c r="F489" s="7">
        <f t="array" ref="F489">INDEX(LINEST($C470:$C489,$A470:$A489,TRUE,TRUE),3,1)</f>
        <v>5.7393284870957087E-2</v>
      </c>
      <c r="G489" s="7">
        <f t="shared" si="7"/>
        <v>4.5630517200662917</v>
      </c>
      <c r="H489" s="9">
        <f>$D$503*testdata[[#This Row],[index]]+$E$503</f>
        <v>259.46114285714282</v>
      </c>
      <c r="J489" s="4">
        <v>488</v>
      </c>
      <c r="K489" s="12">
        <v>-0.18957894736842101</v>
      </c>
      <c r="L489" s="7">
        <v>354.54652631578898</v>
      </c>
      <c r="M489" s="7">
        <v>5.7393284870957802E-2</v>
      </c>
      <c r="N489" s="9">
        <v>259.46114285714202</v>
      </c>
    </row>
    <row r="490" spans="1:14" x14ac:dyDescent="0.25">
      <c r="A490" s="4">
        <v>489</v>
      </c>
      <c r="B490" s="2">
        <v>43445</v>
      </c>
      <c r="C490" s="1">
        <v>257.72000000000003</v>
      </c>
      <c r="D490" s="12">
        <f t="array" ref="D490">INDEX(LINEST($C471:$C490,$A471:$A490,TRUE,TRUE),1,1)</f>
        <v>-0.16342857142856965</v>
      </c>
      <c r="E490" s="7">
        <f t="array" ref="E490">INDEX(LINEST($C471:$C490,$A471:$A490,TRUE,TRUE),1,2)</f>
        <v>341.53199999999913</v>
      </c>
      <c r="F490" s="7">
        <f t="array" ref="F490">INDEX(LINEST($C471:$C490,$A471:$A490,TRUE,TRUE),3,1)</f>
        <v>4.5159958615971892E-2</v>
      </c>
      <c r="G490" s="7">
        <f t="shared" si="7"/>
        <v>4.4345243262383764</v>
      </c>
      <c r="H490" s="9">
        <f>$D$503*testdata[[#This Row],[index]]+$E$503</f>
        <v>257.77199999999993</v>
      </c>
      <c r="J490" s="4">
        <v>489</v>
      </c>
      <c r="K490" s="12">
        <v>-0.16342857142857101</v>
      </c>
      <c r="L490" s="7">
        <v>341.53199999999902</v>
      </c>
      <c r="M490" s="7">
        <v>4.5159958615972801E-2</v>
      </c>
      <c r="N490" s="9">
        <v>257.77199999999999</v>
      </c>
    </row>
    <row r="491" spans="1:14" x14ac:dyDescent="0.25">
      <c r="A491" s="4">
        <v>490</v>
      </c>
      <c r="B491" s="2">
        <v>43446</v>
      </c>
      <c r="C491" s="1">
        <v>259.01</v>
      </c>
      <c r="D491" s="12">
        <f t="array" ref="D491">INDEX(LINEST($C472:$C491,$A472:$A491,TRUE,TRUE),1,1)</f>
        <v>-0.17890225563909623</v>
      </c>
      <c r="E491" s="7">
        <f t="array" ref="E491">INDEX(LINEST($C472:$C491,$A472:$A491,TRUE,TRUE),1,2)</f>
        <v>348.7835338345858</v>
      </c>
      <c r="F491" s="7">
        <f t="array" ref="F491">INDEX(LINEST($C472:$C491,$A472:$A491,TRUE,TRUE),3,1)</f>
        <v>5.3151353522413548E-2</v>
      </c>
      <c r="G491" s="7">
        <f t="shared" si="7"/>
        <v>4.4746026639244674</v>
      </c>
      <c r="H491" s="9">
        <f>$D$503*testdata[[#This Row],[index]]+$E$503</f>
        <v>256.08285714285705</v>
      </c>
      <c r="J491" s="4">
        <v>490</v>
      </c>
      <c r="K491" s="12">
        <v>-0.17890225563909701</v>
      </c>
      <c r="L491" s="7">
        <v>348.78353383458602</v>
      </c>
      <c r="M491" s="7">
        <v>5.3151353522414298E-2</v>
      </c>
      <c r="N491" s="9">
        <v>256.08285714285699</v>
      </c>
    </row>
    <row r="492" spans="1:14" x14ac:dyDescent="0.25">
      <c r="A492" s="4">
        <v>491</v>
      </c>
      <c r="B492" s="2">
        <v>43447</v>
      </c>
      <c r="C492" s="1">
        <v>258.93</v>
      </c>
      <c r="D492" s="12">
        <f t="array" ref="D492">INDEX(LINEST($C473:$C492,$A473:$A492,TRUE,TRUE),1,1)</f>
        <v>-0.19297744360902108</v>
      </c>
      <c r="E492" s="7">
        <f t="array" ref="E492">INDEX(LINEST($C473:$C492,$A473:$A492,TRUE,TRUE),1,2)</f>
        <v>355.41363909774367</v>
      </c>
      <c r="F492" s="7">
        <f t="array" ref="F492">INDEX(LINEST($C473:$C492,$A473:$A492,TRUE,TRUE),3,1)</f>
        <v>6.0915397218519643E-2</v>
      </c>
      <c r="G492" s="7">
        <f t="shared" si="7"/>
        <v>4.5085701724604368</v>
      </c>
      <c r="H492" s="9">
        <f>$D$503*testdata[[#This Row],[index]]+$E$503</f>
        <v>254.39371428571417</v>
      </c>
      <c r="J492" s="4">
        <v>491</v>
      </c>
      <c r="K492" s="12">
        <v>-0.192977443609022</v>
      </c>
      <c r="L492" s="7">
        <v>355.41363909774401</v>
      </c>
      <c r="M492" s="7">
        <v>6.0915397218520302E-2</v>
      </c>
      <c r="N492" s="9">
        <v>254.393714285714</v>
      </c>
    </row>
    <row r="493" spans="1:14" x14ac:dyDescent="0.25">
      <c r="A493" s="4">
        <v>492</v>
      </c>
      <c r="B493" s="2">
        <v>43448</v>
      </c>
      <c r="C493" s="1">
        <v>254.15</v>
      </c>
      <c r="D493" s="12">
        <f t="array" ref="D493">INDEX(LINEST($C474:$C493,$A474:$A493,TRUE,TRUE),1,1)</f>
        <v>-0.29411278195488588</v>
      </c>
      <c r="E493" s="7">
        <f t="array" ref="E493">INDEX(LINEST($C474:$C493,$A474:$A493,TRUE,TRUE),1,2)</f>
        <v>403.92991729323251</v>
      </c>
      <c r="F493" s="7">
        <f t="array" ref="F493">INDEX(LINEST($C474:$C493,$A474:$A493,TRUE,TRUE),3,1)</f>
        <v>0.12229555272683491</v>
      </c>
      <c r="G493" s="7">
        <f t="shared" si="7"/>
        <v>4.8495829459861728</v>
      </c>
      <c r="H493" s="9">
        <f>$D$503*testdata[[#This Row],[index]]+$E$503</f>
        <v>252.70457142857128</v>
      </c>
      <c r="J493" s="4">
        <v>492</v>
      </c>
      <c r="K493" s="12">
        <v>-0.29411278195488699</v>
      </c>
      <c r="L493" s="7">
        <v>403.92991729323302</v>
      </c>
      <c r="M493" s="7">
        <v>0.122295552726835</v>
      </c>
      <c r="N493" s="9">
        <v>252.704571428571</v>
      </c>
    </row>
    <row r="494" spans="1:14" x14ac:dyDescent="0.25">
      <c r="A494" s="4">
        <v>493</v>
      </c>
      <c r="B494" s="2">
        <v>43451</v>
      </c>
      <c r="C494" s="1">
        <v>249.16</v>
      </c>
      <c r="D494" s="12">
        <f t="array" ref="D494">INDEX(LINEST($C475:$C494,$A475:$A494,TRUE,TRUE),1,1)</f>
        <v>-0.40884210526315679</v>
      </c>
      <c r="E494" s="7">
        <f t="array" ref="E494">INDEX(LINEST($C475:$C494,$A475:$A494,TRUE,TRUE),1,2)</f>
        <v>458.83415789473634</v>
      </c>
      <c r="F494" s="7">
        <f t="array" ref="F494">INDEX(LINEST($C475:$C494,$A475:$A494,TRUE,TRUE),3,1)</f>
        <v>0.18469807899917237</v>
      </c>
      <c r="G494" s="7">
        <f t="shared" si="7"/>
        <v>5.4855509294873874</v>
      </c>
      <c r="H494" s="9">
        <f>$D$503*testdata[[#This Row],[index]]+$E$503</f>
        <v>251.01542857142852</v>
      </c>
      <c r="J494" s="4">
        <v>493</v>
      </c>
      <c r="K494" s="12">
        <v>-0.40884210526315701</v>
      </c>
      <c r="L494" s="7">
        <v>458.83415789473599</v>
      </c>
      <c r="M494" s="7">
        <v>0.18469807899917301</v>
      </c>
      <c r="N494" s="9">
        <v>251.015428571428</v>
      </c>
    </row>
    <row r="495" spans="1:14" x14ac:dyDescent="0.25">
      <c r="A495" s="4">
        <v>494</v>
      </c>
      <c r="B495" s="2">
        <v>43452</v>
      </c>
      <c r="C495" s="1">
        <v>248.89</v>
      </c>
      <c r="D495" s="12">
        <f t="array" ref="D495">INDEX(LINEST($C476:$C495,$A476:$A495,TRUE,TRUE),1,1)</f>
        <v>-0.4906240601503753</v>
      </c>
      <c r="E495" s="7">
        <f t="array" ref="E495">INDEX(LINEST($C476:$C495,$A476:$A495,TRUE,TRUE),1,2)</f>
        <v>497.95685714285685</v>
      </c>
      <c r="F495" s="7">
        <f t="array" ref="F495">INDEX(LINEST($C476:$C495,$A476:$A495,TRUE,TRUE),3,1)</f>
        <v>0.22843106927477647</v>
      </c>
      <c r="G495" s="7">
        <f t="shared" si="7"/>
        <v>5.9192554219259685</v>
      </c>
      <c r="H495" s="9">
        <f>$D$503*testdata[[#This Row],[index]]+$E$503</f>
        <v>249.32628571428563</v>
      </c>
      <c r="J495" s="4">
        <v>494</v>
      </c>
      <c r="K495" s="12">
        <v>-0.49062406015037502</v>
      </c>
      <c r="L495" s="7">
        <v>497.95685714285702</v>
      </c>
      <c r="M495" s="7">
        <v>0.22843106927477699</v>
      </c>
      <c r="N495" s="9">
        <v>249.32628571428501</v>
      </c>
    </row>
    <row r="496" spans="1:14" x14ac:dyDescent="0.25">
      <c r="A496" s="4">
        <v>495</v>
      </c>
      <c r="B496" s="2">
        <v>43453</v>
      </c>
      <c r="C496" s="1">
        <v>245.16</v>
      </c>
      <c r="D496" s="12">
        <f t="array" ref="D496">INDEX(LINEST($C477:$C496,$A477:$A496,TRUE,TRUE),1,1)</f>
        <v>-0.66954887218045056</v>
      </c>
      <c r="E496" s="7">
        <f t="array" ref="E496">INDEX(LINEST($C477:$C496,$A477:$A496,TRUE,TRUE),1,2)</f>
        <v>584.44497744360876</v>
      </c>
      <c r="F496" s="7">
        <f t="array" ref="F496">INDEX(LINEST($C477:$C496,$A477:$A496,TRUE,TRUE),3,1)</f>
        <v>0.32835679200819279</v>
      </c>
      <c r="G496" s="7">
        <f t="shared" si="7"/>
        <v>6.7375981625502117</v>
      </c>
      <c r="H496" s="9">
        <f>$D$503*testdata[[#This Row],[index]]+$E$503</f>
        <v>247.63714285714275</v>
      </c>
      <c r="J496" s="4">
        <v>495</v>
      </c>
      <c r="K496" s="12">
        <v>-0.669548872180451</v>
      </c>
      <c r="L496" s="7">
        <v>584.44497744360899</v>
      </c>
      <c r="M496" s="7">
        <v>0.32835679200819301</v>
      </c>
      <c r="N496" s="9">
        <v>247.63714285714201</v>
      </c>
    </row>
    <row r="497" spans="1:14" x14ac:dyDescent="0.25">
      <c r="A497" s="4">
        <v>496</v>
      </c>
      <c r="B497" s="2">
        <v>43454</v>
      </c>
      <c r="C497" s="1">
        <v>241.17</v>
      </c>
      <c r="D497" s="12">
        <f t="array" ref="D497">INDEX(LINEST($C478:$C497,$A478:$A497,TRUE,TRUE),1,1)</f>
        <v>-0.95603007518797001</v>
      </c>
      <c r="E497" s="7">
        <f t="array" ref="E497">INDEX(LINEST($C478:$C497,$A478:$A497,TRUE,TRUE),1,2)</f>
        <v>723.66063157894746</v>
      </c>
      <c r="F497" s="7">
        <f t="array" ref="F497">INDEX(LINEST($C478:$C497,$A478:$A497,TRUE,TRUE),3,1)</f>
        <v>0.49697599767489992</v>
      </c>
      <c r="G497" s="7">
        <f t="shared" si="7"/>
        <v>7.8198725053545468</v>
      </c>
      <c r="H497" s="9">
        <f>$D$503*testdata[[#This Row],[index]]+$E$503</f>
        <v>245.94799999999987</v>
      </c>
      <c r="J497" s="4">
        <v>496</v>
      </c>
      <c r="K497" s="12">
        <v>-0.95603007518796901</v>
      </c>
      <c r="L497" s="7">
        <v>723.660631578947</v>
      </c>
      <c r="M497" s="7">
        <v>0.49697599767489897</v>
      </c>
      <c r="N497" s="9">
        <v>245.94800000000001</v>
      </c>
    </row>
    <row r="498" spans="1:14" x14ac:dyDescent="0.25">
      <c r="A498" s="4">
        <v>497</v>
      </c>
      <c r="B498" s="2">
        <v>43455</v>
      </c>
      <c r="C498" s="1">
        <v>236.23</v>
      </c>
      <c r="D498" s="12">
        <f t="array" ref="D498">INDEX(LINEST($C479:$C498,$A479:$A498,TRUE,TRUE),1,1)</f>
        <v>-1.2744736842105266</v>
      </c>
      <c r="E498" s="7">
        <f t="array" ref="E498">INDEX(LINEST($C479:$C498,$A479:$A498,TRUE,TRUE),1,2)</f>
        <v>878.74042105263175</v>
      </c>
      <c r="F498" s="7">
        <f t="array" ref="F498">INDEX(LINEST($C479:$C498,$A479:$A498,TRUE,TRUE),3,1)</f>
        <v>0.63676617683926473</v>
      </c>
      <c r="G498" s="7">
        <f t="shared" si="7"/>
        <v>9.2095138172435593</v>
      </c>
      <c r="H498" s="9">
        <f>$D$503*testdata[[#This Row],[index]]+$E$503</f>
        <v>244.2588571428571</v>
      </c>
      <c r="J498" s="4">
        <v>497</v>
      </c>
      <c r="K498" s="12">
        <v>-1.27447368421052</v>
      </c>
      <c r="L498" s="7">
        <v>878.74042105263095</v>
      </c>
      <c r="M498" s="7">
        <v>0.63676617683926395</v>
      </c>
      <c r="N498" s="9">
        <v>244.25885714285701</v>
      </c>
    </row>
    <row r="499" spans="1:14" x14ac:dyDescent="0.25">
      <c r="A499" s="4">
        <v>498</v>
      </c>
      <c r="B499" s="2">
        <v>43458</v>
      </c>
      <c r="C499" s="1">
        <v>229.99</v>
      </c>
      <c r="D499" s="12">
        <f t="array" ref="D499">INDEX(LINEST($C480:$C499,$A480:$A499,TRUE,TRUE),1,1)</f>
        <v>-1.6756090225563913</v>
      </c>
      <c r="E499" s="7">
        <f t="array" ref="E499">INDEX(LINEST($C480:$C499,$A480:$A499,TRUE,TRUE),1,2)</f>
        <v>1074.6260075187972</v>
      </c>
      <c r="F499" s="7">
        <f t="array" ref="F499">INDEX(LINEST($C480:$C499,$A480:$A499,TRUE,TRUE),3,1)</f>
        <v>0.7737425154081442</v>
      </c>
      <c r="G499" s="7">
        <f t="shared" si="7"/>
        <v>10.98424685629379</v>
      </c>
      <c r="H499" s="9">
        <f>$D$503*testdata[[#This Row],[index]]+$E$503</f>
        <v>242.56971428571421</v>
      </c>
      <c r="J499" s="4">
        <v>498</v>
      </c>
      <c r="K499" s="12">
        <v>-1.67560902255639</v>
      </c>
      <c r="L499" s="7">
        <v>1074.6260075187899</v>
      </c>
      <c r="M499" s="7">
        <v>0.77374251540814298</v>
      </c>
      <c r="N499" s="9">
        <v>242.56971428571401</v>
      </c>
    </row>
    <row r="500" spans="1:14" x14ac:dyDescent="0.25">
      <c r="A500" s="4">
        <v>499</v>
      </c>
      <c r="B500" s="2">
        <v>43460</v>
      </c>
      <c r="C500" s="1">
        <v>241.61</v>
      </c>
      <c r="D500" s="12">
        <f t="array" ref="D500">INDEX(LINEST($C481:$C500,$A481:$A500,TRUE,TRUE),1,1)</f>
        <v>-1.8049699248120303</v>
      </c>
      <c r="E500" s="7">
        <f t="array" ref="E500">INDEX(LINEST($C481:$C500,$A481:$A500,TRUE,TRUE),1,2)</f>
        <v>1138.6542781954888</v>
      </c>
      <c r="F500" s="7">
        <f t="array" ref="F500">INDEX(LINEST($C481:$C500,$A481:$A500,TRUE,TRUE),3,1)</f>
        <v>0.8397746168474377</v>
      </c>
      <c r="G500" s="7">
        <f t="shared" si="7"/>
        <v>11.357543869604907</v>
      </c>
      <c r="H500" s="9">
        <f>$D$503*testdata[[#This Row],[index]]+$E$503</f>
        <v>240.88057142857133</v>
      </c>
      <c r="J500" s="4">
        <v>499</v>
      </c>
      <c r="K500" s="12">
        <v>-1.8049699248120299</v>
      </c>
      <c r="L500" s="7">
        <v>1138.6542781954799</v>
      </c>
      <c r="M500" s="7">
        <v>0.83977461684743704</v>
      </c>
      <c r="N500" s="9">
        <v>240.88057142857099</v>
      </c>
    </row>
    <row r="501" spans="1:14" x14ac:dyDescent="0.25">
      <c r="A501" s="4">
        <v>500</v>
      </c>
      <c r="B501" s="2">
        <v>43461</v>
      </c>
      <c r="C501" s="1">
        <v>243.46</v>
      </c>
      <c r="D501" s="12">
        <f t="array" ref="D501">INDEX(LINEST($C482:$C501,$A482:$A501,TRUE,TRUE),1,1)</f>
        <v>-1.8648496240601504</v>
      </c>
      <c r="E501" s="7">
        <f t="array" ref="E501">INDEX(LINEST($C482:$C501,$A482:$A501,TRUE,TRUE),1,2)</f>
        <v>1168.9092406015038</v>
      </c>
      <c r="F501" s="7">
        <f t="array" ref="F501">INDEX(LINEST($C482:$C501,$A482:$A501,TRUE,TRUE),3,1)</f>
        <v>0.87163624653540461</v>
      </c>
      <c r="G501" s="7">
        <f t="shared" si="7"/>
        <v>11.51786545979766</v>
      </c>
      <c r="H501" s="9">
        <f>$D$503*testdata[[#This Row],[index]]+$E$503</f>
        <v>239.19142857142845</v>
      </c>
      <c r="J501" s="4">
        <v>500</v>
      </c>
      <c r="K501" s="12">
        <v>-1.86484962406015</v>
      </c>
      <c r="L501" s="7">
        <v>1168.9092406015</v>
      </c>
      <c r="M501" s="7">
        <v>0.87163624653540395</v>
      </c>
      <c r="N501" s="9">
        <v>239.19142857142799</v>
      </c>
    </row>
    <row r="502" spans="1:14" x14ac:dyDescent="0.25">
      <c r="A502" s="4">
        <v>501</v>
      </c>
      <c r="B502" s="2">
        <v>43462</v>
      </c>
      <c r="C502" s="1">
        <v>243.15</v>
      </c>
      <c r="D502" s="12">
        <f t="array" ref="D502">INDEX(LINEST($C483:$C502,$A483:$A502,TRUE,TRUE),1,1)</f>
        <v>-1.8062481203007512</v>
      </c>
      <c r="E502" s="7">
        <f t="array" ref="E502">INDEX(LINEST($C483:$C502,$A483:$A502,TRUE,TRUE),1,2)</f>
        <v>1140.7334511278191</v>
      </c>
      <c r="F502" s="7">
        <f t="array" ref="F502">INDEX(LINEST($C483:$C502,$A483:$A502,TRUE,TRUE),3,1)</f>
        <v>0.84857607529504087</v>
      </c>
      <c r="G502" s="7">
        <f t="shared" si="7"/>
        <v>11.306491000748197</v>
      </c>
      <c r="H502" s="9">
        <f>$D$503*testdata[[#This Row],[index]]+$E$503</f>
        <v>237.50228571428568</v>
      </c>
      <c r="J502" s="4">
        <v>501</v>
      </c>
      <c r="K502" s="12">
        <v>-1.8062481203007501</v>
      </c>
      <c r="L502" s="7">
        <v>1140.73345112781</v>
      </c>
      <c r="M502" s="7">
        <v>0.84857607529503998</v>
      </c>
      <c r="N502" s="9">
        <v>237.50228571428499</v>
      </c>
    </row>
    <row r="503" spans="1:14" x14ac:dyDescent="0.25">
      <c r="A503" s="4">
        <v>502</v>
      </c>
      <c r="B503" s="2">
        <v>43465</v>
      </c>
      <c r="C503" s="1">
        <v>245.28</v>
      </c>
      <c r="D503" s="13">
        <f t="array" ref="D503">INDEX(LINEST($C484:$C503,$A484:$A503,TRUE,TRUE),1,1)</f>
        <v>-1.6891428571428575</v>
      </c>
      <c r="E503" s="10">
        <f t="array" ref="E503">INDEX(LINEST($C484:$C503,$A484:$A503,TRUE,TRUE),1,2)</f>
        <v>1083.7628571428572</v>
      </c>
      <c r="F503" s="10">
        <f t="array" ref="F503">INDEX(LINEST($C484:$C503,$A484:$A503,TRUE,TRUE),3,1)</f>
        <v>0.79554052811096643</v>
      </c>
      <c r="G503" s="10">
        <f t="shared" si="7"/>
        <v>10.920211536412651</v>
      </c>
      <c r="H503" s="11">
        <f>$D$503*testdata[[#This Row],[index]]+$E$503</f>
        <v>235.81314285714279</v>
      </c>
      <c r="J503" s="4">
        <v>502</v>
      </c>
      <c r="K503" s="13">
        <v>-1.68914285714285</v>
      </c>
      <c r="L503" s="10">
        <v>1083.76285714285</v>
      </c>
      <c r="M503" s="10">
        <v>0.79554052811096598</v>
      </c>
      <c r="N503" s="11">
        <v>235.813142857142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 &amp; 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2021-02-20T23:09:35Z</dcterms:modified>
</cp:coreProperties>
</file>