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Pmo\"/>
    </mc:Choice>
  </mc:AlternateContent>
  <xr:revisionPtr revIDLastSave="0" documentId="13_ncr:1_{E5AD9057-7D80-494A-A6F1-A63ACF3516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MO" sheetId="1" r:id="rId1"/>
  </sheets>
  <definedNames>
    <definedName name="Signal_Constant">PMO!$P$3</definedName>
    <definedName name="Smoothing_Constant">PMO!$P$2</definedName>
    <definedName name="Smoothing_Multiplier">PMO!$P$1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P2" i="1"/>
  <c r="P1" i="1"/>
  <c r="I37" i="1" l="1"/>
  <c r="J37" i="1" s="1"/>
  <c r="I38" i="1" l="1"/>
  <c r="J38" i="1" l="1"/>
  <c r="I39" i="1"/>
  <c r="J39" i="1" l="1"/>
  <c r="I40" i="1"/>
  <c r="J40" i="1" l="1"/>
  <c r="I41" i="1"/>
  <c r="J41" i="1" l="1"/>
  <c r="I42" i="1"/>
  <c r="J42" i="1" l="1"/>
  <c r="I43" i="1"/>
  <c r="J43" i="1" l="1"/>
  <c r="I44" i="1"/>
  <c r="J44" i="1" l="1"/>
  <c r="I45" i="1"/>
  <c r="J45" i="1" l="1"/>
  <c r="I46" i="1"/>
  <c r="J46" i="1" l="1"/>
  <c r="I47" i="1"/>
  <c r="J47" i="1" l="1"/>
  <c r="I48" i="1"/>
  <c r="J48" i="1" l="1"/>
  <c r="I49" i="1"/>
  <c r="J49" i="1" l="1"/>
  <c r="I50" i="1"/>
  <c r="J50" i="1" l="1"/>
  <c r="I51" i="1"/>
  <c r="J51" i="1" l="1"/>
  <c r="I52" i="1"/>
  <c r="J52" i="1" l="1"/>
  <c r="I53" i="1"/>
  <c r="J53" i="1" l="1"/>
  <c r="I54" i="1"/>
  <c r="J54" i="1" l="1"/>
  <c r="I55" i="1"/>
  <c r="J55" i="1" l="1"/>
  <c r="I56" i="1"/>
  <c r="J56" i="1" l="1"/>
  <c r="K56" i="1" s="1"/>
  <c r="I57" i="1"/>
  <c r="J57" i="1" l="1"/>
  <c r="K57" i="1" s="1"/>
  <c r="I58" i="1"/>
  <c r="J58" i="1" l="1"/>
  <c r="K58" i="1" s="1"/>
  <c r="I59" i="1"/>
  <c r="J59" i="1" l="1"/>
  <c r="K59" i="1" s="1"/>
  <c r="I60" i="1"/>
  <c r="K60" i="1" l="1"/>
  <c r="J60" i="1"/>
  <c r="I61" i="1"/>
  <c r="J61" i="1" l="1"/>
  <c r="I62" i="1"/>
  <c r="K61" i="1"/>
  <c r="J62" i="1" l="1"/>
  <c r="K62" i="1" s="1"/>
  <c r="I63" i="1"/>
  <c r="J63" i="1" l="1"/>
  <c r="K63" i="1" s="1"/>
  <c r="I64" i="1"/>
  <c r="J64" i="1" l="1"/>
  <c r="K64" i="1" s="1"/>
  <c r="I65" i="1"/>
  <c r="K65" i="1" l="1"/>
  <c r="J65" i="1"/>
  <c r="I66" i="1"/>
  <c r="J66" i="1" l="1"/>
  <c r="I67" i="1"/>
  <c r="K66" i="1"/>
  <c r="L65" i="1"/>
  <c r="L66" i="1" s="1"/>
  <c r="J67" i="1" l="1"/>
  <c r="K67" i="1" s="1"/>
  <c r="I68" i="1"/>
  <c r="L67" i="1" l="1"/>
  <c r="J68" i="1"/>
  <c r="K68" i="1" s="1"/>
  <c r="I69" i="1"/>
  <c r="K69" i="1" l="1"/>
  <c r="J69" i="1"/>
  <c r="I70" i="1"/>
  <c r="L68" i="1"/>
  <c r="L69" i="1" l="1"/>
  <c r="J70" i="1"/>
  <c r="K70" i="1" s="1"/>
  <c r="I71" i="1"/>
  <c r="J71" i="1" l="1"/>
  <c r="K71" i="1" s="1"/>
  <c r="I72" i="1"/>
  <c r="L70" i="1"/>
  <c r="L71" i="1" l="1"/>
  <c r="J72" i="1"/>
  <c r="K72" i="1" s="1"/>
  <c r="I73" i="1"/>
  <c r="J73" i="1" l="1"/>
  <c r="K73" i="1" s="1"/>
  <c r="I74" i="1"/>
  <c r="L72" i="1"/>
  <c r="J74" i="1" l="1"/>
  <c r="K74" i="1" s="1"/>
  <c r="I75" i="1"/>
  <c r="L73" i="1"/>
  <c r="L74" i="1" l="1"/>
  <c r="J75" i="1"/>
  <c r="K75" i="1" s="1"/>
  <c r="I76" i="1"/>
  <c r="L75" i="1" l="1"/>
  <c r="J76" i="1"/>
  <c r="K76" i="1" s="1"/>
  <c r="I77" i="1"/>
  <c r="J77" i="1" l="1"/>
  <c r="K77" i="1" s="1"/>
  <c r="I78" i="1"/>
  <c r="L76" i="1"/>
  <c r="J78" i="1" l="1"/>
  <c r="K78" i="1" s="1"/>
  <c r="I79" i="1"/>
  <c r="L77" i="1"/>
  <c r="J79" i="1" l="1"/>
  <c r="K79" i="1" s="1"/>
  <c r="I80" i="1"/>
  <c r="L78" i="1"/>
  <c r="L79" i="1" l="1"/>
  <c r="J80" i="1"/>
  <c r="K80" i="1" s="1"/>
  <c r="I81" i="1"/>
  <c r="J81" i="1" l="1"/>
  <c r="K81" i="1" s="1"/>
  <c r="I82" i="1"/>
  <c r="L80" i="1"/>
  <c r="L81" i="1" l="1"/>
  <c r="J82" i="1"/>
  <c r="K82" i="1" s="1"/>
  <c r="I83" i="1"/>
  <c r="J83" i="1" l="1"/>
  <c r="K83" i="1" s="1"/>
  <c r="I84" i="1"/>
  <c r="L82" i="1"/>
  <c r="J84" i="1" l="1"/>
  <c r="K84" i="1" s="1"/>
  <c r="I85" i="1"/>
  <c r="L83" i="1"/>
  <c r="L84" i="1" l="1"/>
  <c r="J85" i="1"/>
  <c r="K85" i="1" s="1"/>
  <c r="I86" i="1"/>
  <c r="J86" i="1" l="1"/>
  <c r="K86" i="1" s="1"/>
  <c r="I87" i="1"/>
  <c r="L85" i="1"/>
  <c r="J87" i="1" l="1"/>
  <c r="K87" i="1" s="1"/>
  <c r="I88" i="1"/>
  <c r="L86" i="1"/>
  <c r="L87" i="1" l="1"/>
  <c r="J88" i="1"/>
  <c r="K88" i="1" s="1"/>
  <c r="I89" i="1"/>
  <c r="J89" i="1" l="1"/>
  <c r="K89" i="1" s="1"/>
  <c r="I90" i="1"/>
  <c r="L88" i="1"/>
  <c r="K90" i="1" l="1"/>
  <c r="L89" i="1"/>
  <c r="J90" i="1"/>
  <c r="I91" i="1"/>
  <c r="J91" i="1" l="1"/>
  <c r="K91" i="1" s="1"/>
  <c r="I92" i="1"/>
  <c r="L90" i="1"/>
  <c r="J92" i="1" l="1"/>
  <c r="K92" i="1" s="1"/>
  <c r="I93" i="1"/>
  <c r="L91" i="1"/>
  <c r="J93" i="1" l="1"/>
  <c r="K93" i="1" s="1"/>
  <c r="I94" i="1"/>
  <c r="L92" i="1"/>
  <c r="L93" i="1" l="1"/>
  <c r="J94" i="1"/>
  <c r="K94" i="1" s="1"/>
  <c r="I95" i="1"/>
  <c r="J95" i="1" l="1"/>
  <c r="K95" i="1" s="1"/>
  <c r="I96" i="1"/>
  <c r="L94" i="1"/>
  <c r="L95" i="1" l="1"/>
  <c r="J96" i="1"/>
  <c r="K96" i="1" s="1"/>
  <c r="I97" i="1"/>
  <c r="J97" i="1" l="1"/>
  <c r="K97" i="1" s="1"/>
  <c r="I98" i="1"/>
  <c r="L96" i="1"/>
  <c r="J98" i="1" l="1"/>
  <c r="K98" i="1" s="1"/>
  <c r="I99" i="1"/>
  <c r="L97" i="1"/>
  <c r="K99" i="1" l="1"/>
  <c r="J99" i="1"/>
  <c r="I100" i="1"/>
  <c r="L98" i="1"/>
  <c r="K100" i="1" l="1"/>
  <c r="L99" i="1"/>
  <c r="L100" i="1" s="1"/>
  <c r="J100" i="1"/>
  <c r="I101" i="1"/>
  <c r="J101" i="1" l="1"/>
  <c r="I102" i="1"/>
  <c r="K101" i="1"/>
  <c r="J102" i="1" l="1"/>
  <c r="I103" i="1"/>
  <c r="K102" i="1"/>
  <c r="L101" i="1"/>
  <c r="K103" i="1" l="1"/>
  <c r="L102" i="1"/>
  <c r="J103" i="1"/>
  <c r="I104" i="1"/>
  <c r="J104" i="1" l="1"/>
  <c r="I105" i="1"/>
  <c r="K104" i="1"/>
  <c r="L103" i="1"/>
  <c r="L104" i="1" s="1"/>
  <c r="J105" i="1" l="1"/>
  <c r="I106" i="1"/>
  <c r="K105" i="1"/>
  <c r="K106" i="1" l="1"/>
  <c r="J106" i="1"/>
  <c r="I107" i="1"/>
  <c r="L105" i="1"/>
  <c r="J107" i="1" l="1"/>
  <c r="I108" i="1"/>
  <c r="L106" i="1"/>
  <c r="L107" i="1" s="1"/>
  <c r="K107" i="1"/>
  <c r="J108" i="1" l="1"/>
  <c r="K108" i="1" s="1"/>
  <c r="I109" i="1"/>
  <c r="L108" i="1" l="1"/>
  <c r="J109" i="1"/>
  <c r="K109" i="1" s="1"/>
  <c r="I110" i="1"/>
  <c r="K110" i="1" l="1"/>
  <c r="L109" i="1"/>
  <c r="J110" i="1"/>
  <c r="I111" i="1"/>
  <c r="J111" i="1" l="1"/>
  <c r="I112" i="1"/>
  <c r="K111" i="1"/>
  <c r="L110" i="1"/>
  <c r="L111" i="1" s="1"/>
  <c r="J112" i="1" l="1"/>
  <c r="K112" i="1" s="1"/>
  <c r="I113" i="1"/>
  <c r="L112" i="1" l="1"/>
  <c r="J113" i="1"/>
  <c r="K113" i="1" s="1"/>
  <c r="I114" i="1"/>
  <c r="L113" i="1" l="1"/>
  <c r="J114" i="1"/>
  <c r="K114" i="1" s="1"/>
  <c r="I115" i="1"/>
  <c r="J115" i="1" l="1"/>
  <c r="K115" i="1" s="1"/>
  <c r="I116" i="1"/>
  <c r="L114" i="1"/>
  <c r="K116" i="1" l="1"/>
  <c r="J116" i="1"/>
  <c r="I117" i="1"/>
  <c r="L115" i="1"/>
  <c r="L116" i="1" s="1"/>
  <c r="K117" i="1" l="1"/>
  <c r="J117" i="1"/>
  <c r="I118" i="1"/>
  <c r="J118" i="1" l="1"/>
  <c r="K118" i="1" s="1"/>
  <c r="I119" i="1"/>
  <c r="L117" i="1"/>
  <c r="K119" i="1" l="1"/>
  <c r="L118" i="1"/>
  <c r="J119" i="1"/>
  <c r="I120" i="1"/>
  <c r="J120" i="1" l="1"/>
  <c r="K120" i="1" s="1"/>
  <c r="I121" i="1"/>
  <c r="L119" i="1"/>
  <c r="L120" i="1" l="1"/>
  <c r="J121" i="1"/>
  <c r="K121" i="1" s="1"/>
  <c r="I122" i="1"/>
  <c r="J122" i="1" l="1"/>
  <c r="K122" i="1" s="1"/>
  <c r="I123" i="1"/>
  <c r="L121" i="1"/>
  <c r="K123" i="1" l="1"/>
  <c r="L122" i="1"/>
  <c r="J123" i="1"/>
  <c r="I124" i="1"/>
  <c r="J124" i="1" l="1"/>
  <c r="I125" i="1"/>
  <c r="L123" i="1"/>
  <c r="L124" i="1" s="1"/>
  <c r="K124" i="1"/>
  <c r="J125" i="1" l="1"/>
  <c r="K125" i="1" s="1"/>
  <c r="I126" i="1"/>
  <c r="L125" i="1" l="1"/>
  <c r="J126" i="1"/>
  <c r="K126" i="1" s="1"/>
  <c r="I127" i="1"/>
  <c r="J127" i="1" l="1"/>
  <c r="K127" i="1" s="1"/>
  <c r="I128" i="1"/>
  <c r="L126" i="1"/>
  <c r="L127" i="1" l="1"/>
  <c r="J128" i="1"/>
  <c r="K128" i="1" s="1"/>
  <c r="I129" i="1"/>
  <c r="J129" i="1" l="1"/>
  <c r="K129" i="1" s="1"/>
  <c r="I130" i="1"/>
  <c r="L128" i="1"/>
  <c r="L129" i="1" l="1"/>
  <c r="J130" i="1"/>
  <c r="K130" i="1" s="1"/>
  <c r="I131" i="1"/>
  <c r="J131" i="1" l="1"/>
  <c r="K131" i="1" s="1"/>
  <c r="I132" i="1"/>
  <c r="L130" i="1"/>
  <c r="L131" i="1" l="1"/>
  <c r="J132" i="1"/>
  <c r="K132" i="1" s="1"/>
  <c r="I133" i="1"/>
  <c r="J133" i="1" l="1"/>
  <c r="K133" i="1" s="1"/>
  <c r="I134" i="1"/>
  <c r="L132" i="1"/>
  <c r="J134" i="1" l="1"/>
  <c r="K134" i="1" s="1"/>
  <c r="I135" i="1"/>
  <c r="L133" i="1"/>
  <c r="L134" i="1" l="1"/>
  <c r="J135" i="1"/>
  <c r="K135" i="1" s="1"/>
  <c r="I136" i="1"/>
  <c r="K136" i="1" l="1"/>
  <c r="L135" i="1"/>
  <c r="J136" i="1"/>
  <c r="I137" i="1"/>
  <c r="J137" i="1" l="1"/>
  <c r="I138" i="1"/>
  <c r="K137" i="1"/>
  <c r="L136" i="1"/>
  <c r="L137" i="1" s="1"/>
  <c r="J138" i="1" l="1"/>
  <c r="K138" i="1" s="1"/>
  <c r="I139" i="1"/>
  <c r="L138" i="1" l="1"/>
  <c r="J139" i="1"/>
  <c r="K139" i="1" s="1"/>
  <c r="I140" i="1"/>
  <c r="J140" i="1" l="1"/>
  <c r="K140" i="1" s="1"/>
  <c r="I141" i="1"/>
  <c r="L139" i="1"/>
  <c r="J141" i="1" l="1"/>
  <c r="K141" i="1" s="1"/>
  <c r="I142" i="1"/>
  <c r="L140" i="1"/>
  <c r="L141" i="1" l="1"/>
  <c r="J142" i="1"/>
  <c r="K142" i="1" s="1"/>
  <c r="I143" i="1"/>
  <c r="K143" i="1" l="1"/>
  <c r="J143" i="1"/>
  <c r="I144" i="1"/>
  <c r="L142" i="1"/>
  <c r="L143" i="1" s="1"/>
  <c r="J144" i="1" l="1"/>
  <c r="K144" i="1" s="1"/>
  <c r="I145" i="1"/>
  <c r="L144" i="1" l="1"/>
  <c r="J145" i="1"/>
  <c r="K145" i="1" s="1"/>
  <c r="I146" i="1"/>
  <c r="J146" i="1" l="1"/>
  <c r="K146" i="1" s="1"/>
  <c r="I147" i="1"/>
  <c r="L145" i="1"/>
  <c r="L146" i="1" l="1"/>
  <c r="J147" i="1"/>
  <c r="K147" i="1" s="1"/>
  <c r="I148" i="1"/>
  <c r="J148" i="1" l="1"/>
  <c r="K148" i="1" s="1"/>
  <c r="I149" i="1"/>
  <c r="L147" i="1"/>
  <c r="J149" i="1" l="1"/>
  <c r="K149" i="1" s="1"/>
  <c r="I150" i="1"/>
  <c r="L148" i="1"/>
  <c r="L149" i="1" l="1"/>
  <c r="J150" i="1"/>
  <c r="K150" i="1" s="1"/>
  <c r="I151" i="1"/>
  <c r="J151" i="1" l="1"/>
  <c r="K151" i="1" s="1"/>
  <c r="I152" i="1"/>
  <c r="L150" i="1"/>
  <c r="L151" i="1" l="1"/>
  <c r="J152" i="1"/>
  <c r="K152" i="1" s="1"/>
  <c r="I153" i="1"/>
  <c r="L152" i="1" l="1"/>
  <c r="J153" i="1"/>
  <c r="K153" i="1" s="1"/>
  <c r="I154" i="1"/>
  <c r="J154" i="1" l="1"/>
  <c r="K154" i="1" s="1"/>
  <c r="I155" i="1"/>
  <c r="L153" i="1"/>
  <c r="L154" i="1" l="1"/>
  <c r="J155" i="1"/>
  <c r="K155" i="1" s="1"/>
  <c r="I156" i="1"/>
  <c r="J156" i="1" l="1"/>
  <c r="K156" i="1" s="1"/>
  <c r="I157" i="1"/>
  <c r="L155" i="1"/>
  <c r="L156" i="1" l="1"/>
  <c r="J157" i="1"/>
  <c r="K157" i="1" s="1"/>
  <c r="I158" i="1"/>
  <c r="L157" i="1" l="1"/>
  <c r="J158" i="1"/>
  <c r="K158" i="1" s="1"/>
  <c r="I159" i="1"/>
  <c r="L158" i="1" l="1"/>
  <c r="J159" i="1"/>
  <c r="K159" i="1" s="1"/>
  <c r="I160" i="1"/>
  <c r="L159" i="1" l="1"/>
  <c r="J160" i="1"/>
  <c r="K160" i="1" s="1"/>
  <c r="I161" i="1"/>
  <c r="J161" i="1" l="1"/>
  <c r="K161" i="1" s="1"/>
  <c r="I162" i="1"/>
  <c r="L160" i="1"/>
  <c r="J162" i="1" l="1"/>
  <c r="K162" i="1" s="1"/>
  <c r="I163" i="1"/>
  <c r="L161" i="1"/>
  <c r="L162" i="1" l="1"/>
  <c r="J163" i="1"/>
  <c r="K163" i="1" s="1"/>
  <c r="I164" i="1"/>
  <c r="L163" i="1" l="1"/>
  <c r="J164" i="1"/>
  <c r="K164" i="1" s="1"/>
  <c r="I165" i="1"/>
  <c r="J165" i="1" l="1"/>
  <c r="K165" i="1" s="1"/>
  <c r="I166" i="1"/>
  <c r="L164" i="1"/>
  <c r="J166" i="1" l="1"/>
  <c r="K166" i="1" s="1"/>
  <c r="I167" i="1"/>
  <c r="L165" i="1"/>
  <c r="J167" i="1" l="1"/>
  <c r="K167" i="1" s="1"/>
  <c r="I168" i="1"/>
  <c r="L166" i="1"/>
  <c r="L167" i="1" l="1"/>
  <c r="J168" i="1"/>
  <c r="K168" i="1" s="1"/>
  <c r="I169" i="1"/>
  <c r="L168" i="1" l="1"/>
  <c r="J169" i="1"/>
  <c r="K169" i="1" s="1"/>
  <c r="I170" i="1"/>
  <c r="J170" i="1" l="1"/>
  <c r="K170" i="1" s="1"/>
  <c r="I171" i="1"/>
  <c r="L169" i="1"/>
  <c r="L170" i="1" l="1"/>
  <c r="J171" i="1"/>
  <c r="K171" i="1" s="1"/>
  <c r="I172" i="1"/>
  <c r="J172" i="1" l="1"/>
  <c r="K172" i="1" s="1"/>
  <c r="I173" i="1"/>
  <c r="L171" i="1"/>
  <c r="L172" i="1" l="1"/>
  <c r="J173" i="1"/>
  <c r="K173" i="1" s="1"/>
  <c r="I174" i="1"/>
  <c r="L173" i="1" l="1"/>
  <c r="J174" i="1"/>
  <c r="K174" i="1" s="1"/>
  <c r="I175" i="1"/>
  <c r="K175" i="1" l="1"/>
  <c r="J175" i="1"/>
  <c r="I176" i="1"/>
  <c r="L174" i="1"/>
  <c r="L175" i="1" l="1"/>
  <c r="J176" i="1"/>
  <c r="I177" i="1"/>
  <c r="K176" i="1"/>
  <c r="J177" i="1" l="1"/>
  <c r="K177" i="1" s="1"/>
  <c r="I178" i="1"/>
  <c r="L176" i="1"/>
  <c r="L177" i="1" l="1"/>
  <c r="J178" i="1"/>
  <c r="K178" i="1" s="1"/>
  <c r="I179" i="1"/>
  <c r="J179" i="1" l="1"/>
  <c r="K179" i="1" s="1"/>
  <c r="I180" i="1"/>
  <c r="L178" i="1"/>
  <c r="J180" i="1" l="1"/>
  <c r="K180" i="1" s="1"/>
  <c r="I181" i="1"/>
  <c r="L179" i="1"/>
  <c r="L180" i="1" l="1"/>
  <c r="J181" i="1"/>
  <c r="K181" i="1" s="1"/>
  <c r="I182" i="1"/>
  <c r="J182" i="1" l="1"/>
  <c r="K182" i="1" s="1"/>
  <c r="I183" i="1"/>
  <c r="L181" i="1"/>
  <c r="J183" i="1" l="1"/>
  <c r="K183" i="1" s="1"/>
  <c r="I184" i="1"/>
  <c r="L182" i="1"/>
  <c r="J184" i="1" l="1"/>
  <c r="K184" i="1" s="1"/>
  <c r="I185" i="1"/>
  <c r="L183" i="1"/>
  <c r="L184" i="1" l="1"/>
  <c r="J185" i="1"/>
  <c r="K185" i="1" s="1"/>
  <c r="I186" i="1"/>
  <c r="J186" i="1" l="1"/>
  <c r="K186" i="1" s="1"/>
  <c r="I187" i="1"/>
  <c r="L185" i="1"/>
  <c r="L186" i="1" l="1"/>
  <c r="J187" i="1"/>
  <c r="K187" i="1" s="1"/>
  <c r="I188" i="1"/>
  <c r="J188" i="1" l="1"/>
  <c r="K188" i="1" s="1"/>
  <c r="I189" i="1"/>
  <c r="L187" i="1"/>
  <c r="J189" i="1" l="1"/>
  <c r="K189" i="1" s="1"/>
  <c r="I190" i="1"/>
  <c r="L188" i="1"/>
  <c r="J190" i="1" l="1"/>
  <c r="K190" i="1" s="1"/>
  <c r="I191" i="1"/>
  <c r="L189" i="1"/>
  <c r="J191" i="1" l="1"/>
  <c r="K191" i="1" s="1"/>
  <c r="I192" i="1"/>
  <c r="L190" i="1"/>
  <c r="J192" i="1" l="1"/>
  <c r="K192" i="1" s="1"/>
  <c r="I193" i="1"/>
  <c r="L191" i="1"/>
  <c r="K193" i="1" l="1"/>
  <c r="J193" i="1"/>
  <c r="I194" i="1"/>
  <c r="L192" i="1"/>
  <c r="L193" i="1" s="1"/>
  <c r="J194" i="1" l="1"/>
  <c r="I195" i="1"/>
  <c r="K194" i="1"/>
  <c r="J195" i="1" l="1"/>
  <c r="I196" i="1"/>
  <c r="K195" i="1"/>
  <c r="L194" i="1"/>
  <c r="L195" i="1" s="1"/>
  <c r="J196" i="1" l="1"/>
  <c r="I197" i="1"/>
  <c r="K196" i="1"/>
  <c r="L196" i="1" s="1"/>
  <c r="J197" i="1" l="1"/>
  <c r="K197" i="1" s="1"/>
  <c r="I198" i="1"/>
  <c r="L197" i="1" l="1"/>
  <c r="J198" i="1"/>
  <c r="K198" i="1" s="1"/>
  <c r="I199" i="1"/>
  <c r="L198" i="1" l="1"/>
  <c r="J199" i="1"/>
  <c r="K199" i="1" s="1"/>
  <c r="I200" i="1"/>
  <c r="L199" i="1" l="1"/>
  <c r="J200" i="1"/>
  <c r="K200" i="1" s="1"/>
  <c r="I201" i="1"/>
  <c r="J201" i="1" l="1"/>
  <c r="K201" i="1" s="1"/>
  <c r="I202" i="1"/>
  <c r="L200" i="1"/>
  <c r="J202" i="1" l="1"/>
  <c r="K202" i="1" s="1"/>
  <c r="I203" i="1"/>
  <c r="L201" i="1"/>
  <c r="J203" i="1" l="1"/>
  <c r="K203" i="1" s="1"/>
  <c r="I204" i="1"/>
  <c r="L202" i="1"/>
  <c r="L203" i="1" l="1"/>
  <c r="J204" i="1"/>
  <c r="K204" i="1" s="1"/>
  <c r="I205" i="1"/>
  <c r="J205" i="1" l="1"/>
  <c r="K205" i="1" s="1"/>
  <c r="I206" i="1"/>
  <c r="L204" i="1"/>
  <c r="L205" i="1" l="1"/>
  <c r="J206" i="1"/>
  <c r="K206" i="1" s="1"/>
  <c r="I207" i="1"/>
  <c r="J207" i="1" l="1"/>
  <c r="K207" i="1" s="1"/>
  <c r="I208" i="1"/>
  <c r="L206" i="1"/>
  <c r="L207" i="1" l="1"/>
  <c r="J208" i="1"/>
  <c r="K208" i="1" s="1"/>
  <c r="I209" i="1"/>
  <c r="J209" i="1" l="1"/>
  <c r="K209" i="1" s="1"/>
  <c r="I210" i="1"/>
  <c r="L208" i="1"/>
  <c r="L209" i="1" l="1"/>
  <c r="J210" i="1"/>
  <c r="K210" i="1" s="1"/>
  <c r="I211" i="1"/>
  <c r="J211" i="1" l="1"/>
  <c r="K211" i="1" s="1"/>
  <c r="I212" i="1"/>
  <c r="L210" i="1"/>
  <c r="L211" i="1" l="1"/>
  <c r="J212" i="1"/>
  <c r="K212" i="1" s="1"/>
  <c r="I213" i="1"/>
  <c r="J213" i="1" l="1"/>
  <c r="K213" i="1" s="1"/>
  <c r="I214" i="1"/>
  <c r="L212" i="1"/>
  <c r="L213" i="1" l="1"/>
  <c r="J214" i="1"/>
  <c r="K214" i="1" s="1"/>
  <c r="I215" i="1"/>
  <c r="J215" i="1" l="1"/>
  <c r="K215" i="1" s="1"/>
  <c r="I216" i="1"/>
  <c r="L214" i="1"/>
  <c r="J216" i="1" l="1"/>
  <c r="K216" i="1" s="1"/>
  <c r="I217" i="1"/>
  <c r="L215" i="1"/>
  <c r="L216" i="1" l="1"/>
  <c r="J217" i="1"/>
  <c r="K217" i="1" s="1"/>
  <c r="I218" i="1"/>
  <c r="J218" i="1" l="1"/>
  <c r="K218" i="1" s="1"/>
  <c r="I219" i="1"/>
  <c r="L217" i="1"/>
  <c r="L218" i="1" l="1"/>
  <c r="J219" i="1"/>
  <c r="K219" i="1" s="1"/>
  <c r="I220" i="1"/>
  <c r="J220" i="1" l="1"/>
  <c r="K220" i="1" s="1"/>
  <c r="I221" i="1"/>
  <c r="L219" i="1"/>
  <c r="K221" i="1" l="1"/>
  <c r="L220" i="1"/>
  <c r="J221" i="1"/>
  <c r="I222" i="1"/>
  <c r="J222" i="1" l="1"/>
  <c r="I223" i="1"/>
  <c r="K222" i="1"/>
  <c r="L221" i="1"/>
  <c r="L222" i="1" s="1"/>
  <c r="J223" i="1" l="1"/>
  <c r="K223" i="1" s="1"/>
  <c r="I224" i="1"/>
  <c r="L223" i="1" l="1"/>
  <c r="J224" i="1"/>
  <c r="K224" i="1" s="1"/>
  <c r="I225" i="1"/>
  <c r="L224" i="1" l="1"/>
  <c r="J225" i="1"/>
  <c r="K225" i="1" s="1"/>
  <c r="I226" i="1"/>
  <c r="L225" i="1" l="1"/>
  <c r="J226" i="1"/>
  <c r="K226" i="1" s="1"/>
  <c r="I227" i="1"/>
  <c r="K227" i="1" l="1"/>
  <c r="J227" i="1"/>
  <c r="I228" i="1"/>
  <c r="L226" i="1"/>
  <c r="J228" i="1" l="1"/>
  <c r="I229" i="1"/>
  <c r="L227" i="1"/>
  <c r="L228" i="1" s="1"/>
  <c r="K228" i="1"/>
  <c r="J229" i="1" l="1"/>
  <c r="K229" i="1" s="1"/>
  <c r="I230" i="1"/>
  <c r="L229" i="1" l="1"/>
  <c r="J230" i="1"/>
  <c r="K230" i="1" s="1"/>
  <c r="I231" i="1"/>
  <c r="J231" i="1" l="1"/>
  <c r="K231" i="1" s="1"/>
  <c r="I232" i="1"/>
  <c r="L230" i="1"/>
  <c r="J232" i="1" l="1"/>
  <c r="K232" i="1" s="1"/>
  <c r="I233" i="1"/>
  <c r="L231" i="1"/>
  <c r="J233" i="1" l="1"/>
  <c r="K233" i="1" s="1"/>
  <c r="I234" i="1"/>
  <c r="L232" i="1"/>
  <c r="J234" i="1" l="1"/>
  <c r="K234" i="1" s="1"/>
  <c r="I235" i="1"/>
  <c r="L233" i="1"/>
  <c r="J235" i="1" l="1"/>
  <c r="K235" i="1" s="1"/>
  <c r="I236" i="1"/>
  <c r="L234" i="1"/>
  <c r="J236" i="1" l="1"/>
  <c r="K236" i="1" s="1"/>
  <c r="I237" i="1"/>
  <c r="L235" i="1"/>
  <c r="K237" i="1" l="1"/>
  <c r="J237" i="1"/>
  <c r="I238" i="1"/>
  <c r="L236" i="1"/>
  <c r="L237" i="1" s="1"/>
  <c r="K238" i="1" l="1"/>
  <c r="L238" i="1" s="1"/>
  <c r="J238" i="1"/>
  <c r="I239" i="1"/>
  <c r="J239" i="1" l="1"/>
  <c r="I240" i="1"/>
  <c r="K239" i="1"/>
  <c r="J240" i="1" l="1"/>
  <c r="K240" i="1" s="1"/>
  <c r="I241" i="1"/>
  <c r="L239" i="1"/>
  <c r="L240" i="1" l="1"/>
  <c r="J241" i="1"/>
  <c r="K241" i="1" s="1"/>
  <c r="I242" i="1"/>
  <c r="J242" i="1" l="1"/>
  <c r="K242" i="1" s="1"/>
  <c r="I243" i="1"/>
  <c r="L241" i="1"/>
  <c r="J243" i="1" l="1"/>
  <c r="K243" i="1" s="1"/>
  <c r="I244" i="1"/>
  <c r="L242" i="1"/>
  <c r="J244" i="1" l="1"/>
  <c r="K244" i="1" s="1"/>
  <c r="I245" i="1"/>
  <c r="L243" i="1"/>
  <c r="J245" i="1" l="1"/>
  <c r="K245" i="1" s="1"/>
  <c r="I246" i="1"/>
  <c r="L244" i="1"/>
  <c r="L245" i="1" l="1"/>
  <c r="J246" i="1"/>
  <c r="K246" i="1" s="1"/>
  <c r="I247" i="1"/>
  <c r="J247" i="1" l="1"/>
  <c r="K247" i="1" s="1"/>
  <c r="I248" i="1"/>
  <c r="L246" i="1"/>
  <c r="J248" i="1" l="1"/>
  <c r="K248" i="1" s="1"/>
  <c r="I249" i="1"/>
  <c r="L247" i="1"/>
  <c r="J249" i="1" l="1"/>
  <c r="K249" i="1" s="1"/>
  <c r="I250" i="1"/>
  <c r="L248" i="1"/>
  <c r="L249" i="1" l="1"/>
  <c r="J250" i="1"/>
  <c r="K250" i="1" s="1"/>
  <c r="I251" i="1"/>
  <c r="J251" i="1" l="1"/>
  <c r="K251" i="1" s="1"/>
  <c r="I252" i="1"/>
  <c r="L250" i="1"/>
  <c r="L251" i="1" l="1"/>
  <c r="J252" i="1"/>
  <c r="K252" i="1" s="1"/>
  <c r="I253" i="1"/>
  <c r="J253" i="1" l="1"/>
  <c r="K253" i="1" s="1"/>
  <c r="I254" i="1"/>
  <c r="L252" i="1"/>
  <c r="L253" i="1" l="1"/>
  <c r="J254" i="1"/>
  <c r="K254" i="1" s="1"/>
  <c r="I255" i="1"/>
  <c r="L254" i="1" l="1"/>
  <c r="J255" i="1"/>
  <c r="K255" i="1" s="1"/>
  <c r="I256" i="1"/>
  <c r="J256" i="1" l="1"/>
  <c r="K256" i="1" s="1"/>
  <c r="I257" i="1"/>
  <c r="L255" i="1"/>
  <c r="L256" i="1" l="1"/>
  <c r="J257" i="1"/>
  <c r="K257" i="1" s="1"/>
  <c r="I258" i="1"/>
  <c r="J258" i="1" l="1"/>
  <c r="K258" i="1" s="1"/>
  <c r="I259" i="1"/>
  <c r="L257" i="1"/>
  <c r="J259" i="1" l="1"/>
  <c r="K259" i="1" s="1"/>
  <c r="I260" i="1"/>
  <c r="L258" i="1"/>
  <c r="L259" i="1" l="1"/>
  <c r="J260" i="1"/>
  <c r="K260" i="1" s="1"/>
  <c r="I261" i="1"/>
  <c r="J261" i="1" l="1"/>
  <c r="K261" i="1" s="1"/>
  <c r="I262" i="1"/>
  <c r="L260" i="1"/>
  <c r="J262" i="1" l="1"/>
  <c r="K262" i="1" s="1"/>
  <c r="I263" i="1"/>
  <c r="L261" i="1"/>
  <c r="J263" i="1" l="1"/>
  <c r="K263" i="1" s="1"/>
  <c r="I264" i="1"/>
  <c r="L262" i="1"/>
  <c r="L263" i="1" l="1"/>
  <c r="J264" i="1"/>
  <c r="K264" i="1" s="1"/>
  <c r="I265" i="1"/>
  <c r="J265" i="1" l="1"/>
  <c r="K265" i="1" s="1"/>
  <c r="I266" i="1"/>
  <c r="L264" i="1"/>
  <c r="L265" i="1" l="1"/>
  <c r="J266" i="1"/>
  <c r="K266" i="1" s="1"/>
  <c r="I267" i="1"/>
  <c r="L266" i="1" l="1"/>
  <c r="J267" i="1"/>
  <c r="K267" i="1" s="1"/>
  <c r="I268" i="1"/>
  <c r="L267" i="1" l="1"/>
  <c r="J268" i="1"/>
  <c r="K268" i="1" s="1"/>
  <c r="I269" i="1"/>
  <c r="J269" i="1" l="1"/>
  <c r="K269" i="1" s="1"/>
  <c r="I270" i="1"/>
  <c r="L268" i="1"/>
  <c r="L269" i="1" l="1"/>
  <c r="J270" i="1"/>
  <c r="K270" i="1" s="1"/>
  <c r="I271" i="1"/>
  <c r="L270" i="1" l="1"/>
  <c r="J271" i="1"/>
  <c r="K271" i="1" s="1"/>
  <c r="I272" i="1"/>
  <c r="L271" i="1" l="1"/>
  <c r="J272" i="1"/>
  <c r="K272" i="1" s="1"/>
  <c r="I273" i="1"/>
  <c r="J273" i="1" l="1"/>
  <c r="K273" i="1" s="1"/>
  <c r="I274" i="1"/>
  <c r="L272" i="1"/>
  <c r="L273" i="1" l="1"/>
  <c r="J274" i="1"/>
  <c r="K274" i="1" s="1"/>
  <c r="I275" i="1"/>
  <c r="J275" i="1" l="1"/>
  <c r="K275" i="1" s="1"/>
  <c r="I276" i="1"/>
  <c r="L274" i="1"/>
  <c r="J276" i="1" l="1"/>
  <c r="K276" i="1" s="1"/>
  <c r="I277" i="1"/>
  <c r="L275" i="1"/>
  <c r="L276" i="1" l="1"/>
  <c r="J277" i="1"/>
  <c r="K277" i="1" s="1"/>
  <c r="I278" i="1"/>
  <c r="L277" i="1" l="1"/>
  <c r="J278" i="1"/>
  <c r="K278" i="1" s="1"/>
  <c r="I279" i="1"/>
  <c r="J279" i="1" l="1"/>
  <c r="K279" i="1" s="1"/>
  <c r="I280" i="1"/>
  <c r="L278" i="1"/>
  <c r="L279" i="1" l="1"/>
  <c r="J280" i="1"/>
  <c r="K280" i="1" s="1"/>
  <c r="I281" i="1"/>
  <c r="J281" i="1" l="1"/>
  <c r="K281" i="1" s="1"/>
  <c r="I282" i="1"/>
  <c r="L280" i="1"/>
  <c r="K282" i="1" l="1"/>
  <c r="J282" i="1"/>
  <c r="I283" i="1"/>
  <c r="L281" i="1"/>
  <c r="J283" i="1" l="1"/>
  <c r="I284" i="1"/>
  <c r="L282" i="1"/>
  <c r="L283" i="1" s="1"/>
  <c r="K283" i="1"/>
  <c r="J284" i="1" l="1"/>
  <c r="I285" i="1"/>
  <c r="K284" i="1"/>
  <c r="J285" i="1" l="1"/>
  <c r="K285" i="1" s="1"/>
  <c r="I286" i="1"/>
  <c r="L284" i="1"/>
  <c r="J286" i="1" l="1"/>
  <c r="K286" i="1" s="1"/>
  <c r="I287" i="1"/>
  <c r="L285" i="1"/>
  <c r="L286" i="1" l="1"/>
  <c r="J287" i="1"/>
  <c r="K287" i="1" s="1"/>
  <c r="I288" i="1"/>
  <c r="J288" i="1" l="1"/>
  <c r="K288" i="1" s="1"/>
  <c r="I289" i="1"/>
  <c r="L287" i="1"/>
  <c r="L288" i="1" l="1"/>
  <c r="J289" i="1"/>
  <c r="K289" i="1" s="1"/>
  <c r="I290" i="1"/>
  <c r="J290" i="1" l="1"/>
  <c r="K290" i="1" s="1"/>
  <c r="I291" i="1"/>
  <c r="L289" i="1"/>
  <c r="L290" i="1" l="1"/>
  <c r="J291" i="1"/>
  <c r="K291" i="1" s="1"/>
  <c r="I292" i="1"/>
  <c r="J292" i="1" l="1"/>
  <c r="K292" i="1" s="1"/>
  <c r="I293" i="1"/>
  <c r="L291" i="1"/>
  <c r="J293" i="1" l="1"/>
  <c r="K293" i="1" s="1"/>
  <c r="I294" i="1"/>
  <c r="L292" i="1"/>
  <c r="J294" i="1" l="1"/>
  <c r="K294" i="1" s="1"/>
  <c r="I295" i="1"/>
  <c r="L293" i="1"/>
  <c r="J295" i="1" l="1"/>
  <c r="K295" i="1" s="1"/>
  <c r="I296" i="1"/>
  <c r="L294" i="1"/>
  <c r="J296" i="1" l="1"/>
  <c r="K296" i="1" s="1"/>
  <c r="I297" i="1"/>
  <c r="L295" i="1"/>
  <c r="J297" i="1" l="1"/>
  <c r="K297" i="1" s="1"/>
  <c r="I298" i="1"/>
  <c r="L296" i="1"/>
  <c r="K298" i="1" l="1"/>
  <c r="J298" i="1"/>
  <c r="I299" i="1"/>
  <c r="L297" i="1"/>
  <c r="J299" i="1" l="1"/>
  <c r="K299" i="1" s="1"/>
  <c r="I300" i="1"/>
  <c r="L298" i="1"/>
  <c r="K300" i="1" l="1"/>
  <c r="J300" i="1"/>
  <c r="I301" i="1"/>
  <c r="L299" i="1"/>
  <c r="L300" i="1" s="1"/>
  <c r="K301" i="1" l="1"/>
  <c r="J301" i="1"/>
  <c r="I302" i="1"/>
  <c r="K302" i="1" l="1"/>
  <c r="J302" i="1"/>
  <c r="I303" i="1"/>
  <c r="L301" i="1"/>
  <c r="L302" i="1" s="1"/>
  <c r="J303" i="1" l="1"/>
  <c r="K303" i="1" s="1"/>
  <c r="I304" i="1"/>
  <c r="K304" i="1" l="1"/>
  <c r="L303" i="1"/>
  <c r="J304" i="1"/>
  <c r="I305" i="1"/>
  <c r="K305" i="1" l="1"/>
  <c r="J305" i="1"/>
  <c r="I306" i="1"/>
  <c r="L304" i="1"/>
  <c r="L305" i="1" l="1"/>
  <c r="L306" i="1" s="1"/>
  <c r="J306" i="1"/>
  <c r="I307" i="1"/>
  <c r="K306" i="1"/>
  <c r="J307" i="1" l="1"/>
  <c r="K307" i="1" s="1"/>
  <c r="I308" i="1"/>
  <c r="L307" i="1" l="1"/>
  <c r="J308" i="1"/>
  <c r="K308" i="1" s="1"/>
  <c r="I309" i="1"/>
  <c r="K309" i="1" l="1"/>
  <c r="J309" i="1"/>
  <c r="I310" i="1"/>
  <c r="L308" i="1"/>
  <c r="K310" i="1" l="1"/>
  <c r="L309" i="1"/>
  <c r="J310" i="1"/>
  <c r="I311" i="1"/>
  <c r="J311" i="1" l="1"/>
  <c r="K311" i="1" s="1"/>
  <c r="I312" i="1"/>
  <c r="L310" i="1"/>
  <c r="L311" i="1" l="1"/>
  <c r="J312" i="1"/>
  <c r="K312" i="1" s="1"/>
  <c r="I313" i="1"/>
  <c r="K313" i="1" l="1"/>
  <c r="J313" i="1"/>
  <c r="I314" i="1"/>
  <c r="L312" i="1"/>
  <c r="L313" i="1" l="1"/>
  <c r="J314" i="1"/>
  <c r="K314" i="1" s="1"/>
  <c r="I315" i="1"/>
  <c r="J315" i="1" l="1"/>
  <c r="K315" i="1" s="1"/>
  <c r="I316" i="1"/>
  <c r="L314" i="1"/>
  <c r="L315" i="1" l="1"/>
  <c r="J316" i="1"/>
  <c r="K316" i="1" s="1"/>
  <c r="I317" i="1"/>
  <c r="K317" i="1" l="1"/>
  <c r="J317" i="1"/>
  <c r="I318" i="1"/>
  <c r="L316" i="1"/>
  <c r="L317" i="1" s="1"/>
  <c r="J318" i="1" l="1"/>
  <c r="K318" i="1" s="1"/>
  <c r="I319" i="1"/>
  <c r="L318" i="1" l="1"/>
  <c r="J319" i="1"/>
  <c r="K319" i="1" s="1"/>
  <c r="I320" i="1"/>
  <c r="L319" i="1" l="1"/>
  <c r="J320" i="1"/>
  <c r="K320" i="1" s="1"/>
  <c r="I321" i="1"/>
  <c r="K321" i="1" l="1"/>
  <c r="L320" i="1"/>
  <c r="J321" i="1"/>
  <c r="I322" i="1"/>
  <c r="J322" i="1" l="1"/>
  <c r="K322" i="1" s="1"/>
  <c r="I323" i="1"/>
  <c r="L321" i="1"/>
  <c r="L322" i="1" l="1"/>
  <c r="J323" i="1"/>
  <c r="K323" i="1" s="1"/>
  <c r="I324" i="1"/>
  <c r="J324" i="1" l="1"/>
  <c r="K324" i="1" s="1"/>
  <c r="I325" i="1"/>
  <c r="L323" i="1"/>
  <c r="K325" i="1" l="1"/>
  <c r="J325" i="1"/>
  <c r="I326" i="1"/>
  <c r="L324" i="1"/>
  <c r="L325" i="1" l="1"/>
  <c r="J326" i="1"/>
  <c r="K326" i="1" s="1"/>
  <c r="I327" i="1"/>
  <c r="L326" i="1" l="1"/>
  <c r="J327" i="1"/>
  <c r="K327" i="1" s="1"/>
  <c r="I328" i="1"/>
  <c r="K328" i="1" l="1"/>
  <c r="L327" i="1"/>
  <c r="L328" i="1" s="1"/>
  <c r="J328" i="1"/>
  <c r="I329" i="1"/>
  <c r="J329" i="1" l="1"/>
  <c r="I330" i="1"/>
  <c r="K329" i="1"/>
  <c r="K330" i="1" l="1"/>
  <c r="L329" i="1"/>
  <c r="J330" i="1"/>
  <c r="I331" i="1"/>
  <c r="J331" i="1" l="1"/>
  <c r="I332" i="1"/>
  <c r="L330" i="1"/>
  <c r="K331" i="1"/>
  <c r="L331" i="1" l="1"/>
  <c r="J332" i="1"/>
  <c r="K332" i="1" s="1"/>
  <c r="I333" i="1"/>
  <c r="J333" i="1" l="1"/>
  <c r="K333" i="1" s="1"/>
  <c r="I334" i="1"/>
  <c r="L332" i="1"/>
  <c r="L333" i="1" l="1"/>
  <c r="J334" i="1"/>
  <c r="K334" i="1" s="1"/>
  <c r="I335" i="1"/>
  <c r="J335" i="1" l="1"/>
  <c r="K335" i="1" s="1"/>
  <c r="I336" i="1"/>
  <c r="L334" i="1"/>
  <c r="K336" i="1" l="1"/>
  <c r="L335" i="1"/>
  <c r="J336" i="1"/>
  <c r="I337" i="1"/>
  <c r="J337" i="1" l="1"/>
  <c r="K337" i="1" s="1"/>
  <c r="I338" i="1"/>
  <c r="L336" i="1"/>
  <c r="K338" i="1" l="1"/>
  <c r="L337" i="1"/>
  <c r="J338" i="1"/>
  <c r="I339" i="1"/>
  <c r="J339" i="1" l="1"/>
  <c r="K339" i="1" s="1"/>
  <c r="I340" i="1"/>
  <c r="L338" i="1"/>
  <c r="L339" i="1" l="1"/>
  <c r="J340" i="1"/>
  <c r="K340" i="1" s="1"/>
  <c r="I341" i="1"/>
  <c r="J341" i="1" l="1"/>
  <c r="K341" i="1" s="1"/>
  <c r="I342" i="1"/>
  <c r="L340" i="1"/>
  <c r="L341" i="1" l="1"/>
  <c r="J342" i="1"/>
  <c r="K342" i="1" s="1"/>
  <c r="I343" i="1"/>
  <c r="J343" i="1" l="1"/>
  <c r="K343" i="1" s="1"/>
  <c r="I344" i="1"/>
  <c r="L342" i="1"/>
  <c r="K344" i="1" l="1"/>
  <c r="L343" i="1"/>
  <c r="J344" i="1"/>
  <c r="I345" i="1"/>
  <c r="J345" i="1" l="1"/>
  <c r="K345" i="1" s="1"/>
  <c r="I346" i="1"/>
  <c r="L344" i="1"/>
  <c r="L345" i="1" l="1"/>
  <c r="J346" i="1"/>
  <c r="K346" i="1" s="1"/>
  <c r="I347" i="1"/>
  <c r="J347" i="1" l="1"/>
  <c r="K347" i="1" s="1"/>
  <c r="I348" i="1"/>
  <c r="L346" i="1"/>
  <c r="K348" i="1" l="1"/>
  <c r="L347" i="1"/>
  <c r="J348" i="1"/>
  <c r="I349" i="1"/>
  <c r="J349" i="1" l="1"/>
  <c r="K349" i="1" s="1"/>
  <c r="I350" i="1"/>
  <c r="L348" i="1"/>
  <c r="L349" i="1" l="1"/>
  <c r="J350" i="1"/>
  <c r="K350" i="1" s="1"/>
  <c r="I351" i="1"/>
  <c r="J351" i="1" l="1"/>
  <c r="K351" i="1" s="1"/>
  <c r="I352" i="1"/>
  <c r="L350" i="1"/>
  <c r="L351" i="1" l="1"/>
  <c r="J352" i="1"/>
  <c r="K352" i="1" s="1"/>
  <c r="I353" i="1"/>
  <c r="L352" i="1" l="1"/>
  <c r="J353" i="1"/>
  <c r="K353" i="1" s="1"/>
  <c r="I354" i="1"/>
  <c r="L353" i="1" l="1"/>
  <c r="J354" i="1"/>
  <c r="K354" i="1" s="1"/>
  <c r="I355" i="1"/>
  <c r="J355" i="1" l="1"/>
  <c r="K355" i="1" s="1"/>
  <c r="I356" i="1"/>
  <c r="L354" i="1"/>
  <c r="J356" i="1" l="1"/>
  <c r="K356" i="1" s="1"/>
  <c r="I357" i="1"/>
  <c r="L355" i="1"/>
  <c r="L356" i="1" l="1"/>
  <c r="J357" i="1"/>
  <c r="K357" i="1" s="1"/>
  <c r="I358" i="1"/>
  <c r="J358" i="1" l="1"/>
  <c r="K358" i="1" s="1"/>
  <c r="I359" i="1"/>
  <c r="L357" i="1"/>
  <c r="L358" i="1" l="1"/>
  <c r="J359" i="1"/>
  <c r="K359" i="1" s="1"/>
  <c r="I360" i="1"/>
  <c r="L359" i="1" l="1"/>
  <c r="J360" i="1"/>
  <c r="K360" i="1" s="1"/>
  <c r="I361" i="1"/>
  <c r="J361" i="1" l="1"/>
  <c r="K361" i="1" s="1"/>
  <c r="I362" i="1"/>
  <c r="L360" i="1"/>
  <c r="L361" i="1" l="1"/>
  <c r="J362" i="1"/>
  <c r="K362" i="1" s="1"/>
  <c r="I363" i="1"/>
  <c r="J363" i="1" l="1"/>
  <c r="K363" i="1" s="1"/>
  <c r="I364" i="1"/>
  <c r="L362" i="1"/>
  <c r="L363" i="1" l="1"/>
  <c r="J364" i="1"/>
  <c r="K364" i="1" s="1"/>
  <c r="I365" i="1"/>
  <c r="J365" i="1" l="1"/>
  <c r="K365" i="1" s="1"/>
  <c r="I366" i="1"/>
  <c r="L364" i="1"/>
  <c r="J366" i="1" l="1"/>
  <c r="K366" i="1" s="1"/>
  <c r="I367" i="1"/>
  <c r="L365" i="1"/>
  <c r="L366" i="1" l="1"/>
  <c r="J367" i="1"/>
  <c r="K367" i="1" s="1"/>
  <c r="I368" i="1"/>
  <c r="J368" i="1" l="1"/>
  <c r="K368" i="1" s="1"/>
  <c r="I369" i="1"/>
  <c r="L367" i="1"/>
  <c r="L368" i="1" l="1"/>
  <c r="J369" i="1"/>
  <c r="K369" i="1" s="1"/>
  <c r="I370" i="1"/>
  <c r="J370" i="1" l="1"/>
  <c r="K370" i="1" s="1"/>
  <c r="I371" i="1"/>
  <c r="L369" i="1"/>
  <c r="L370" i="1" l="1"/>
  <c r="J371" i="1"/>
  <c r="K371" i="1" s="1"/>
  <c r="I372" i="1"/>
  <c r="J372" i="1" l="1"/>
  <c r="K372" i="1" s="1"/>
  <c r="I373" i="1"/>
  <c r="L371" i="1"/>
  <c r="K373" i="1" l="1"/>
  <c r="L372" i="1"/>
  <c r="J373" i="1"/>
  <c r="I374" i="1"/>
  <c r="K374" i="1" l="1"/>
  <c r="J374" i="1"/>
  <c r="I375" i="1"/>
  <c r="L373" i="1"/>
  <c r="J375" i="1" l="1"/>
  <c r="K375" i="1" s="1"/>
  <c r="I376" i="1"/>
  <c r="L374" i="1"/>
  <c r="L375" i="1" l="1"/>
  <c r="J376" i="1"/>
  <c r="K376" i="1" s="1"/>
  <c r="I377" i="1"/>
  <c r="J377" i="1" l="1"/>
  <c r="K377" i="1" s="1"/>
  <c r="I378" i="1"/>
  <c r="L376" i="1"/>
  <c r="L377" i="1" l="1"/>
  <c r="J378" i="1"/>
  <c r="K378" i="1" s="1"/>
  <c r="I379" i="1"/>
  <c r="K379" i="1" l="1"/>
  <c r="J379" i="1"/>
  <c r="I380" i="1"/>
  <c r="L378" i="1"/>
  <c r="L379" i="1" s="1"/>
  <c r="J380" i="1" l="1"/>
  <c r="I381" i="1"/>
  <c r="K380" i="1"/>
  <c r="J381" i="1" l="1"/>
  <c r="K381" i="1" s="1"/>
  <c r="I382" i="1"/>
  <c r="L380" i="1"/>
  <c r="J382" i="1" l="1"/>
  <c r="K382" i="1" s="1"/>
  <c r="I383" i="1"/>
  <c r="L381" i="1"/>
  <c r="J383" i="1" l="1"/>
  <c r="K383" i="1" s="1"/>
  <c r="I384" i="1"/>
  <c r="L382" i="1"/>
  <c r="L383" i="1" l="1"/>
  <c r="J384" i="1"/>
  <c r="K384" i="1" s="1"/>
  <c r="I385" i="1"/>
  <c r="J385" i="1" l="1"/>
  <c r="K385" i="1" s="1"/>
  <c r="I386" i="1"/>
  <c r="L384" i="1"/>
  <c r="K386" i="1" l="1"/>
  <c r="L385" i="1"/>
  <c r="J386" i="1"/>
  <c r="I387" i="1"/>
  <c r="J387" i="1" l="1"/>
  <c r="K387" i="1" s="1"/>
  <c r="I388" i="1"/>
  <c r="L386" i="1"/>
  <c r="L387" i="1" l="1"/>
  <c r="J388" i="1"/>
  <c r="K388" i="1" s="1"/>
  <c r="I389" i="1"/>
  <c r="K389" i="1" l="1"/>
  <c r="J389" i="1"/>
  <c r="I390" i="1"/>
  <c r="L388" i="1"/>
  <c r="L389" i="1" s="1"/>
  <c r="J390" i="1" l="1"/>
  <c r="K390" i="1" s="1"/>
  <c r="I391" i="1"/>
  <c r="L390" i="1" l="1"/>
  <c r="J391" i="1"/>
  <c r="K391" i="1" s="1"/>
  <c r="I392" i="1"/>
  <c r="J392" i="1" l="1"/>
  <c r="K392" i="1" s="1"/>
  <c r="I393" i="1"/>
  <c r="L391" i="1"/>
  <c r="L392" i="1" l="1"/>
  <c r="J393" i="1"/>
  <c r="K393" i="1" s="1"/>
  <c r="I394" i="1"/>
  <c r="K394" i="1" l="1"/>
  <c r="J394" i="1"/>
  <c r="I395" i="1"/>
  <c r="L393" i="1"/>
  <c r="K395" i="1" l="1"/>
  <c r="J395" i="1"/>
  <c r="I396" i="1"/>
  <c r="L394" i="1"/>
  <c r="L395" i="1" s="1"/>
  <c r="L396" i="1" l="1"/>
  <c r="J396" i="1"/>
  <c r="I397" i="1"/>
  <c r="K396" i="1"/>
  <c r="J397" i="1" l="1"/>
  <c r="I398" i="1"/>
  <c r="K397" i="1"/>
  <c r="J398" i="1" l="1"/>
  <c r="K398" i="1" s="1"/>
  <c r="I399" i="1"/>
  <c r="L397" i="1"/>
  <c r="L398" i="1" l="1"/>
  <c r="J399" i="1"/>
  <c r="K399" i="1" s="1"/>
  <c r="I400" i="1"/>
  <c r="K400" i="1" l="1"/>
  <c r="L399" i="1"/>
  <c r="J400" i="1"/>
  <c r="I401" i="1"/>
  <c r="J401" i="1" l="1"/>
  <c r="I402" i="1"/>
  <c r="L400" i="1"/>
  <c r="K401" i="1"/>
  <c r="J402" i="1" l="1"/>
  <c r="K402" i="1" s="1"/>
  <c r="I403" i="1"/>
  <c r="L401" i="1"/>
  <c r="L402" i="1" l="1"/>
  <c r="J403" i="1"/>
  <c r="K403" i="1" s="1"/>
  <c r="I404" i="1"/>
  <c r="L403" i="1" l="1"/>
  <c r="J404" i="1"/>
  <c r="K404" i="1" s="1"/>
  <c r="I405" i="1"/>
  <c r="K405" i="1" l="1"/>
  <c r="L404" i="1"/>
  <c r="J405" i="1"/>
  <c r="I406" i="1"/>
  <c r="K406" i="1" l="1"/>
  <c r="L405" i="1"/>
  <c r="J406" i="1"/>
  <c r="I407" i="1"/>
  <c r="J407" i="1" l="1"/>
  <c r="K407" i="1" s="1"/>
  <c r="I408" i="1"/>
  <c r="L406" i="1"/>
  <c r="K408" i="1" l="1"/>
  <c r="L407" i="1"/>
  <c r="J408" i="1"/>
  <c r="I409" i="1"/>
  <c r="J409" i="1" l="1"/>
  <c r="K409" i="1" s="1"/>
  <c r="I410" i="1"/>
  <c r="L408" i="1"/>
  <c r="J410" i="1" l="1"/>
  <c r="K410" i="1" s="1"/>
  <c r="I411" i="1"/>
  <c r="L409" i="1"/>
  <c r="L410" i="1" l="1"/>
  <c r="J411" i="1"/>
  <c r="K411" i="1" s="1"/>
  <c r="I412" i="1"/>
  <c r="J412" i="1" l="1"/>
  <c r="K412" i="1" s="1"/>
  <c r="I413" i="1"/>
  <c r="L411" i="1"/>
  <c r="J413" i="1" l="1"/>
  <c r="K413" i="1" s="1"/>
  <c r="I414" i="1"/>
  <c r="L412" i="1"/>
  <c r="L413" i="1" l="1"/>
  <c r="J414" i="1"/>
  <c r="K414" i="1" s="1"/>
  <c r="I415" i="1"/>
  <c r="J415" i="1" l="1"/>
  <c r="K415" i="1" s="1"/>
  <c r="I416" i="1"/>
  <c r="L414" i="1"/>
  <c r="L415" i="1" l="1"/>
  <c r="J416" i="1"/>
  <c r="K416" i="1" s="1"/>
  <c r="I417" i="1"/>
  <c r="L416" i="1" l="1"/>
  <c r="J417" i="1"/>
  <c r="K417" i="1" s="1"/>
  <c r="I418" i="1"/>
  <c r="K418" i="1" l="1"/>
  <c r="J418" i="1"/>
  <c r="I419" i="1"/>
  <c r="L417" i="1"/>
  <c r="L418" i="1" s="1"/>
  <c r="J419" i="1" l="1"/>
  <c r="K419" i="1" s="1"/>
  <c r="I420" i="1"/>
  <c r="L419" i="1" l="1"/>
  <c r="J420" i="1"/>
  <c r="K420" i="1" s="1"/>
  <c r="I421" i="1"/>
  <c r="L420" i="1" l="1"/>
  <c r="J421" i="1"/>
  <c r="K421" i="1" s="1"/>
  <c r="I422" i="1"/>
  <c r="K422" i="1" l="1"/>
  <c r="L421" i="1"/>
  <c r="J422" i="1"/>
  <c r="I423" i="1"/>
  <c r="K423" i="1" l="1"/>
  <c r="J423" i="1"/>
  <c r="I424" i="1"/>
  <c r="L422" i="1"/>
  <c r="L423" i="1" s="1"/>
  <c r="J424" i="1" l="1"/>
  <c r="I425" i="1"/>
  <c r="K424" i="1"/>
  <c r="J425" i="1" l="1"/>
  <c r="K425" i="1" s="1"/>
  <c r="I426" i="1"/>
  <c r="L424" i="1"/>
  <c r="K426" i="1" l="1"/>
  <c r="J426" i="1"/>
  <c r="I427" i="1"/>
  <c r="L425" i="1"/>
  <c r="L426" i="1" s="1"/>
  <c r="J427" i="1" l="1"/>
  <c r="I428" i="1"/>
  <c r="K427" i="1"/>
  <c r="J428" i="1" l="1"/>
  <c r="K428" i="1" s="1"/>
  <c r="I429" i="1"/>
  <c r="L427" i="1"/>
  <c r="J429" i="1" l="1"/>
  <c r="K429" i="1" s="1"/>
  <c r="I430" i="1"/>
  <c r="L428" i="1"/>
  <c r="J430" i="1" l="1"/>
  <c r="K430" i="1" s="1"/>
  <c r="I431" i="1"/>
  <c r="L429" i="1"/>
  <c r="L430" i="1" l="1"/>
  <c r="J431" i="1"/>
  <c r="K431" i="1" s="1"/>
  <c r="I432" i="1"/>
  <c r="J432" i="1" l="1"/>
  <c r="K432" i="1" s="1"/>
  <c r="I433" i="1"/>
  <c r="L431" i="1"/>
  <c r="J433" i="1" l="1"/>
  <c r="K433" i="1" s="1"/>
  <c r="I434" i="1"/>
  <c r="L432" i="1"/>
  <c r="J434" i="1" l="1"/>
  <c r="K434" i="1" s="1"/>
  <c r="I435" i="1"/>
  <c r="L433" i="1"/>
  <c r="L434" i="1" l="1"/>
  <c r="J435" i="1"/>
  <c r="K435" i="1" s="1"/>
  <c r="I436" i="1"/>
  <c r="J436" i="1" l="1"/>
  <c r="K436" i="1" s="1"/>
  <c r="I437" i="1"/>
  <c r="L435" i="1"/>
  <c r="L436" i="1" l="1"/>
  <c r="J437" i="1"/>
  <c r="K437" i="1" s="1"/>
  <c r="I438" i="1"/>
  <c r="J438" i="1" l="1"/>
  <c r="K438" i="1" s="1"/>
  <c r="I439" i="1"/>
  <c r="L437" i="1"/>
  <c r="J439" i="1" l="1"/>
  <c r="K439" i="1" s="1"/>
  <c r="I440" i="1"/>
  <c r="L438" i="1"/>
  <c r="L439" i="1" l="1"/>
  <c r="J440" i="1"/>
  <c r="K440" i="1" s="1"/>
  <c r="I441" i="1"/>
  <c r="J441" i="1" l="1"/>
  <c r="K441" i="1" s="1"/>
  <c r="I442" i="1"/>
  <c r="L440" i="1"/>
  <c r="L441" i="1" l="1"/>
  <c r="J442" i="1"/>
  <c r="K442" i="1" s="1"/>
  <c r="I443" i="1"/>
  <c r="J443" i="1" l="1"/>
  <c r="K443" i="1" s="1"/>
  <c r="I444" i="1"/>
  <c r="L442" i="1"/>
  <c r="L443" i="1" l="1"/>
  <c r="J444" i="1"/>
  <c r="K444" i="1" s="1"/>
  <c r="I445" i="1"/>
  <c r="J445" i="1" l="1"/>
  <c r="K445" i="1" s="1"/>
  <c r="I446" i="1"/>
  <c r="L444" i="1"/>
  <c r="J446" i="1" l="1"/>
  <c r="K446" i="1" s="1"/>
  <c r="I447" i="1"/>
  <c r="L445" i="1"/>
  <c r="L446" i="1" l="1"/>
  <c r="J447" i="1"/>
  <c r="K447" i="1" s="1"/>
  <c r="I448" i="1"/>
  <c r="J448" i="1" l="1"/>
  <c r="K448" i="1" s="1"/>
  <c r="I449" i="1"/>
  <c r="L447" i="1"/>
  <c r="L448" i="1" l="1"/>
  <c r="J449" i="1"/>
  <c r="K449" i="1" s="1"/>
  <c r="I450" i="1"/>
  <c r="J450" i="1" l="1"/>
  <c r="K450" i="1" s="1"/>
  <c r="I451" i="1"/>
  <c r="L449" i="1"/>
  <c r="L450" i="1" l="1"/>
  <c r="J451" i="1"/>
  <c r="K451" i="1" s="1"/>
  <c r="I452" i="1"/>
  <c r="J452" i="1" l="1"/>
  <c r="K452" i="1" s="1"/>
  <c r="I453" i="1"/>
  <c r="L451" i="1"/>
  <c r="L452" i="1" l="1"/>
  <c r="J453" i="1"/>
  <c r="K453" i="1" s="1"/>
  <c r="I454" i="1"/>
  <c r="K454" i="1" l="1"/>
  <c r="J454" i="1"/>
  <c r="I455" i="1"/>
  <c r="L453" i="1"/>
  <c r="L454" i="1" s="1"/>
  <c r="J455" i="1" l="1"/>
  <c r="K455" i="1" s="1"/>
  <c r="I456" i="1"/>
  <c r="L455" i="1" l="1"/>
  <c r="J456" i="1"/>
  <c r="K456" i="1" s="1"/>
  <c r="I457" i="1"/>
  <c r="J457" i="1" l="1"/>
  <c r="K457" i="1" s="1"/>
  <c r="I458" i="1"/>
  <c r="L456" i="1"/>
  <c r="L457" i="1" l="1"/>
  <c r="J458" i="1"/>
  <c r="K458" i="1" s="1"/>
  <c r="I459" i="1"/>
  <c r="J459" i="1" l="1"/>
  <c r="K459" i="1" s="1"/>
  <c r="I460" i="1"/>
  <c r="L458" i="1"/>
  <c r="L459" i="1" l="1"/>
  <c r="J460" i="1"/>
  <c r="K460" i="1" s="1"/>
  <c r="I461" i="1"/>
  <c r="L460" i="1" l="1"/>
  <c r="J461" i="1"/>
  <c r="K461" i="1" s="1"/>
  <c r="I462" i="1"/>
  <c r="K462" i="1" l="1"/>
  <c r="L461" i="1"/>
  <c r="J462" i="1"/>
  <c r="I463" i="1"/>
  <c r="J463" i="1" l="1"/>
  <c r="K463" i="1" s="1"/>
  <c r="I464" i="1"/>
  <c r="L462" i="1"/>
  <c r="K464" i="1" l="1"/>
  <c r="L463" i="1"/>
  <c r="J464" i="1"/>
  <c r="I465" i="1"/>
  <c r="K465" i="1" l="1"/>
  <c r="J465" i="1"/>
  <c r="I466" i="1"/>
  <c r="L464" i="1"/>
  <c r="L465" i="1" s="1"/>
  <c r="J466" i="1" l="1"/>
  <c r="I467" i="1"/>
  <c r="K466" i="1"/>
  <c r="L466" i="1" s="1"/>
  <c r="K467" i="1" l="1"/>
  <c r="L467" i="1" s="1"/>
  <c r="J467" i="1"/>
  <c r="I468" i="1"/>
  <c r="J468" i="1" l="1"/>
  <c r="I469" i="1"/>
  <c r="K468" i="1"/>
  <c r="K469" i="1" l="1"/>
  <c r="J469" i="1"/>
  <c r="I470" i="1"/>
  <c r="L468" i="1"/>
  <c r="L469" i="1" l="1"/>
  <c r="J470" i="1"/>
  <c r="K470" i="1" s="1"/>
  <c r="I471" i="1"/>
  <c r="J471" i="1" l="1"/>
  <c r="K471" i="1" s="1"/>
  <c r="I472" i="1"/>
  <c r="L470" i="1"/>
  <c r="L471" i="1" l="1"/>
  <c r="J472" i="1"/>
  <c r="K472" i="1" s="1"/>
  <c r="I473" i="1"/>
  <c r="J473" i="1" l="1"/>
  <c r="K473" i="1" s="1"/>
  <c r="I474" i="1"/>
  <c r="L472" i="1"/>
  <c r="K474" i="1" l="1"/>
  <c r="J474" i="1"/>
  <c r="I475" i="1"/>
  <c r="L473" i="1"/>
  <c r="L474" i="1" l="1"/>
  <c r="J475" i="1"/>
  <c r="I476" i="1"/>
  <c r="K475" i="1"/>
  <c r="L475" i="1" l="1"/>
  <c r="J476" i="1"/>
  <c r="K476" i="1" s="1"/>
  <c r="I477" i="1"/>
  <c r="J477" i="1" l="1"/>
  <c r="K477" i="1" s="1"/>
  <c r="I478" i="1"/>
  <c r="L476" i="1"/>
  <c r="L477" i="1" l="1"/>
  <c r="J478" i="1"/>
  <c r="K478" i="1" s="1"/>
  <c r="I479" i="1"/>
  <c r="J479" i="1" l="1"/>
  <c r="K479" i="1" s="1"/>
  <c r="I480" i="1"/>
  <c r="L478" i="1"/>
  <c r="L479" i="1" l="1"/>
  <c r="J480" i="1"/>
  <c r="K480" i="1" s="1"/>
  <c r="I481" i="1"/>
  <c r="J481" i="1" l="1"/>
  <c r="K481" i="1" s="1"/>
  <c r="I482" i="1"/>
  <c r="L480" i="1"/>
  <c r="L481" i="1" l="1"/>
  <c r="J482" i="1"/>
  <c r="K482" i="1" s="1"/>
  <c r="I483" i="1"/>
  <c r="L482" i="1" l="1"/>
  <c r="J483" i="1"/>
  <c r="K483" i="1" s="1"/>
  <c r="I484" i="1"/>
  <c r="J484" i="1" l="1"/>
  <c r="K484" i="1" s="1"/>
  <c r="I485" i="1"/>
  <c r="L483" i="1"/>
  <c r="K485" i="1" l="1"/>
  <c r="L484" i="1"/>
  <c r="J485" i="1"/>
  <c r="I486" i="1"/>
  <c r="K486" i="1" l="1"/>
  <c r="J486" i="1"/>
  <c r="I487" i="1"/>
  <c r="L485" i="1"/>
  <c r="L486" i="1" s="1"/>
  <c r="J487" i="1" l="1"/>
  <c r="K487" i="1" s="1"/>
  <c r="I488" i="1"/>
  <c r="L487" i="1" l="1"/>
  <c r="J488" i="1"/>
  <c r="K488" i="1" s="1"/>
  <c r="I489" i="1"/>
  <c r="J489" i="1" l="1"/>
  <c r="K489" i="1" s="1"/>
  <c r="I490" i="1"/>
  <c r="L488" i="1"/>
  <c r="L489" i="1" l="1"/>
  <c r="J490" i="1"/>
  <c r="K490" i="1" s="1"/>
  <c r="I491" i="1"/>
  <c r="K491" i="1" l="1"/>
  <c r="J491" i="1"/>
  <c r="I492" i="1"/>
  <c r="L490" i="1"/>
  <c r="L491" i="1" s="1"/>
  <c r="J492" i="1" l="1"/>
  <c r="I493" i="1"/>
  <c r="K492" i="1"/>
  <c r="J493" i="1" l="1"/>
  <c r="K493" i="1" s="1"/>
  <c r="I494" i="1"/>
  <c r="L492" i="1"/>
  <c r="L493" i="1" l="1"/>
  <c r="J494" i="1"/>
  <c r="K494" i="1" s="1"/>
  <c r="I495" i="1"/>
  <c r="J495" i="1" l="1"/>
  <c r="K495" i="1" s="1"/>
  <c r="I496" i="1"/>
  <c r="L494" i="1"/>
  <c r="L495" i="1" l="1"/>
  <c r="J496" i="1"/>
  <c r="K496" i="1" s="1"/>
  <c r="I497" i="1"/>
  <c r="J497" i="1" l="1"/>
  <c r="K497" i="1" s="1"/>
  <c r="I498" i="1"/>
  <c r="L496" i="1"/>
  <c r="L497" i="1" l="1"/>
  <c r="J498" i="1"/>
  <c r="K498" i="1" s="1"/>
  <c r="I499" i="1"/>
  <c r="J499" i="1" l="1"/>
  <c r="K499" i="1" s="1"/>
  <c r="I500" i="1"/>
  <c r="L498" i="1"/>
  <c r="J500" i="1" l="1"/>
  <c r="K500" i="1" s="1"/>
  <c r="I501" i="1"/>
  <c r="L499" i="1"/>
  <c r="L500" i="1" l="1"/>
  <c r="J501" i="1"/>
  <c r="K501" i="1" s="1"/>
  <c r="I502" i="1"/>
  <c r="L501" i="1" l="1"/>
  <c r="J502" i="1"/>
  <c r="K502" i="1" s="1"/>
  <c r="K503" i="1" s="1"/>
  <c r="I503" i="1"/>
  <c r="J503" i="1" s="1"/>
  <c r="L502" i="1" l="1"/>
  <c r="L503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<sst xmlns="http://schemas.openxmlformats.org/spreadsheetml/2006/main" count="15" uniqueCount="15">
  <si>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</si>
  <si>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</si>
  <si>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</si>
  <si>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</si>
  <si>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</si>
  <si>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</si>
  <si>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roc</t>
  </si>
  <si>
    <t>Smoothing Multiplier</t>
  </si>
  <si>
    <t>ema35</t>
  </si>
  <si>
    <t>ema*10</t>
  </si>
  <si>
    <t>Smoothing Constant</t>
  </si>
  <si>
    <t>Signal Constant</t>
  </si>
  <si>
    <t>signal</t>
  </si>
  <si>
    <t>pmo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</si>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</sst>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3" dataDxfId="12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11" dataCellStyle="Currency"/>
    <tableColumn id="2" xr3:uid="{870234D4-B88D-4DBC-B1B5-A3A328FCAA43}" name="date" dataDxfId="10"/>
    <tableColumn id="3" xr3:uid="{EF611352-AF5A-4141-B3FC-D86820A763EA}" name="open" dataDxfId="9" dataCellStyle="Currency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7" xr3:uid="{9D524E41-7E60-45BD-80C8-513C8040D514}" name="volume" dataDxfId="5" dataCellStyle="Comma"/>
    <tableColumn id="10" xr3:uid="{7017A31D-3E4A-4F9F-A2D0-126B8B1C171B}" name="roc" dataDxfId="4" dataCellStyle="Comma">
      <calculatedColumnFormula>100*((testdata[[#This Row],[close]]-F1)/F1)</calculatedColumnFormula>
    </tableColumn>
    <tableColumn id="11" xr3:uid="{394EC571-976F-4639-B852-C4C8A20E3A81}" name="ema35" dataDxfId="3" dataCellStyle="Comma"/>
    <tableColumn id="12" xr3:uid="{930BD7A2-F63D-4E86-828E-B54134270B4C}" name="ema*10" dataDxfId="2" dataCellStyle="Comma">
      <calculatedColumnFormula>testdata[[#This Row],[ema35]]*10</calculatedColumnFormula>
    </tableColumn>
    <tableColumn id="13" xr3:uid="{3F484FF0-AD66-43BA-8038-BFA8CF895A18}" name="pmo" dataDxfId="1" dataCellStyle="Comma"/>
    <tableColumn id="14" xr3:uid="{A7A728BC-5CFD-4FE1-91DC-48745D8A651B}" name="signal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workbookViewId="0">
      <selection activeCell="M5" sqref="M5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6.7109375" style="10" bestFit="1" customWidth="1"/>
    <col min="9" max="9" width="8.28515625" style="10" bestFit="1" customWidth="1"/>
    <col min="10" max="10" width="9.28515625" bestFit="1" customWidth="1"/>
    <col min="11" max="11" width="8.7109375" style="15" bestFit="1" customWidth="1"/>
    <col min="12" max="12" width="8.7109375" style="16" bestFit="1" customWidth="1"/>
  </cols>
  <sheetData>
    <row r="1" spans="1:16" x14ac:dyDescent="0.25">
      <c r="A1" s="6" t="s">
        <v>14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6</v>
      </c>
      <c r="I1" s="8" t="s">
        <v>8</v>
      </c>
      <c r="J1" s="5" t="s">
        <v>9</v>
      </c>
      <c r="K1" s="12" t="s">
        <v>13</v>
      </c>
      <c r="L1" s="13" t="s">
        <v>12</v>
      </c>
      <c r="O1" s="11" t="s">
        <v>7</v>
      </c>
      <c r="P1">
        <f>2/35</f>
        <v>5.7142857142857141E-2</v>
      </c>
    </row>
    <row r="2" spans="1:16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/>
      <c r="I2" s="9"/>
      <c r="J2" s="9"/>
      <c r="K2" s="14"/>
      <c r="L2" s="14"/>
      <c r="O2" s="11" t="s">
        <v>10</v>
      </c>
      <c r="P2">
        <f>2/20</f>
        <v>0.1</v>
      </c>
    </row>
    <row r="3" spans="1:16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100*((testdata[[#This Row],[close]]-F2)/F2)</f>
        <v>0.59210526315789047</v>
      </c>
      <c r="I3" s="9"/>
      <c r="J3" s="9"/>
      <c r="K3" s="14"/>
      <c r="L3" s="14"/>
      <c r="O3" s="11" t="s">
        <v>11</v>
      </c>
      <c r="P3">
        <f>2/(10+1)</f>
        <v>0.18181818181818182</v>
      </c>
    </row>
    <row r="4" spans="1:16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100*((testdata[[#This Row],[close]]-F3)/F3)</f>
        <v>-7.9416985891813466E-2</v>
      </c>
      <c r="I4" s="9"/>
      <c r="J4" s="9"/>
      <c r="K4" s="14"/>
      <c r="L4" s="14"/>
    </row>
    <row r="5" spans="1:16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100*((testdata[[#This Row],[close]]-F4)/F4)</f>
        <v>0.35999812987984958</v>
      </c>
      <c r="I5" s="9"/>
      <c r="J5" s="9"/>
      <c r="K5" s="14"/>
      <c r="L5" s="14"/>
    </row>
    <row r="6" spans="1:16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100*((testdata[[#This Row],[close]]-F5)/F5)</f>
        <v>-0.33075561352837418</v>
      </c>
      <c r="I6" s="9"/>
      <c r="J6" s="9"/>
      <c r="K6" s="14"/>
      <c r="L6" s="14"/>
    </row>
    <row r="7" spans="1:16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100*((testdata[[#This Row],[close]]-F6)/F6)</f>
        <v>0</v>
      </c>
      <c r="I7" s="9"/>
      <c r="J7" s="9"/>
      <c r="K7" s="14"/>
      <c r="L7" s="14"/>
    </row>
    <row r="8" spans="1:16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100*((testdata[[#This Row],[close]]-F7)/F7)</f>
        <v>0.28043935498949418</v>
      </c>
      <c r="I8" s="9"/>
      <c r="J8" s="9"/>
      <c r="K8" s="14"/>
      <c r="L8" s="14"/>
    </row>
    <row r="9" spans="1:16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100*((testdata[[#This Row],[close]]-F8)/F8)</f>
        <v>-0.24702866464693599</v>
      </c>
      <c r="I9" s="9"/>
      <c r="J9" s="9"/>
      <c r="K9" s="14"/>
      <c r="L9" s="14"/>
    </row>
    <row r="10" spans="1:16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100*((testdata[[#This Row],[close]]-F9)/F9)</f>
        <v>0.2289505653677136</v>
      </c>
      <c r="I10" s="9"/>
      <c r="J10" s="9"/>
      <c r="K10" s="14"/>
      <c r="L10" s="14"/>
    </row>
    <row r="11" spans="1:16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100*((testdata[[#This Row],[close]]-F10)/F10)</f>
        <v>-0.35429583702391071</v>
      </c>
      <c r="I11" s="9"/>
      <c r="J11" s="9"/>
      <c r="K11" s="14"/>
      <c r="L11" s="14"/>
    </row>
    <row r="12" spans="1:16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100*((testdata[[#This Row],[close]]-F11)/F11)</f>
        <v>0.21988304093567196</v>
      </c>
      <c r="I12" s="9"/>
      <c r="J12" s="9"/>
      <c r="K12" s="14"/>
      <c r="L12" s="14"/>
    </row>
    <row r="13" spans="1:16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100*((testdata[[#This Row],[close]]-F12)/F12)</f>
        <v>-0.36877975912612831</v>
      </c>
      <c r="I13" s="9"/>
      <c r="J13" s="9"/>
      <c r="K13" s="14"/>
      <c r="L13" s="14"/>
    </row>
    <row r="14" spans="1:16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100*((testdata[[#This Row],[close]]-F13)/F13)</f>
        <v>0.36545940120882775</v>
      </c>
      <c r="I14" s="9"/>
      <c r="J14" s="9"/>
      <c r="K14" s="14"/>
      <c r="L14" s="14"/>
    </row>
    <row r="15" spans="1:16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100*((testdata[[#This Row],[close]]-F14)/F14)</f>
        <v>-0.25675738761029426</v>
      </c>
      <c r="I15" s="9"/>
      <c r="J15" s="9"/>
      <c r="K15" s="14"/>
      <c r="L15" s="14"/>
    </row>
    <row r="16" spans="1:16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100*((testdata[[#This Row],[close]]-F15)/F15)</f>
        <v>0.64120565384255568</v>
      </c>
      <c r="I16" s="9"/>
      <c r="J16" s="9"/>
      <c r="K16" s="14"/>
      <c r="L16" s="14"/>
    </row>
    <row r="17" spans="1:12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100*((testdata[[#This Row],[close]]-F16)/F16)</f>
        <v>0.86499558201180538</v>
      </c>
      <c r="I17" s="9"/>
      <c r="J17" s="9"/>
      <c r="K17" s="14"/>
      <c r="L17" s="14"/>
    </row>
    <row r="18" spans="1:12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100*((testdata[[#This Row],[close]]-F17)/F17)</f>
        <v>-0.10604453870625191</v>
      </c>
      <c r="I18" s="9"/>
      <c r="J18" s="9"/>
      <c r="K18" s="14"/>
      <c r="L18" s="14"/>
    </row>
    <row r="19" spans="1:12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100*((testdata[[#This Row],[close]]-F18)/F18)</f>
        <v>-0.15692790547401617</v>
      </c>
      <c r="I19" s="9"/>
      <c r="J19" s="9"/>
      <c r="K19" s="14"/>
      <c r="L19" s="14"/>
    </row>
    <row r="20" spans="1:12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100*((testdata[[#This Row],[close]]-F19)/F19)</f>
        <v>-0.61945266272189514</v>
      </c>
      <c r="I20" s="9"/>
      <c r="J20" s="9"/>
      <c r="K20" s="14"/>
      <c r="L20" s="14"/>
    </row>
    <row r="21" spans="1:12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100*((testdata[[#This Row],[close]]-F20)/F20)</f>
        <v>-9.3031909945026567E-3</v>
      </c>
      <c r="I21" s="9"/>
      <c r="J21" s="9"/>
      <c r="K21" s="14"/>
      <c r="L21" s="14"/>
    </row>
    <row r="22" spans="1:12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100*((testdata[[#This Row],[close]]-F21)/F21)</f>
        <v>4.1868254558989307E-2</v>
      </c>
      <c r="I22" s="9"/>
      <c r="J22" s="9"/>
      <c r="K22" s="14"/>
      <c r="L22" s="14"/>
    </row>
    <row r="23" spans="1:12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100*((testdata[[#This Row],[close]]-F22)/F22)</f>
        <v>6.5101139269930886E-2</v>
      </c>
      <c r="I23" s="9"/>
      <c r="J23" s="9"/>
      <c r="K23" s="14"/>
      <c r="L23" s="14"/>
    </row>
    <row r="24" spans="1:12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100*((testdata[[#This Row],[close]]-F23)/F23)</f>
        <v>0.68776430131511213</v>
      </c>
      <c r="I24" s="9"/>
      <c r="J24" s="9"/>
      <c r="K24" s="14"/>
      <c r="L24" s="14"/>
    </row>
    <row r="25" spans="1:12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100*((testdata[[#This Row],[close]]-F24)/F24)</f>
        <v>-0.17999723081182736</v>
      </c>
      <c r="I25" s="9"/>
      <c r="J25" s="9"/>
      <c r="K25" s="14"/>
      <c r="L25" s="14"/>
    </row>
    <row r="26" spans="1:12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100*((testdata[[#This Row],[close]]-F25)/F25)</f>
        <v>4.6236360273677196E-3</v>
      </c>
      <c r="I26" s="9"/>
      <c r="J26" s="9"/>
      <c r="K26" s="14"/>
      <c r="L26" s="14"/>
    </row>
    <row r="27" spans="1:12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100*((testdata[[#This Row],[close]]-F26)/F26)</f>
        <v>0.13407924545749708</v>
      </c>
      <c r="I27" s="9"/>
      <c r="J27" s="9"/>
      <c r="K27" s="14"/>
      <c r="L27" s="14"/>
    </row>
    <row r="28" spans="1:12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100*((testdata[[#This Row],[close]]-F27)/F27)</f>
        <v>0.59100563302244025</v>
      </c>
      <c r="I28" s="9"/>
      <c r="J28" s="9"/>
      <c r="K28" s="14"/>
      <c r="L28" s="14"/>
    </row>
    <row r="29" spans="1:12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100*((testdata[[#This Row],[close]]-F28)/F28)</f>
        <v>0.39474892132561518</v>
      </c>
      <c r="I29" s="9"/>
      <c r="J29" s="9"/>
      <c r="K29" s="14"/>
      <c r="L29" s="14"/>
    </row>
    <row r="30" spans="1:12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100*((testdata[[#This Row],[close]]-F29)/F29)</f>
        <v>0.54407461594732887</v>
      </c>
      <c r="I30" s="9"/>
      <c r="J30" s="9"/>
      <c r="K30" s="14"/>
      <c r="L30" s="14"/>
    </row>
    <row r="31" spans="1:12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100*((testdata[[#This Row],[close]]-F30)/F30)</f>
        <v>0.40016370333317969</v>
      </c>
      <c r="I31" s="9"/>
      <c r="J31" s="9"/>
      <c r="K31" s="14"/>
      <c r="L31" s="14"/>
    </row>
    <row r="32" spans="1:12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100*((testdata[[#This Row],[close]]-F31)/F31)</f>
        <v>0.5208569228678861</v>
      </c>
      <c r="I32" s="9"/>
      <c r="J32" s="9"/>
      <c r="K32" s="14"/>
      <c r="L32" s="14"/>
    </row>
    <row r="33" spans="1:12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100*((testdata[[#This Row],[close]]-F32)/F32)</f>
        <v>-8.5608723078308427E-2</v>
      </c>
      <c r="I33" s="9"/>
      <c r="J33" s="9"/>
      <c r="K33" s="14"/>
      <c r="L33" s="14"/>
    </row>
    <row r="34" spans="1:12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100*((testdata[[#This Row],[close]]-F33)/F33)</f>
        <v>0.15783540022547657</v>
      </c>
      <c r="I34" s="9"/>
      <c r="J34" s="9"/>
      <c r="K34" s="14"/>
      <c r="L34" s="14"/>
    </row>
    <row r="35" spans="1:12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100*((testdata[[#This Row],[close]]-F34)/F34)</f>
        <v>0.59882935614588595</v>
      </c>
      <c r="I35" s="9"/>
      <c r="J35" s="9"/>
      <c r="K35" s="14"/>
      <c r="L35" s="14"/>
    </row>
    <row r="36" spans="1:12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100*((testdata[[#This Row],[close]]-F35)/F35)</f>
        <v>-8.9513494159252124E-2</v>
      </c>
      <c r="I36" s="9"/>
      <c r="J36" s="9"/>
      <c r="K36" s="14"/>
      <c r="L36" s="14"/>
    </row>
    <row r="37" spans="1:12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100*((testdata[[#This Row],[close]]-F36)/F36)</f>
        <v>6.7195269453033057E-2</v>
      </c>
      <c r="I37" s="9">
        <f>AVERAGE(H3:H37)</f>
        <v>0.13935146847342975</v>
      </c>
      <c r="J37" s="9">
        <f>testdata[[#This Row],[ema35]]*10</f>
        <v>1.3935146847342974</v>
      </c>
      <c r="K37" s="14"/>
      <c r="L37" s="14"/>
    </row>
    <row r="38" spans="1:12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100*((testdata[[#This Row],[close]]-F37)/F37)</f>
        <v>0.12534694242994052</v>
      </c>
      <c r="I38" s="9">
        <f>testdata[[#This Row],[roc]]*Smoothing_Multiplier+I37*(1-Smoothing_Multiplier)</f>
        <v>0.13855120984237321</v>
      </c>
      <c r="J38" s="9">
        <f>testdata[[#This Row],[ema35]]*10</f>
        <v>1.3855120984237321</v>
      </c>
      <c r="K38" s="14"/>
      <c r="L38" s="14"/>
    </row>
    <row r="39" spans="1:12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100*((testdata[[#This Row],[close]]-F38)/F38)</f>
        <v>0.15648752570866239</v>
      </c>
      <c r="I39" s="9">
        <f>testdata[[#This Row],[roc]]*Smoothing_Multiplier+I38*(1-Smoothing_Multiplier)</f>
        <v>0.13957614217758971</v>
      </c>
      <c r="J39" s="9">
        <f>testdata[[#This Row],[ema35]]*10</f>
        <v>1.3957614217758971</v>
      </c>
      <c r="K39" s="14"/>
      <c r="L39" s="14"/>
    </row>
    <row r="40" spans="1:12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100*((testdata[[#This Row],[close]]-F39)/F39)</f>
        <v>-0.26784518548278846</v>
      </c>
      <c r="I40" s="9">
        <f>testdata[[#This Row],[roc]]*Smoothing_Multiplier+I39*(1-Smoothing_Multiplier)</f>
        <v>0.11629492345413953</v>
      </c>
      <c r="J40" s="9">
        <f>testdata[[#This Row],[ema35]]*10</f>
        <v>1.1629492345413952</v>
      </c>
      <c r="K40" s="14"/>
      <c r="L40" s="14"/>
    </row>
    <row r="41" spans="1:12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100*((testdata[[#This Row],[close]]-F40)/F40)</f>
        <v>1.3965355176581196</v>
      </c>
      <c r="I41" s="9">
        <f>testdata[[#This Row],[roc]]*Smoothing_Multiplier+I40*(1-Smoothing_Multiplier)</f>
        <v>0.1894515288372241</v>
      </c>
      <c r="J41" s="9">
        <f>testdata[[#This Row],[ema35]]*10</f>
        <v>1.8945152883722409</v>
      </c>
      <c r="K41" s="14"/>
      <c r="L41" s="14"/>
    </row>
    <row r="42" spans="1:12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100*((testdata[[#This Row],[close]]-F41)/F41)</f>
        <v>-0.62684854103208731</v>
      </c>
      <c r="I42" s="9">
        <f>testdata[[#This Row],[roc]]*Smoothing_Multiplier+I41*(1-Smoothing_Multiplier)</f>
        <v>0.14280581055897773</v>
      </c>
      <c r="J42" s="9">
        <f>testdata[[#This Row],[ema35]]*10</f>
        <v>1.4280581055897774</v>
      </c>
      <c r="K42" s="14"/>
      <c r="L42" s="14"/>
    </row>
    <row r="43" spans="1:12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100*((testdata[[#This Row],[close]]-F42)/F42)</f>
        <v>6.2191817333741878E-2</v>
      </c>
      <c r="I43" s="9">
        <f>testdata[[#This Row],[roc]]*Smoothing_Multiplier+I42*(1-Smoothing_Multiplier)</f>
        <v>0.13819929666039282</v>
      </c>
      <c r="J43" s="9">
        <f>testdata[[#This Row],[ema35]]*10</f>
        <v>1.3819929666039283</v>
      </c>
      <c r="K43" s="14"/>
      <c r="L43" s="14"/>
    </row>
    <row r="44" spans="1:12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100*((testdata[[#This Row],[close]]-F43)/F43)</f>
        <v>-0.29744728079910654</v>
      </c>
      <c r="I44" s="9">
        <f>testdata[[#This Row],[roc]]*Smoothing_Multiplier+I43*(1-Smoothing_Multiplier)</f>
        <v>0.11330520651985</v>
      </c>
      <c r="J44" s="9">
        <f>testdata[[#This Row],[ema35]]*10</f>
        <v>1.1330520651985001</v>
      </c>
      <c r="K44" s="14"/>
      <c r="L44" s="14"/>
    </row>
    <row r="45" spans="1:12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100*((testdata[[#This Row],[close]]-F44)/F44)</f>
        <v>-0.29833466916021723</v>
      </c>
      <c r="I45" s="9">
        <f>testdata[[#This Row],[roc]]*Smoothing_Multiplier+I44*(1-Smoothing_Multiplier)</f>
        <v>8.9782927909560439E-2</v>
      </c>
      <c r="J45" s="9">
        <f>testdata[[#This Row],[ema35]]*10</f>
        <v>0.89782927909560439</v>
      </c>
      <c r="K45" s="14"/>
      <c r="L45" s="14"/>
    </row>
    <row r="46" spans="1:12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100*((testdata[[#This Row],[close]]-F45)/F45)</f>
        <v>-0.18757536510204434</v>
      </c>
      <c r="I46" s="9">
        <f>testdata[[#This Row],[roc]]*Smoothing_Multiplier+I45*(1-Smoothing_Multiplier)</f>
        <v>7.3933882594611589E-2</v>
      </c>
      <c r="J46" s="9">
        <f>testdata[[#This Row],[ema35]]*10</f>
        <v>0.73933882594611589</v>
      </c>
      <c r="K46" s="14"/>
      <c r="L46" s="14"/>
    </row>
    <row r="47" spans="1:12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100*((testdata[[#This Row],[close]]-F46)/F46)</f>
        <v>0.12975972079287307</v>
      </c>
      <c r="I47" s="9">
        <f>testdata[[#This Row],[roc]]*Smoothing_Multiplier+I46*(1-Smoothing_Multiplier)</f>
        <v>7.7123930491655099E-2</v>
      </c>
      <c r="J47" s="9">
        <f>testdata[[#This Row],[ema35]]*10</f>
        <v>0.77123930491655102</v>
      </c>
      <c r="K47" s="14"/>
      <c r="L47" s="14"/>
    </row>
    <row r="48" spans="1:12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100*((testdata[[#This Row],[close]]-F47)/F47)</f>
        <v>0.34855661810706995</v>
      </c>
      <c r="I48" s="9">
        <f>testdata[[#This Row],[roc]]*Smoothing_Multiplier+I47*(1-Smoothing_Multiplier)</f>
        <v>9.2634369783964526E-2</v>
      </c>
      <c r="J48" s="9">
        <f>testdata[[#This Row],[ema35]]*10</f>
        <v>0.92634369783964532</v>
      </c>
      <c r="K48" s="14"/>
      <c r="L48" s="14"/>
    </row>
    <row r="49" spans="1:12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100*((testdata[[#This Row],[close]]-F48)/F48)</f>
        <v>4.8984681154250628E-2</v>
      </c>
      <c r="I49" s="9">
        <f>testdata[[#This Row],[roc]]*Smoothing_Multiplier+I48*(1-Smoothing_Multiplier)</f>
        <v>9.0140101862266592E-2</v>
      </c>
      <c r="J49" s="9">
        <f>testdata[[#This Row],[ema35]]*10</f>
        <v>0.90140101862266597</v>
      </c>
      <c r="K49" s="14"/>
      <c r="L49" s="14"/>
    </row>
    <row r="50" spans="1:12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100*((testdata[[#This Row],[close]]-F49)/F49)</f>
        <v>-0.3827836382249456</v>
      </c>
      <c r="I50" s="9">
        <f>testdata[[#This Row],[roc]]*Smoothing_Multiplier+I49*(1-Smoothing_Multiplier)</f>
        <v>6.3115888142997331E-2</v>
      </c>
      <c r="J50" s="9">
        <f>testdata[[#This Row],[ema35]]*10</f>
        <v>0.63115888142997334</v>
      </c>
      <c r="K50" s="14"/>
      <c r="L50" s="14"/>
    </row>
    <row r="51" spans="1:12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100*((testdata[[#This Row],[close]]-F50)/F50)</f>
        <v>0.866806666368794</v>
      </c>
      <c r="I51" s="9">
        <f>testdata[[#This Row],[roc]]*Smoothing_Multiplier+I50*(1-Smoothing_Multiplier)</f>
        <v>0.10904107547018571</v>
      </c>
      <c r="J51" s="9">
        <f>testdata[[#This Row],[ema35]]*10</f>
        <v>1.0904107547018571</v>
      </c>
      <c r="K51" s="14"/>
      <c r="L51" s="14"/>
    </row>
    <row r="52" spans="1:12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100*((testdata[[#This Row],[close]]-F51)/F51)</f>
        <v>-0.19490586932447296</v>
      </c>
      <c r="I52" s="9">
        <f>testdata[[#This Row],[roc]]*Smoothing_Multiplier+I51*(1-Smoothing_Multiplier)</f>
        <v>9.1672678624776641E-2</v>
      </c>
      <c r="J52" s="9">
        <f>testdata[[#This Row],[ema35]]*10</f>
        <v>0.91672678624776638</v>
      </c>
      <c r="K52" s="14"/>
      <c r="L52" s="14"/>
    </row>
    <row r="53" spans="1:12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100*((testdata[[#This Row],[close]]-F52)/F52)</f>
        <v>-0.17753317651236328</v>
      </c>
      <c r="I53" s="9">
        <f>testdata[[#This Row],[roc]]*Smoothing_Multiplier+I52*(1-Smoothing_Multiplier)</f>
        <v>7.6289486902654358E-2</v>
      </c>
      <c r="J53" s="9">
        <f>testdata[[#This Row],[ema35]]*10</f>
        <v>0.76289486902654358</v>
      </c>
      <c r="K53" s="14"/>
      <c r="L53" s="14"/>
    </row>
    <row r="54" spans="1:12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100*((testdata[[#This Row],[close]]-F53)/F53)</f>
        <v>-0.1111555733404473</v>
      </c>
      <c r="I54" s="9">
        <f>testdata[[#This Row],[roc]]*Smoothing_Multiplier+I53*(1-Smoothing_Multiplier)</f>
        <v>6.5578340603048541E-2</v>
      </c>
      <c r="J54" s="9">
        <f>testdata[[#This Row],[ema35]]*10</f>
        <v>0.65578340603048546</v>
      </c>
      <c r="K54" s="14"/>
      <c r="L54" s="14"/>
    </row>
    <row r="55" spans="1:12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100*((testdata[[#This Row],[close]]-F54)/F54)</f>
        <v>-1.2819371494703087</v>
      </c>
      <c r="I55" s="9">
        <f>testdata[[#This Row],[roc]]*Smoothing_Multiplier+I54*(1-Smoothing_Multiplier)</f>
        <v>-1.1422544544000442E-2</v>
      </c>
      <c r="J55" s="9">
        <f>testdata[[#This Row],[ema35]]*10</f>
        <v>-0.11422544544000442</v>
      </c>
      <c r="K55" s="14"/>
      <c r="L55" s="14"/>
    </row>
    <row r="56" spans="1:12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100*((testdata[[#This Row],[close]]-F55)/F55)</f>
        <v>0.2344665885111418</v>
      </c>
      <c r="I56" s="9">
        <f>testdata[[#This Row],[roc]]*Smoothing_Multiplier+I55*(1-Smoothing_Multiplier)</f>
        <v>2.6282630591505426E-3</v>
      </c>
      <c r="J56" s="9">
        <f>testdata[[#This Row],[ema35]]*10</f>
        <v>2.6282630591505426E-2</v>
      </c>
      <c r="K56" s="14">
        <f>AVERAGE(J37:J56)</f>
        <v>0.96902699371242385</v>
      </c>
      <c r="L56" s="14"/>
    </row>
    <row r="57" spans="1:12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100*((testdata[[#This Row],[close]]-F56)/F56)</f>
        <v>-0.10796221322537522</v>
      </c>
      <c r="I57" s="9">
        <f>testdata[[#This Row],[roc]]*Smoothing_Multiplier+I56*(1-Smoothing_Multiplier)</f>
        <v>-3.6911927285366436E-3</v>
      </c>
      <c r="J57" s="9">
        <f>testdata[[#This Row],[ema35]]*10</f>
        <v>-3.6911927285366436E-2</v>
      </c>
      <c r="K57" s="14">
        <f>(testdata[[#This Row],[ema*10]]-K56)*Smoothing_Constant+K56</f>
        <v>0.86843310161264475</v>
      </c>
      <c r="L57" s="14"/>
    </row>
    <row r="58" spans="1:12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100*((testdata[[#This Row],[close]]-F57)/F57)</f>
        <v>-7.2052598396828149E-2</v>
      </c>
      <c r="I58" s="9">
        <f>testdata[[#This Row],[roc]]*Smoothing_Multiplier+I57*(1-Smoothing_Multiplier)</f>
        <v>-7.5975587667247296E-3</v>
      </c>
      <c r="J58" s="9">
        <f>testdata[[#This Row],[ema35]]*10</f>
        <v>-7.5975587667247296E-2</v>
      </c>
      <c r="K58" s="14">
        <f>(testdata[[#This Row],[ema*10]]-K57)*Smoothing_Constant+K57</f>
        <v>0.77399223268465556</v>
      </c>
      <c r="L58" s="14"/>
    </row>
    <row r="59" spans="1:12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100*((testdata[[#This Row],[close]]-F58)/F58)</f>
        <v>-0.10365029292474907</v>
      </c>
      <c r="I59" s="9">
        <f>testdata[[#This Row],[roc]]*Smoothing_Multiplier+I58*(1-Smoothing_Multiplier)</f>
        <v>-1.308628643289755E-2</v>
      </c>
      <c r="J59" s="9">
        <f>testdata[[#This Row],[ema35]]*10</f>
        <v>-0.13086286432897551</v>
      </c>
      <c r="K59" s="14">
        <f>(testdata[[#This Row],[ema*10]]-K58)*Smoothing_Constant+K58</f>
        <v>0.6835067229832924</v>
      </c>
      <c r="L59" s="14"/>
    </row>
    <row r="60" spans="1:12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100*((testdata[[#This Row],[close]]-F59)/F59)</f>
        <v>0.73081607795371706</v>
      </c>
      <c r="I60" s="9">
        <f>testdata[[#This Row],[roc]]*Smoothing_Multiplier+I59*(1-Smoothing_Multiplier)</f>
        <v>2.9422420103480423E-2</v>
      </c>
      <c r="J60" s="9">
        <f>testdata[[#This Row],[ema35]]*10</f>
        <v>0.29422420103480423</v>
      </c>
      <c r="K60" s="14">
        <f>(testdata[[#This Row],[ema*10]]-K59)*Smoothing_Constant+K59</f>
        <v>0.64457847078844355</v>
      </c>
      <c r="L60" s="14"/>
    </row>
    <row r="61" spans="1:12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100*((testdata[[#This Row],[close]]-F60)/F60)</f>
        <v>9.4048098884861833E-2</v>
      </c>
      <c r="I61" s="9">
        <f>testdata[[#This Row],[roc]]*Smoothing_Multiplier+I60*(1-Smoothing_Multiplier)</f>
        <v>3.3115316033845071E-2</v>
      </c>
      <c r="J61" s="9">
        <f>testdata[[#This Row],[ema35]]*10</f>
        <v>0.33115316033845071</v>
      </c>
      <c r="K61" s="14">
        <f>(testdata[[#This Row],[ema*10]]-K60)*Smoothing_Constant+K60</f>
        <v>0.61323593974344426</v>
      </c>
      <c r="L61" s="14"/>
    </row>
    <row r="62" spans="1:12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100*((testdata[[#This Row],[close]]-F61)/F61)</f>
        <v>0.31767337807606622</v>
      </c>
      <c r="I62" s="9">
        <f>testdata[[#This Row],[roc]]*Smoothing_Multiplier+I61*(1-Smoothing_Multiplier)</f>
        <v>4.9375776721971992E-2</v>
      </c>
      <c r="J62" s="9">
        <f>testdata[[#This Row],[ema35]]*10</f>
        <v>0.49375776721971992</v>
      </c>
      <c r="K62" s="14">
        <f>(testdata[[#This Row],[ema*10]]-K61)*Smoothing_Constant+K61</f>
        <v>0.60128812249107177</v>
      </c>
      <c r="L62" s="14"/>
    </row>
    <row r="63" spans="1:12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100*((testdata[[#This Row],[close]]-F62)/F62)</f>
        <v>-0.23192542705499763</v>
      </c>
      <c r="I63" s="9">
        <f>testdata[[#This Row],[roc]]*Smoothing_Multiplier+I62*(1-Smoothing_Multiplier)</f>
        <v>3.3301422220430872E-2</v>
      </c>
      <c r="J63" s="9">
        <f>testdata[[#This Row],[ema35]]*10</f>
        <v>0.33301422220430871</v>
      </c>
      <c r="K63" s="14">
        <f>(testdata[[#This Row],[ema*10]]-K62)*Smoothing_Constant+K62</f>
        <v>0.57446073246239548</v>
      </c>
      <c r="L63" s="14"/>
    </row>
    <row r="64" spans="1:12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100*((testdata[[#This Row],[close]]-F63)/F63)</f>
        <v>-0.17434842862889999</v>
      </c>
      <c r="I64" s="9">
        <f>testdata[[#This Row],[roc]]*Smoothing_Multiplier+I63*(1-Smoothing_Multiplier)</f>
        <v>2.143571645761197E-2</v>
      </c>
      <c r="J64" s="9">
        <f>testdata[[#This Row],[ema35]]*10</f>
        <v>0.2143571645761197</v>
      </c>
      <c r="K64" s="14">
        <f>(testdata[[#This Row],[ema*10]]-K63)*Smoothing_Constant+K63</f>
        <v>0.53845037567376786</v>
      </c>
      <c r="L64" s="14"/>
    </row>
    <row r="65" spans="1:12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100*((testdata[[#This Row],[close]]-F64)/F64)</f>
        <v>6.269592476488417E-2</v>
      </c>
      <c r="I65" s="9">
        <f>testdata[[#This Row],[roc]]*Smoothing_Multiplier+I64*(1-Smoothing_Multiplier)</f>
        <v>2.3793442646598953E-2</v>
      </c>
      <c r="J65" s="9">
        <f>testdata[[#This Row],[ema35]]*10</f>
        <v>0.23793442646598953</v>
      </c>
      <c r="K65" s="14">
        <f>(testdata[[#This Row],[ema*10]]-K64)*Smoothing_Constant+K64</f>
        <v>0.50839878075299005</v>
      </c>
      <c r="L65" s="14">
        <f>AVERAGE(K56:K65)</f>
        <v>0.67753714729051295</v>
      </c>
    </row>
    <row r="66" spans="1:12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100*((testdata[[#This Row],[close]]-F65)/F65)</f>
        <v>-0.29538131041890292</v>
      </c>
      <c r="I66" s="9">
        <f>testdata[[#This Row],[roc]]*Smoothing_Multiplier+I65*(1-Smoothing_Multiplier)</f>
        <v>5.5548853285702741E-3</v>
      </c>
      <c r="J66" s="9">
        <f>testdata[[#This Row],[ema35]]*10</f>
        <v>5.5548853285702741E-2</v>
      </c>
      <c r="K66" s="14">
        <f>(testdata[[#This Row],[ema*10]]-K65)*Smoothing_Constant+K65</f>
        <v>0.46311378800626135</v>
      </c>
      <c r="L66" s="14">
        <f>(testdata[[#This Row],[pmo]]-L65)*Signal_Constant+L65</f>
        <v>0.63855108196610355</v>
      </c>
    </row>
    <row r="67" spans="1:12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100*((testdata[[#This Row],[close]]-F66)/F66)</f>
        <v>0.27830146332705114</v>
      </c>
      <c r="I67" s="9">
        <f>testdata[[#This Row],[roc]]*Smoothing_Multiplier+I66*(1-Smoothing_Multiplier)</f>
        <v>2.1140404071340609E-2</v>
      </c>
      <c r="J67" s="9">
        <f>testdata[[#This Row],[ema35]]*10</f>
        <v>0.21140404071340607</v>
      </c>
      <c r="K67" s="14">
        <f>(testdata[[#This Row],[ema*10]]-K66)*Smoothing_Constant+K66</f>
        <v>0.43794281327697582</v>
      </c>
      <c r="L67" s="14">
        <f>(testdata[[#This Row],[pmo]]-L66)*Signal_Constant+L66</f>
        <v>0.60207685129535304</v>
      </c>
    </row>
    <row r="68" spans="1:12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100*((testdata[[#This Row],[close]]-F67)/F67)</f>
        <v>-0.10295434198747457</v>
      </c>
      <c r="I68" s="9">
        <f>testdata[[#This Row],[roc]]*Smoothing_Multiplier+I67*(1-Smoothing_Multiplier)</f>
        <v>1.4049275725122597E-2</v>
      </c>
      <c r="J68" s="9">
        <f>testdata[[#This Row],[ema35]]*10</f>
        <v>0.14049275725122598</v>
      </c>
      <c r="K68" s="14">
        <f>(testdata[[#This Row],[ema*10]]-K67)*Smoothing_Constant+K67</f>
        <v>0.40819780767440084</v>
      </c>
      <c r="L68" s="14">
        <f>(testdata[[#This Row],[pmo]]-L67)*Signal_Constant+L67</f>
        <v>0.56682611609154354</v>
      </c>
    </row>
    <row r="69" spans="1:12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100*((testdata[[#This Row],[close]]-F68)/F68)</f>
        <v>6.2732446117316293E-2</v>
      </c>
      <c r="I69" s="9">
        <f>testdata[[#This Row],[roc]]*Smoothing_Multiplier+I68*(1-Smoothing_Multiplier)</f>
        <v>1.6831171176105095E-2</v>
      </c>
      <c r="J69" s="9">
        <f>testdata[[#This Row],[ema35]]*10</f>
        <v>0.16831171176105095</v>
      </c>
      <c r="K69" s="14">
        <f>(testdata[[#This Row],[ema*10]]-K68)*Smoothing_Constant+K68</f>
        <v>0.38420919808306586</v>
      </c>
      <c r="L69" s="14">
        <f>(testdata[[#This Row],[pmo]]-L68)*Signal_Constant+L68</f>
        <v>0.53362304009000217</v>
      </c>
    </row>
    <row r="70" spans="1:12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100*((testdata[[#This Row],[close]]-F69)/F69)</f>
        <v>-0.12090815458331926</v>
      </c>
      <c r="I70" s="9">
        <f>testdata[[#This Row],[roc]]*Smoothing_Multiplier+I69*(1-Smoothing_Multiplier)</f>
        <v>8.960352561280846E-3</v>
      </c>
      <c r="J70" s="9">
        <f>testdata[[#This Row],[ema35]]*10</f>
        <v>8.960352561280846E-2</v>
      </c>
      <c r="K70" s="14">
        <f>(testdata[[#This Row],[ema*10]]-K69)*Smoothing_Constant+K69</f>
        <v>0.35474863083604014</v>
      </c>
      <c r="L70" s="14">
        <f>(testdata[[#This Row],[pmo]]-L69)*Signal_Constant+L69</f>
        <v>0.50110042022564538</v>
      </c>
    </row>
    <row r="71" spans="1:12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100*((testdata[[#This Row],[close]]-F70)/F70)</f>
        <v>-0.4393830703012867</v>
      </c>
      <c r="I71" s="9">
        <f>testdata[[#This Row],[roc]]*Smoothing_Multiplier+I70*(1-Smoothing_Multiplier)</f>
        <v>-1.6659271602294443E-2</v>
      </c>
      <c r="J71" s="9">
        <f>testdata[[#This Row],[ema35]]*10</f>
        <v>-0.16659271602294443</v>
      </c>
      <c r="K71" s="14">
        <f>(testdata[[#This Row],[ema*10]]-K70)*Smoothing_Constant+K70</f>
        <v>0.30261449615014169</v>
      </c>
      <c r="L71" s="14">
        <f>(testdata[[#This Row],[pmo]]-L70)*Signal_Constant+L70</f>
        <v>0.4650120703937356</v>
      </c>
    </row>
    <row r="72" spans="1:12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100*((testdata[[#This Row],[close]]-F71)/F71)</f>
        <v>-0.64847338557146617</v>
      </c>
      <c r="I72" s="9">
        <f>testdata[[#This Row],[roc]]*Smoothing_Multiplier+I71*(1-Smoothing_Multiplier)</f>
        <v>-5.2762935257675683E-2</v>
      </c>
      <c r="J72" s="9">
        <f>testdata[[#This Row],[ema35]]*10</f>
        <v>-0.5276293525767568</v>
      </c>
      <c r="K72" s="14">
        <f>(testdata[[#This Row],[ema*10]]-K71)*Smoothing_Constant+K71</f>
        <v>0.21959011127745182</v>
      </c>
      <c r="L72" s="14">
        <f>(testdata[[#This Row],[pmo]]-L71)*Signal_Constant+L71</f>
        <v>0.42038989600895671</v>
      </c>
    </row>
    <row r="73" spans="1:12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100*((testdata[[#This Row],[close]]-F72)/F72)</f>
        <v>0.88840540295531145</v>
      </c>
      <c r="I73" s="9">
        <f>testdata[[#This Row],[roc]]*Smoothing_Multiplier+I72*(1-Smoothing_Multiplier)</f>
        <v>1.0181126402092899E-3</v>
      </c>
      <c r="J73" s="9">
        <f>testdata[[#This Row],[ema35]]*10</f>
        <v>1.0181126402092899E-2</v>
      </c>
      <c r="K73" s="14">
        <f>(testdata[[#This Row],[ema*10]]-K72)*Smoothing_Constant+K72</f>
        <v>0.19864921278991593</v>
      </c>
      <c r="L73" s="14">
        <f>(testdata[[#This Row],[pmo]]-L72)*Signal_Constant+L72</f>
        <v>0.38007340815094931</v>
      </c>
    </row>
    <row r="74" spans="1:12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100*((testdata[[#This Row],[close]]-F73)/F73)</f>
        <v>-0.3010153652619354</v>
      </c>
      <c r="I74" s="9">
        <f>testdata[[#This Row],[roc]]*Smoothing_Multiplier+I73*(1-Smoothing_Multiplier)</f>
        <v>-1.6240943239913264E-2</v>
      </c>
      <c r="J74" s="9">
        <f>testdata[[#This Row],[ema35]]*10</f>
        <v>-0.16240943239913264</v>
      </c>
      <c r="K74" s="14">
        <f>(testdata[[#This Row],[ema*10]]-K73)*Smoothing_Constant+K73</f>
        <v>0.16254334827101108</v>
      </c>
      <c r="L74" s="14">
        <f>(testdata[[#This Row],[pmo]]-L73)*Signal_Constant+L73</f>
        <v>0.34052248817277875</v>
      </c>
    </row>
    <row r="75" spans="1:12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100*((testdata[[#This Row],[close]]-F74)/F74)</f>
        <v>-0.18475958722004263</v>
      </c>
      <c r="I75" s="9">
        <f>testdata[[#This Row],[roc]]*Smoothing_Multiplier+I74*(1-Smoothing_Multiplier)</f>
        <v>-2.5870580038777798E-2</v>
      </c>
      <c r="J75" s="9">
        <f>testdata[[#This Row],[ema35]]*10</f>
        <v>-0.25870580038777796</v>
      </c>
      <c r="K75" s="14">
        <f>(testdata[[#This Row],[ema*10]]-K74)*Smoothing_Constant+K74</f>
        <v>0.12041843340513217</v>
      </c>
      <c r="L75" s="14">
        <f>(testdata[[#This Row],[pmo]]-L74)*Signal_Constant+L74</f>
        <v>0.30050356912411574</v>
      </c>
    </row>
    <row r="76" spans="1:12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100*((testdata[[#This Row],[close]]-F75)/F75)</f>
        <v>0.817155756207676</v>
      </c>
      <c r="I76" s="9">
        <f>testdata[[#This Row],[roc]]*Smoothing_Multiplier+I75*(1-Smoothing_Multiplier)</f>
        <v>2.2302353461019563E-2</v>
      </c>
      <c r="J76" s="9">
        <f>testdata[[#This Row],[ema35]]*10</f>
        <v>0.22302353461019564</v>
      </c>
      <c r="K76" s="14">
        <f>(testdata[[#This Row],[ema*10]]-K75)*Smoothing_Constant+K75</f>
        <v>0.13067894352563852</v>
      </c>
      <c r="L76" s="14">
        <f>(testdata[[#This Row],[pmo]]-L75)*Signal_Constant+L75</f>
        <v>0.26962636446984717</v>
      </c>
    </row>
    <row r="77" spans="1:12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100*((testdata[[#This Row],[close]]-F76)/F76)</f>
        <v>-0.31794366575612737</v>
      </c>
      <c r="I77" s="9">
        <f>testdata[[#This Row],[roc]]*Smoothing_Multiplier+I76*(1-Smoothing_Multiplier)</f>
        <v>2.8597237914683091E-3</v>
      </c>
      <c r="J77" s="9">
        <f>testdata[[#This Row],[ema35]]*10</f>
        <v>2.8597237914683091E-2</v>
      </c>
      <c r="K77" s="14">
        <f>(testdata[[#This Row],[ema*10]]-K76)*Smoothing_Constant+K76</f>
        <v>0.12047077296454298</v>
      </c>
      <c r="L77" s="14">
        <f>(testdata[[#This Row],[pmo]]-L76)*Signal_Constant+L76</f>
        <v>0.24250716601433731</v>
      </c>
    </row>
    <row r="78" spans="1:12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100*((testdata[[#This Row],[close]]-F77)/F77)</f>
        <v>1.0961365678346802</v>
      </c>
      <c r="I78" s="9">
        <f>testdata[[#This Row],[roc]]*Smoothing_Multiplier+I77*(1-Smoothing_Multiplier)</f>
        <v>6.5332686308223281E-2</v>
      </c>
      <c r="J78" s="9">
        <f>testdata[[#This Row],[ema35]]*10</f>
        <v>0.65332686308223287</v>
      </c>
      <c r="K78" s="14">
        <f>(testdata[[#This Row],[ema*10]]-K77)*Smoothing_Constant+K77</f>
        <v>0.17375638197631196</v>
      </c>
      <c r="L78" s="14">
        <f>(testdata[[#This Row],[pmo]]-L77)*Signal_Constant+L77</f>
        <v>0.23000702346196905</v>
      </c>
    </row>
    <row r="79" spans="1:12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100*((testdata[[#This Row],[close]]-F78)/F78)</f>
        <v>0.58211873444721041</v>
      </c>
      <c r="I79" s="9">
        <f>testdata[[#This Row],[roc]]*Smoothing_Multiplier+I78*(1-Smoothing_Multiplier)</f>
        <v>9.4863317630451111E-2</v>
      </c>
      <c r="J79" s="9">
        <f>testdata[[#This Row],[ema35]]*10</f>
        <v>0.94863317630451105</v>
      </c>
      <c r="K79" s="14">
        <f>(testdata[[#This Row],[ema*10]]-K78)*Smoothing_Constant+K78</f>
        <v>0.25124406140913191</v>
      </c>
      <c r="L79" s="14">
        <f>(testdata[[#This Row],[pmo]]-L78)*Signal_Constant+L78</f>
        <v>0.23386830308872594</v>
      </c>
    </row>
    <row r="80" spans="1:12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100*((testdata[[#This Row],[close]]-F79)/F79)</f>
        <v>-6.1851115529041906E-2</v>
      </c>
      <c r="I80" s="9">
        <f>testdata[[#This Row],[roc]]*Smoothing_Multiplier+I79*(1-Smoothing_Multiplier)</f>
        <v>8.5908207164194367E-2</v>
      </c>
      <c r="J80" s="9">
        <f>testdata[[#This Row],[ema35]]*10</f>
        <v>0.85908207164194361</v>
      </c>
      <c r="K80" s="14">
        <f>(testdata[[#This Row],[ema*10]]-K79)*Smoothing_Constant+K79</f>
        <v>0.31202786243241309</v>
      </c>
      <c r="L80" s="14">
        <f>(testdata[[#This Row],[pmo]]-L79)*Signal_Constant+L79</f>
        <v>0.24807913206030544</v>
      </c>
    </row>
    <row r="81" spans="1:12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100*((testdata[[#This Row],[close]]-F80)/F80)</f>
        <v>8.3992750099464095E-2</v>
      </c>
      <c r="I81" s="9">
        <f>testdata[[#This Row],[roc]]*Smoothing_Multiplier+I80*(1-Smoothing_Multiplier)</f>
        <v>8.5798752474781206E-2</v>
      </c>
      <c r="J81" s="9">
        <f>testdata[[#This Row],[ema35]]*10</f>
        <v>0.85798752474781204</v>
      </c>
      <c r="K81" s="14">
        <f>(testdata[[#This Row],[ema*10]]-K80)*Smoothing_Constant+K80</f>
        <v>0.36662382866395299</v>
      </c>
      <c r="L81" s="14">
        <f>(testdata[[#This Row],[pmo]]-L80)*Signal_Constant+L80</f>
        <v>0.2696327132609686</v>
      </c>
    </row>
    <row r="82" spans="1:12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100*((testdata[[#This Row],[close]]-F81)/F81)</f>
        <v>-0.21643109540636446</v>
      </c>
      <c r="I82" s="9">
        <f>testdata[[#This Row],[roc]]*Smoothing_Multiplier+I81*(1-Smoothing_Multiplier)</f>
        <v>6.8528475453001461E-2</v>
      </c>
      <c r="J82" s="9">
        <f>testdata[[#This Row],[ema35]]*10</f>
        <v>0.68528475453001458</v>
      </c>
      <c r="K82" s="14">
        <f>(testdata[[#This Row],[ema*10]]-K81)*Smoothing_Constant+K81</f>
        <v>0.39848992125055915</v>
      </c>
      <c r="L82" s="14">
        <f>(testdata[[#This Row],[pmo]]-L81)*Signal_Constant+L81</f>
        <v>0.29306129653180324</v>
      </c>
    </row>
    <row r="83" spans="1:12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100*((testdata[[#This Row],[close]]-F82)/F82)</f>
        <v>0.25231286795626273</v>
      </c>
      <c r="I83" s="9">
        <f>testdata[[#This Row],[roc]]*Smoothing_Multiplier+I82*(1-Smoothing_Multiplier)</f>
        <v>7.90304407389021E-2</v>
      </c>
      <c r="J83" s="9">
        <f>testdata[[#This Row],[ema35]]*10</f>
        <v>0.79030440738902097</v>
      </c>
      <c r="K83" s="14">
        <f>(testdata[[#This Row],[ema*10]]-K82)*Smoothing_Constant+K82</f>
        <v>0.43767136986440536</v>
      </c>
      <c r="L83" s="14">
        <f>(testdata[[#This Row],[pmo]]-L82)*Signal_Constant+L82</f>
        <v>0.31935403713773092</v>
      </c>
    </row>
    <row r="84" spans="1:12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100*((testdata[[#This Row],[close]]-F83)/F83)</f>
        <v>3.5323207347232655E-2</v>
      </c>
      <c r="I84" s="9">
        <f>testdata[[#This Row],[roc]]*Smoothing_Multiplier+I83*(1-Smoothing_Multiplier)</f>
        <v>7.6532884545092411E-2</v>
      </c>
      <c r="J84" s="9">
        <f>testdata[[#This Row],[ema35]]*10</f>
        <v>0.76532884545092417</v>
      </c>
      <c r="K84" s="14">
        <f>(testdata[[#This Row],[ema*10]]-K83)*Smoothing_Constant+K83</f>
        <v>0.47043711742305722</v>
      </c>
      <c r="L84" s="14">
        <f>(testdata[[#This Row],[pmo]]-L83)*Signal_Constant+L83</f>
        <v>0.34682368809869935</v>
      </c>
    </row>
    <row r="85" spans="1:12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100*((testdata[[#This Row],[close]]-F84)/F84)</f>
        <v>-0.11917372881356383</v>
      </c>
      <c r="I85" s="9">
        <f>testdata[[#This Row],[roc]]*Smoothing_Multiplier+I84*(1-Smoothing_Multiplier)</f>
        <v>6.5349649496026341E-2</v>
      </c>
      <c r="J85" s="9">
        <f>testdata[[#This Row],[ema35]]*10</f>
        <v>0.65349649496026341</v>
      </c>
      <c r="K85" s="14">
        <f>(testdata[[#This Row],[ema*10]]-K84)*Smoothing_Constant+K84</f>
        <v>0.48874305517677785</v>
      </c>
      <c r="L85" s="14">
        <f>(testdata[[#This Row],[pmo]]-L84)*Signal_Constant+L84</f>
        <v>0.37262720938562272</v>
      </c>
    </row>
    <row r="86" spans="1:12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100*((testdata[[#This Row],[close]]-F85)/F85)</f>
        <v>0.11489681382297906</v>
      </c>
      <c r="I86" s="9">
        <f>testdata[[#This Row],[roc]]*Smoothing_Multiplier+I85*(1-Smoothing_Multiplier)</f>
        <v>6.8180916028995064E-2</v>
      </c>
      <c r="J86" s="9">
        <f>testdata[[#This Row],[ema35]]*10</f>
        <v>0.68180916028995064</v>
      </c>
      <c r="K86" s="14">
        <f>(testdata[[#This Row],[ema*10]]-K85)*Smoothing_Constant+K85</f>
        <v>0.50804966568809518</v>
      </c>
      <c r="L86" s="14">
        <f>(testdata[[#This Row],[pmo]]-L85)*Signal_Constant+L85</f>
        <v>0.39724947416789042</v>
      </c>
    </row>
    <row r="87" spans="1:12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100*((testdata[[#This Row],[close]]-F86)/F86)</f>
        <v>0.39284926064885733</v>
      </c>
      <c r="I87" s="9">
        <f>testdata[[#This Row],[roc]]*Smoothing_Multiplier+I86*(1-Smoothing_Multiplier)</f>
        <v>8.6733392864415754E-2</v>
      </c>
      <c r="J87" s="9">
        <f>testdata[[#This Row],[ema35]]*10</f>
        <v>0.86733392864415748</v>
      </c>
      <c r="K87" s="14">
        <f>(testdata[[#This Row],[ema*10]]-K86)*Smoothing_Constant+K86</f>
        <v>0.5439780919837014</v>
      </c>
      <c r="L87" s="14">
        <f>(testdata[[#This Row],[pmo]]-L86)*Signal_Constant+L86</f>
        <v>0.42392740467985607</v>
      </c>
    </row>
    <row r="88" spans="1:12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100*((testdata[[#This Row],[close]]-F87)/F87)</f>
        <v>-1.3190291945128885E-2</v>
      </c>
      <c r="I88" s="9">
        <f>testdata[[#This Row],[roc]]*Smoothing_Multiplier+I87*(1-Smoothing_Multiplier)</f>
        <v>8.1023468018156061E-2</v>
      </c>
      <c r="J88" s="9">
        <f>testdata[[#This Row],[ema35]]*10</f>
        <v>0.81023468018156064</v>
      </c>
      <c r="K88" s="14">
        <f>(testdata[[#This Row],[ema*10]]-K87)*Smoothing_Constant+K87</f>
        <v>0.57060375080348735</v>
      </c>
      <c r="L88" s="14">
        <f>(testdata[[#This Row],[pmo]]-L87)*Signal_Constant+L87</f>
        <v>0.45059583124778901</v>
      </c>
    </row>
    <row r="89" spans="1:12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100*((testdata[[#This Row],[close]]-F88)/F88)</f>
        <v>-9.2344224088653962E-2</v>
      </c>
      <c r="I89" s="9">
        <f>testdata[[#This Row],[roc]]*Smoothing_Multiplier+I88*(1-Smoothing_Multiplier)</f>
        <v>7.111674275490977E-2</v>
      </c>
      <c r="J89" s="9">
        <f>testdata[[#This Row],[ema35]]*10</f>
        <v>0.71116742754909767</v>
      </c>
      <c r="K89" s="14">
        <f>(testdata[[#This Row],[ema*10]]-K88)*Smoothing_Constant+K88</f>
        <v>0.58466011847804844</v>
      </c>
      <c r="L89" s="14">
        <f>(testdata[[#This Row],[pmo]]-L88)*Signal_Constant+L88</f>
        <v>0.47497115619874525</v>
      </c>
    </row>
    <row r="90" spans="1:12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100*((testdata[[#This Row],[close]]-F89)/F89)</f>
        <v>0.18045774647888424</v>
      </c>
      <c r="I90" s="9">
        <f>testdata[[#This Row],[roc]]*Smoothing_Multiplier+I89*(1-Smoothing_Multiplier)</f>
        <v>7.7364800110565443E-2</v>
      </c>
      <c r="J90" s="9">
        <f>testdata[[#This Row],[ema35]]*10</f>
        <v>0.77364800110565446</v>
      </c>
      <c r="K90" s="14">
        <f>(testdata[[#This Row],[ema*10]]-K89)*Smoothing_Constant+K89</f>
        <v>0.60355890674080903</v>
      </c>
      <c r="L90" s="14">
        <f>(testdata[[#This Row],[pmo]]-L89)*Signal_Constant+L89</f>
        <v>0.49835074720639322</v>
      </c>
    </row>
    <row r="91" spans="1:12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100*((testdata[[#This Row],[close]]-F90)/F90)</f>
        <v>-0.20649356355170126</v>
      </c>
      <c r="I91" s="9">
        <f>testdata[[#This Row],[roc]]*Smoothing_Multiplier+I90*(1-Smoothing_Multiplier)</f>
        <v>6.1144322187007348E-2</v>
      </c>
      <c r="J91" s="9">
        <f>testdata[[#This Row],[ema35]]*10</f>
        <v>0.61144322187007349</v>
      </c>
      <c r="K91" s="14">
        <f>(testdata[[#This Row],[ema*10]]-K90)*Smoothing_Constant+K90</f>
        <v>0.60434733825373543</v>
      </c>
      <c r="L91" s="14">
        <f>(testdata[[#This Row],[pmo]]-L90)*Signal_Constant+L90</f>
        <v>0.51762285466954638</v>
      </c>
    </row>
    <row r="92" spans="1:12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100*((testdata[[#This Row],[close]]-F91)/F91)</f>
        <v>-0.16729770185788301</v>
      </c>
      <c r="I92" s="9">
        <f>testdata[[#This Row],[roc]]*Smoothing_Multiplier+I91*(1-Smoothing_Multiplier)</f>
        <v>4.8090492241585042E-2</v>
      </c>
      <c r="J92" s="9">
        <f>testdata[[#This Row],[ema35]]*10</f>
        <v>0.48090492241585042</v>
      </c>
      <c r="K92" s="14">
        <f>(testdata[[#This Row],[ema*10]]-K91)*Smoothing_Constant+K91</f>
        <v>0.59200309666994688</v>
      </c>
      <c r="L92" s="14">
        <f>(testdata[[#This Row],[pmo]]-L91)*Signal_Constant+L91</f>
        <v>0.5311465350332556</v>
      </c>
    </row>
    <row r="93" spans="1:12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100*((testdata[[#This Row],[close]]-F92)/F92)</f>
        <v>0.5512436055741754</v>
      </c>
      <c r="I93" s="9">
        <f>testdata[[#This Row],[roc]]*Smoothing_Multiplier+I92*(1-Smoothing_Multiplier)</f>
        <v>7.6842098717733065E-2</v>
      </c>
      <c r="J93" s="9">
        <f>testdata[[#This Row],[ema35]]*10</f>
        <v>0.76842098717733065</v>
      </c>
      <c r="K93" s="14">
        <f>(testdata[[#This Row],[ema*10]]-K92)*Smoothing_Constant+K92</f>
        <v>0.60964488572068531</v>
      </c>
      <c r="L93" s="14">
        <f>(testdata[[#This Row],[pmo]]-L92)*Signal_Constant+L92</f>
        <v>0.5454189624309701</v>
      </c>
    </row>
    <row r="94" spans="1:12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100*((testdata[[#This Row],[close]]-F93)/F93)</f>
        <v>-9.2101223630533552E-2</v>
      </c>
      <c r="I94" s="9">
        <f>testdata[[#This Row],[roc]]*Smoothing_Multiplier+I93*(1-Smoothing_Multiplier)</f>
        <v>6.7188194583546398E-2</v>
      </c>
      <c r="J94" s="9">
        <f>testdata[[#This Row],[ema35]]*10</f>
        <v>0.67188194583546401</v>
      </c>
      <c r="K94" s="14">
        <f>(testdata[[#This Row],[ema*10]]-K93)*Smoothing_Constant+K93</f>
        <v>0.61586859173216313</v>
      </c>
      <c r="L94" s="14">
        <f>(testdata[[#This Row],[pmo]]-L93)*Signal_Constant+L93</f>
        <v>0.55822798594027789</v>
      </c>
    </row>
    <row r="95" spans="1:12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100*((testdata[[#This Row],[close]]-F94)/F94)</f>
        <v>-1.7734855136084373</v>
      </c>
      <c r="I95" s="9">
        <f>testdata[[#This Row],[roc]]*Smoothing_Multiplier+I94*(1-Smoothing_Multiplier)</f>
        <v>-3.7993160170281245E-2</v>
      </c>
      <c r="J95" s="9">
        <f>testdata[[#This Row],[ema35]]*10</f>
        <v>-0.37993160170281248</v>
      </c>
      <c r="K95" s="14">
        <f>(testdata[[#This Row],[ema*10]]-K94)*Smoothing_Constant+K94</f>
        <v>0.51628857238866555</v>
      </c>
      <c r="L95" s="14">
        <f>(testdata[[#This Row],[pmo]]-L94)*Signal_Constant+L94</f>
        <v>0.55060263802180287</v>
      </c>
    </row>
    <row r="96" spans="1:12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100*((testdata[[#This Row],[close]]-F95)/F95)</f>
        <v>0.40221666070790385</v>
      </c>
      <c r="I96" s="9">
        <f>testdata[[#This Row],[roc]]*Smoothing_Multiplier+I95*(1-Smoothing_Multiplier)</f>
        <v>-1.2838313262956386E-2</v>
      </c>
      <c r="J96" s="9">
        <f>testdata[[#This Row],[ema35]]*10</f>
        <v>-0.12838313262956386</v>
      </c>
      <c r="K96" s="14">
        <f>(testdata[[#This Row],[ema*10]]-K95)*Smoothing_Constant+K95</f>
        <v>0.45182140188684261</v>
      </c>
      <c r="L96" s="14">
        <f>(testdata[[#This Row],[pmo]]-L95)*Signal_Constant+L95</f>
        <v>0.53264241326999195</v>
      </c>
    </row>
    <row r="97" spans="1:12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100*((testdata[[#This Row],[close]]-F96)/F96)</f>
        <v>0.64987091605092495</v>
      </c>
      <c r="I97" s="9">
        <f>testdata[[#This Row],[roc]]*Smoothing_Multiplier+I96*(1-Smoothing_Multiplier)</f>
        <v>2.5030785554979694E-2</v>
      </c>
      <c r="J97" s="9">
        <f>testdata[[#This Row],[ema35]]*10</f>
        <v>0.25030785554979695</v>
      </c>
      <c r="K97" s="14">
        <f>(testdata[[#This Row],[ema*10]]-K96)*Smoothing_Constant+K96</f>
        <v>0.43167004725313807</v>
      </c>
      <c r="L97" s="14">
        <f>(testdata[[#This Row],[pmo]]-L96)*Signal_Constant+L96</f>
        <v>0.51428380126692763</v>
      </c>
    </row>
    <row r="98" spans="1:12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100*((testdata[[#This Row],[close]]-F97)/F97)</f>
        <v>0.50857951530161227</v>
      </c>
      <c r="I98" s="9">
        <f>testdata[[#This Row],[roc]]*Smoothing_Multiplier+I97*(1-Smoothing_Multiplier)</f>
        <v>5.2662141540501556E-2</v>
      </c>
      <c r="J98" s="9">
        <f>testdata[[#This Row],[ema35]]*10</f>
        <v>0.5266214154050155</v>
      </c>
      <c r="K98" s="14">
        <f>(testdata[[#This Row],[ema*10]]-K97)*Smoothing_Constant+K97</f>
        <v>0.44116518406832583</v>
      </c>
      <c r="L98" s="14">
        <f>(testdata[[#This Row],[pmo]]-L97)*Signal_Constant+L97</f>
        <v>0.50098950723081825</v>
      </c>
    </row>
    <row r="99" spans="1:12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100*((testdata[[#This Row],[close]]-F98)/F98)</f>
        <v>0.22440269283230999</v>
      </c>
      <c r="I99" s="9">
        <f>testdata[[#This Row],[roc]]*Smoothing_Multiplier+I98*(1-Smoothing_Multiplier)</f>
        <v>6.2475887328604887E-2</v>
      </c>
      <c r="J99" s="9">
        <f>testdata[[#This Row],[ema35]]*10</f>
        <v>0.62475887328604884</v>
      </c>
      <c r="K99" s="14">
        <f>(testdata[[#This Row],[ema*10]]-K98)*Smoothing_Constant+K98</f>
        <v>0.45952455299009815</v>
      </c>
      <c r="L99" s="14">
        <f>(testdata[[#This Row],[pmo]]-L98)*Signal_Constant+L98</f>
        <v>0.49345042464159644</v>
      </c>
    </row>
    <row r="100" spans="1:12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100*((testdata[[#This Row],[close]]-F99)/F99)</f>
        <v>0.23268065677408073</v>
      </c>
      <c r="I100" s="9">
        <f>testdata[[#This Row],[roc]]*Smoothing_Multiplier+I99*(1-Smoothing_Multiplier)</f>
        <v>7.2201874154060652E-2</v>
      </c>
      <c r="J100" s="9">
        <f>testdata[[#This Row],[ema35]]*10</f>
        <v>0.72201874154060652</v>
      </c>
      <c r="K100" s="14">
        <f>(testdata[[#This Row],[ema*10]]-K99)*Smoothing_Constant+K99</f>
        <v>0.48577397184514898</v>
      </c>
      <c r="L100" s="14">
        <f>(testdata[[#This Row],[pmo]]-L99)*Signal_Constant+L99</f>
        <v>0.49205470595133327</v>
      </c>
    </row>
    <row r="101" spans="1:12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100*((testdata[[#This Row],[close]]-F100)/F100)</f>
        <v>0.47742105032631221</v>
      </c>
      <c r="I101" s="9">
        <f>testdata[[#This Row],[roc]]*Smoothing_Multiplier+I100*(1-Smoothing_Multiplier)</f>
        <v>9.5357255649617875E-2</v>
      </c>
      <c r="J101" s="9">
        <f>testdata[[#This Row],[ema35]]*10</f>
        <v>0.95357255649617878</v>
      </c>
      <c r="K101" s="14">
        <f>(testdata[[#This Row],[ema*10]]-K100)*Smoothing_Constant+K100</f>
        <v>0.53255383031025194</v>
      </c>
      <c r="L101" s="14">
        <f>(testdata[[#This Row],[pmo]]-L100)*Signal_Constant+L100</f>
        <v>0.4994181831075003</v>
      </c>
    </row>
    <row r="102" spans="1:12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100*((testdata[[#This Row],[close]]-F101)/F101)</f>
        <v>-2.1795989537929977E-2</v>
      </c>
      <c r="I102" s="9">
        <f>testdata[[#This Row],[roc]]*Smoothing_Multiplier+I101*(1-Smoothing_Multiplier)</f>
        <v>8.8662784496043714E-2</v>
      </c>
      <c r="J102" s="9">
        <f>testdata[[#This Row],[ema35]]*10</f>
        <v>0.88662784496043712</v>
      </c>
      <c r="K102" s="14">
        <f>(testdata[[#This Row],[ema*10]]-K101)*Smoothing_Constant+K101</f>
        <v>0.56796123177527047</v>
      </c>
      <c r="L102" s="14">
        <f>(testdata[[#This Row],[pmo]]-L101)*Signal_Constant+L101</f>
        <v>0.51188055559254941</v>
      </c>
    </row>
    <row r="103" spans="1:12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100*((testdata[[#This Row],[close]]-F102)/F102)</f>
        <v>-8.7202964900801663E-2</v>
      </c>
      <c r="I103" s="9">
        <f>testdata[[#This Row],[roc]]*Smoothing_Multiplier+I102*(1-Smoothing_Multiplier)</f>
        <v>7.8613313101938267E-2</v>
      </c>
      <c r="J103" s="9">
        <f>testdata[[#This Row],[ema35]]*10</f>
        <v>0.78613313101938265</v>
      </c>
      <c r="K103" s="14">
        <f>(testdata[[#This Row],[ema*10]]-K102)*Smoothing_Constant+K102</f>
        <v>0.58977842169968164</v>
      </c>
      <c r="L103" s="14">
        <f>(testdata[[#This Row],[pmo]]-L102)*Signal_Constant+L102</f>
        <v>0.52604380397566441</v>
      </c>
    </row>
    <row r="104" spans="1:12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100*((testdata[[#This Row],[close]]-F103)/F103)</f>
        <v>-2.6183722452542996E-2</v>
      </c>
      <c r="I104" s="9">
        <f>testdata[[#This Row],[roc]]*Smoothing_Multiplier+I103*(1-Smoothing_Multiplier)</f>
        <v>7.2624911070253623E-2</v>
      </c>
      <c r="J104" s="9">
        <f>testdata[[#This Row],[ema35]]*10</f>
        <v>0.72624911070253617</v>
      </c>
      <c r="K104" s="14">
        <f>(testdata[[#This Row],[ema*10]]-K103)*Smoothing_Constant+K103</f>
        <v>0.60342549059996708</v>
      </c>
      <c r="L104" s="14">
        <f>(testdata[[#This Row],[pmo]]-L103)*Signal_Constant+L103</f>
        <v>0.54011320154371945</v>
      </c>
    </row>
    <row r="105" spans="1:12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100*((testdata[[#This Row],[close]]-F104)/F104)</f>
        <v>0.79881269370115848</v>
      </c>
      <c r="I105" s="9">
        <f>testdata[[#This Row],[roc]]*Smoothing_Multiplier+I104*(1-Smoothing_Multiplier)</f>
        <v>0.11412135579201962</v>
      </c>
      <c r="J105" s="9">
        <f>testdata[[#This Row],[ema35]]*10</f>
        <v>1.1412135579201963</v>
      </c>
      <c r="K105" s="14">
        <f>(testdata[[#This Row],[ema*10]]-K104)*Smoothing_Constant+K104</f>
        <v>0.65720429733199004</v>
      </c>
      <c r="L105" s="14">
        <f>(testdata[[#This Row],[pmo]]-L104)*Signal_Constant+L104</f>
        <v>0.56140249168704137</v>
      </c>
    </row>
    <row r="106" spans="1:12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100*((testdata[[#This Row],[close]]-F105)/F105)</f>
        <v>0.33344881344188909</v>
      </c>
      <c r="I106" s="9">
        <f>testdata[[#This Row],[roc]]*Smoothing_Multiplier+I105*(1-Smoothing_Multiplier)</f>
        <v>0.12665435337201217</v>
      </c>
      <c r="J106" s="9">
        <f>testdata[[#This Row],[ema35]]*10</f>
        <v>1.2665435337201216</v>
      </c>
      <c r="K106" s="14">
        <f>(testdata[[#This Row],[ema*10]]-K105)*Smoothing_Constant+K105</f>
        <v>0.71813822097080315</v>
      </c>
      <c r="L106" s="14">
        <f>(testdata[[#This Row],[pmo]]-L105)*Signal_Constant+L105</f>
        <v>0.5898998970113617</v>
      </c>
    </row>
    <row r="107" spans="1:12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100*((testdata[[#This Row],[close]]-F106)/F106)</f>
        <v>-7.7690016832839923E-2</v>
      </c>
      <c r="I107" s="9">
        <f>testdata[[#This Row],[roc]]*Smoothing_Multiplier+I106*(1-Smoothing_Multiplier)</f>
        <v>0.11497753221744918</v>
      </c>
      <c r="J107" s="9">
        <f>testdata[[#This Row],[ema35]]*10</f>
        <v>1.1497753221744917</v>
      </c>
      <c r="K107" s="14">
        <f>(testdata[[#This Row],[ema*10]]-K106)*Smoothing_Constant+K106</f>
        <v>0.76130193109117206</v>
      </c>
      <c r="L107" s="14">
        <f>(testdata[[#This Row],[pmo]]-L106)*Signal_Constant+L106</f>
        <v>0.62106390320769089</v>
      </c>
    </row>
    <row r="108" spans="1:12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100*((testdata[[#This Row],[close]]-F107)/F107)</f>
        <v>-0.31964062027557372</v>
      </c>
      <c r="I108" s="9">
        <f>testdata[[#This Row],[roc]]*Smoothing_Multiplier+I107*(1-Smoothing_Multiplier)</f>
        <v>9.014220921784788E-2</v>
      </c>
      <c r="J108" s="9">
        <f>testdata[[#This Row],[ema35]]*10</f>
        <v>0.9014220921784788</v>
      </c>
      <c r="K108" s="14">
        <f>(testdata[[#This Row],[ema*10]]-K107)*Smoothing_Constant+K107</f>
        <v>0.77531394719990276</v>
      </c>
      <c r="L108" s="14">
        <f>(testdata[[#This Row],[pmo]]-L107)*Signal_Constant+L107</f>
        <v>0.64910936575172939</v>
      </c>
    </row>
    <row r="109" spans="1:12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100*((testdata[[#This Row],[close]]-F108)/F108)</f>
        <v>0.18633271222428321</v>
      </c>
      <c r="I109" s="9">
        <f>testdata[[#This Row],[roc]]*Smoothing_Multiplier+I108*(1-Smoothing_Multiplier)</f>
        <v>9.5638809389644183E-2</v>
      </c>
      <c r="J109" s="9">
        <f>testdata[[#This Row],[ema35]]*10</f>
        <v>0.95638809389644186</v>
      </c>
      <c r="K109" s="14">
        <f>(testdata[[#This Row],[ema*10]]-K108)*Smoothing_Constant+K108</f>
        <v>0.7934213618695567</v>
      </c>
      <c r="L109" s="14">
        <f>(testdata[[#This Row],[pmo]]-L108)*Signal_Constant+L108</f>
        <v>0.67534791050042531</v>
      </c>
    </row>
    <row r="110" spans="1:12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100*((testdata[[#This Row],[close]]-F109)/F109)</f>
        <v>5.1903114186853179E-2</v>
      </c>
      <c r="I110" s="9">
        <f>testdata[[#This Row],[roc]]*Smoothing_Multiplier+I109*(1-Smoothing_Multiplier)</f>
        <v>9.313962680662756E-2</v>
      </c>
      <c r="J110" s="9">
        <f>testdata[[#This Row],[ema35]]*10</f>
        <v>0.93139626806627562</v>
      </c>
      <c r="K110" s="14">
        <f>(testdata[[#This Row],[ema*10]]-K109)*Smoothing_Constant+K109</f>
        <v>0.80721885248922853</v>
      </c>
      <c r="L110" s="14">
        <f>(testdata[[#This Row],[pmo]]-L109)*Signal_Constant+L109</f>
        <v>0.6993244454074804</v>
      </c>
    </row>
    <row r="111" spans="1:12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100*((testdata[[#This Row],[close]]-F110)/F110)</f>
        <v>-0.15562856648797563</v>
      </c>
      <c r="I111" s="9">
        <f>testdata[[#This Row],[roc]]*Smoothing_Multiplier+I110*(1-Smoothing_Multiplier)</f>
        <v>7.8924301475507386E-2</v>
      </c>
      <c r="J111" s="9">
        <f>testdata[[#This Row],[ema35]]*10</f>
        <v>0.78924301475507386</v>
      </c>
      <c r="K111" s="14">
        <f>(testdata[[#This Row],[ema*10]]-K110)*Smoothing_Constant+K110</f>
        <v>0.8054212687158131</v>
      </c>
      <c r="L111" s="14">
        <f>(testdata[[#This Row],[pmo]]-L110)*Signal_Constant+L110</f>
        <v>0.7186147769180864</v>
      </c>
    </row>
    <row r="112" spans="1:12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100*((testdata[[#This Row],[close]]-F111)/F111)</f>
        <v>-1.7319016279884161E-2</v>
      </c>
      <c r="I112" s="9">
        <f>testdata[[#This Row],[roc]]*Smoothing_Multiplier+I111*(1-Smoothing_Multiplier)</f>
        <v>7.3424683318056433E-2</v>
      </c>
      <c r="J112" s="9">
        <f>testdata[[#This Row],[ema35]]*10</f>
        <v>0.73424683318056427</v>
      </c>
      <c r="K112" s="14">
        <f>(testdata[[#This Row],[ema*10]]-K111)*Smoothing_Constant+K111</f>
        <v>0.79830382516228826</v>
      </c>
      <c r="L112" s="14">
        <f>(testdata[[#This Row],[pmo]]-L111)*Signal_Constant+L111</f>
        <v>0.7331036947806685</v>
      </c>
    </row>
    <row r="113" spans="1:12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100*((testdata[[#This Row],[close]]-F112)/F112)</f>
        <v>0.4893469599861528</v>
      </c>
      <c r="I113" s="9">
        <f>testdata[[#This Row],[roc]]*Smoothing_Multiplier+I112*(1-Smoothing_Multiplier)</f>
        <v>9.7191670556233373E-2</v>
      </c>
      <c r="J113" s="9">
        <f>testdata[[#This Row],[ema35]]*10</f>
        <v>0.97191670556233367</v>
      </c>
      <c r="K113" s="14">
        <f>(testdata[[#This Row],[ema*10]]-K112)*Smoothing_Constant+K112</f>
        <v>0.81566511320229285</v>
      </c>
      <c r="L113" s="14">
        <f>(testdata[[#This Row],[pmo]]-L112)*Signal_Constant+L112</f>
        <v>0.74811486176641839</v>
      </c>
    </row>
    <row r="114" spans="1:12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100*((testdata[[#This Row],[close]]-F113)/F113)</f>
        <v>-0.12928248222366359</v>
      </c>
      <c r="I114" s="9">
        <f>testdata[[#This Row],[roc]]*Smoothing_Multiplier+I113*(1-Smoothing_Multiplier)</f>
        <v>8.4250290397382119E-2</v>
      </c>
      <c r="J114" s="9">
        <f>testdata[[#This Row],[ema35]]*10</f>
        <v>0.84250290397382122</v>
      </c>
      <c r="K114" s="14">
        <f>(testdata[[#This Row],[ema*10]]-K113)*Smoothing_Constant+K113</f>
        <v>0.81834889227944574</v>
      </c>
      <c r="L114" s="14">
        <f>(testdata[[#This Row],[pmo]]-L113)*Signal_Constant+L113</f>
        <v>0.7608846854960597</v>
      </c>
    </row>
    <row r="115" spans="1:12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100*((testdata[[#This Row],[close]]-F114)/F114)</f>
        <v>-0.18985976267529567</v>
      </c>
      <c r="I115" s="9">
        <f>testdata[[#This Row],[roc]]*Smoothing_Multiplier+I114*(1-Smoothing_Multiplier)</f>
        <v>6.8586858793229108E-2</v>
      </c>
      <c r="J115" s="9">
        <f>testdata[[#This Row],[ema35]]*10</f>
        <v>0.68586858793229111</v>
      </c>
      <c r="K115" s="14">
        <f>(testdata[[#This Row],[ema*10]]-K114)*Smoothing_Constant+K114</f>
        <v>0.80510086184473029</v>
      </c>
      <c r="L115" s="14">
        <f>(testdata[[#This Row],[pmo]]-L114)*Signal_Constant+L114</f>
        <v>0.76892399028672709</v>
      </c>
    </row>
    <row r="116" spans="1:12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100*((testdata[[#This Row],[close]]-F115)/F115)</f>
        <v>2.1616013142540906E-2</v>
      </c>
      <c r="I116" s="9">
        <f>testdata[[#This Row],[roc]]*Smoothing_Multiplier+I115*(1-Smoothing_Multiplier)</f>
        <v>6.590281047033264E-2</v>
      </c>
      <c r="J116" s="9">
        <f>testdata[[#This Row],[ema35]]*10</f>
        <v>0.6590281047033264</v>
      </c>
      <c r="K116" s="14">
        <f>(testdata[[#This Row],[ema*10]]-K115)*Smoothing_Constant+K115</f>
        <v>0.79049358613058995</v>
      </c>
      <c r="L116" s="14">
        <f>(testdata[[#This Row],[pmo]]-L115)*Signal_Constant+L115</f>
        <v>0.77284573498561127</v>
      </c>
    </row>
    <row r="117" spans="1:12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100*((testdata[[#This Row],[close]]-F116)/F116)</f>
        <v>0.82987551867219378</v>
      </c>
      <c r="I117" s="9">
        <f>testdata[[#This Row],[roc]]*Smoothing_Multiplier+I116*(1-Smoothing_Multiplier)</f>
        <v>0.10955839379615329</v>
      </c>
      <c r="J117" s="9">
        <f>testdata[[#This Row],[ema35]]*10</f>
        <v>1.0955839379615329</v>
      </c>
      <c r="K117" s="14">
        <f>(testdata[[#This Row],[ema*10]]-K116)*Smoothing_Constant+K116</f>
        <v>0.82100262131368429</v>
      </c>
      <c r="L117" s="14">
        <f>(testdata[[#This Row],[pmo]]-L116)*Signal_Constant+L116</f>
        <v>0.78160153249980635</v>
      </c>
    </row>
    <row r="118" spans="1:12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100*((testdata[[#This Row],[close]]-F117)/F117)</f>
        <v>-0.67301097393689691</v>
      </c>
      <c r="I118" s="9">
        <f>testdata[[#This Row],[roc]]*Smoothing_Multiplier+I117*(1-Smoothing_Multiplier)</f>
        <v>6.484014421140756E-2</v>
      </c>
      <c r="J118" s="9">
        <f>testdata[[#This Row],[ema35]]*10</f>
        <v>0.64840144211407558</v>
      </c>
      <c r="K118" s="14">
        <f>(testdata[[#This Row],[ema*10]]-K117)*Smoothing_Constant+K117</f>
        <v>0.80374250339372344</v>
      </c>
      <c r="L118" s="14">
        <f>(testdata[[#This Row],[pmo]]-L117)*Signal_Constant+L117</f>
        <v>0.78562716357142759</v>
      </c>
    </row>
    <row r="119" spans="1:12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100*((testdata[[#This Row],[close]]-F118)/F118)</f>
        <v>-2.5894437011782949E-2</v>
      </c>
      <c r="I119" s="9">
        <f>testdata[[#This Row],[roc]]*Smoothing_Multiplier+I118*(1-Smoothing_Multiplier)</f>
        <v>5.9655310998653815E-2</v>
      </c>
      <c r="J119" s="9">
        <f>testdata[[#This Row],[ema35]]*10</f>
        <v>0.59655310998653821</v>
      </c>
      <c r="K119" s="14">
        <f>(testdata[[#This Row],[ema*10]]-K118)*Smoothing_Constant+K118</f>
        <v>0.78302356405300488</v>
      </c>
      <c r="L119" s="14">
        <f>(testdata[[#This Row],[pmo]]-L118)*Signal_Constant+L118</f>
        <v>0.78515378184080531</v>
      </c>
    </row>
    <row r="120" spans="1:12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100*((testdata[[#This Row],[close]]-F119)/F119)</f>
        <v>-4.3168573278650681E-2</v>
      </c>
      <c r="I120" s="9">
        <f>testdata[[#This Row],[roc]]*Smoothing_Multiplier+I119*(1-Smoothing_Multiplier)</f>
        <v>5.3779660468522131E-2</v>
      </c>
      <c r="J120" s="9">
        <f>testdata[[#This Row],[ema35]]*10</f>
        <v>0.53779660468522128</v>
      </c>
      <c r="K120" s="14">
        <f>(testdata[[#This Row],[ema*10]]-K119)*Smoothing_Constant+K119</f>
        <v>0.75850086811622652</v>
      </c>
      <c r="L120" s="14">
        <f>(testdata[[#This Row],[pmo]]-L119)*Signal_Constant+L119</f>
        <v>0.78030779752724555</v>
      </c>
    </row>
    <row r="121" spans="1:12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100*((testdata[[#This Row],[close]]-F120)/F120)</f>
        <v>0.11660548477649829</v>
      </c>
      <c r="I121" s="9">
        <f>testdata[[#This Row],[roc]]*Smoothing_Multiplier+I120*(1-Smoothing_Multiplier)</f>
        <v>5.7369707571835057E-2</v>
      </c>
      <c r="J121" s="9">
        <f>testdata[[#This Row],[ema35]]*10</f>
        <v>0.5736970757183506</v>
      </c>
      <c r="K121" s="14">
        <f>(testdata[[#This Row],[ema*10]]-K120)*Smoothing_Constant+K120</f>
        <v>0.7400204888764389</v>
      </c>
      <c r="L121" s="14">
        <f>(testdata[[#This Row],[pmo]]-L120)*Signal_Constant+L120</f>
        <v>0.77298283231800802</v>
      </c>
    </row>
    <row r="122" spans="1:12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100*((testdata[[#This Row],[close]]-F121)/F121)</f>
        <v>6.9019066517123889E-2</v>
      </c>
      <c r="I122" s="9">
        <f>testdata[[#This Row],[roc]]*Smoothing_Multiplier+I121*(1-Smoothing_Multiplier)</f>
        <v>5.8035385225851562E-2</v>
      </c>
      <c r="J122" s="9">
        <f>testdata[[#This Row],[ema35]]*10</f>
        <v>0.58035385225851566</v>
      </c>
      <c r="K122" s="14">
        <f>(testdata[[#This Row],[ema*10]]-K121)*Smoothing_Constant+K121</f>
        <v>0.72405382521464656</v>
      </c>
      <c r="L122" s="14">
        <f>(testdata[[#This Row],[pmo]]-L121)*Signal_Constant+L121</f>
        <v>0.76408664920830593</v>
      </c>
    </row>
    <row r="123" spans="1:12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100*((testdata[[#This Row],[close]]-F122)/F122)</f>
        <v>-0.80610397448054838</v>
      </c>
      <c r="I123" s="9">
        <f>testdata[[#This Row],[roc]]*Smoothing_Multiplier+I122*(1-Smoothing_Multiplier)</f>
        <v>8.6559932426287095E-3</v>
      </c>
      <c r="J123" s="9">
        <f>testdata[[#This Row],[ema35]]*10</f>
        <v>8.6559932426287095E-2</v>
      </c>
      <c r="K123" s="14">
        <f>(testdata[[#This Row],[ema*10]]-K122)*Smoothing_Constant+K122</f>
        <v>0.66030443593581056</v>
      </c>
      <c r="L123" s="14">
        <f>(testdata[[#This Row],[pmo]]-L122)*Signal_Constant+L122</f>
        <v>0.7452171558860341</v>
      </c>
    </row>
    <row r="124" spans="1:12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100*((testdata[[#This Row],[close]]-F123)/F123)</f>
        <v>0.89522402329319617</v>
      </c>
      <c r="I124" s="9">
        <f>testdata[[#This Row],[roc]]*Smoothing_Multiplier+I123*(1-Smoothing_Multiplier)</f>
        <v>5.9317023531232561E-2</v>
      </c>
      <c r="J124" s="9">
        <f>testdata[[#This Row],[ema35]]*10</f>
        <v>0.5931702353123256</v>
      </c>
      <c r="K124" s="14">
        <f>(testdata[[#This Row],[ema*10]]-K123)*Smoothing_Constant+K123</f>
        <v>0.65359101587346202</v>
      </c>
      <c r="L124" s="14">
        <f>(testdata[[#This Row],[pmo]]-L123)*Signal_Constant+L123</f>
        <v>0.72855785770193005</v>
      </c>
    </row>
    <row r="125" spans="1:12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100*((testdata[[#This Row],[close]]-F124)/F124)</f>
        <v>-0.87866649437911537</v>
      </c>
      <c r="I125" s="9">
        <f>testdata[[#This Row],[roc]]*Smoothing_Multiplier+I124*(1-Smoothing_Multiplier)</f>
        <v>5.7179653649269621E-3</v>
      </c>
      <c r="J125" s="9">
        <f>testdata[[#This Row],[ema35]]*10</f>
        <v>5.7179653649269621E-2</v>
      </c>
      <c r="K125" s="14">
        <f>(testdata[[#This Row],[ema*10]]-K124)*Smoothing_Constant+K124</f>
        <v>0.59394987965104273</v>
      </c>
      <c r="L125" s="14">
        <f>(testdata[[#This Row],[pmo]]-L124)*Signal_Constant+L124</f>
        <v>0.70408367987449594</v>
      </c>
    </row>
    <row r="126" spans="1:12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100*((testdata[[#This Row],[close]]-F125)/F125)</f>
        <v>0.18685091035501972</v>
      </c>
      <c r="I126" s="9">
        <f>testdata[[#This Row],[roc]]*Smoothing_Multiplier+I125*(1-Smoothing_Multiplier)</f>
        <v>1.6068419364360834E-2</v>
      </c>
      <c r="J126" s="9">
        <f>testdata[[#This Row],[ema35]]*10</f>
        <v>0.16068419364360834</v>
      </c>
      <c r="K126" s="14">
        <f>(testdata[[#This Row],[ema*10]]-K125)*Smoothing_Constant+K125</f>
        <v>0.55062331105029927</v>
      </c>
      <c r="L126" s="14">
        <f>(testdata[[#This Row],[pmo]]-L125)*Signal_Constant+L125</f>
        <v>0.67618179463373296</v>
      </c>
    </row>
    <row r="127" spans="1:12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100*((testdata[[#This Row],[close]]-F126)/F126)</f>
        <v>0.1691533657182453</v>
      </c>
      <c r="I127" s="9">
        <f>testdata[[#This Row],[roc]]*Smoothing_Multiplier+I126*(1-Smoothing_Multiplier)</f>
        <v>2.4816130584582801E-2</v>
      </c>
      <c r="J127" s="9">
        <f>testdata[[#This Row],[ema35]]*10</f>
        <v>0.24816130584582802</v>
      </c>
      <c r="K127" s="14">
        <f>(testdata[[#This Row],[ema*10]]-K126)*Smoothing_Constant+K126</f>
        <v>0.52037711052985214</v>
      </c>
      <c r="L127" s="14">
        <f>(testdata[[#This Row],[pmo]]-L126)*Signal_Constant+L126</f>
        <v>0.64785367025120921</v>
      </c>
    </row>
    <row r="128" spans="1:12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100*((testdata[[#This Row],[close]]-F127)/F127)</f>
        <v>0.22948690192682447</v>
      </c>
      <c r="I128" s="9">
        <f>testdata[[#This Row],[roc]]*Smoothing_Multiplier+I127*(1-Smoothing_Multiplier)</f>
        <v>3.6511603232710896E-2</v>
      </c>
      <c r="J128" s="9">
        <f>testdata[[#This Row],[ema35]]*10</f>
        <v>0.36511603232710899</v>
      </c>
      <c r="K128" s="14">
        <f>(testdata[[#This Row],[ema*10]]-K127)*Smoothing_Constant+K127</f>
        <v>0.50485100270957783</v>
      </c>
      <c r="L128" s="14">
        <f>(testdata[[#This Row],[pmo]]-L127)*Signal_Constant+L127</f>
        <v>0.62185318524363986</v>
      </c>
    </row>
    <row r="129" spans="1:12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100*((testdata[[#This Row],[close]]-F128)/F128)</f>
        <v>-0.91584586141350266</v>
      </c>
      <c r="I129" s="9">
        <f>testdata[[#This Row],[roc]]*Smoothing_Multiplier+I128*(1-Smoothing_Multiplier)</f>
        <v>-1.7908823318501306E-2</v>
      </c>
      <c r="J129" s="9">
        <f>testdata[[#This Row],[ema35]]*10</f>
        <v>-0.17908823318501305</v>
      </c>
      <c r="K129" s="14">
        <f>(testdata[[#This Row],[ema*10]]-K128)*Smoothing_Constant+K128</f>
        <v>0.43645707912011877</v>
      </c>
      <c r="L129" s="14">
        <f>(testdata[[#This Row],[pmo]]-L128)*Signal_Constant+L128</f>
        <v>0.58814480231209054</v>
      </c>
    </row>
    <row r="130" spans="1:12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100*((testdata[[#This Row],[close]]-F129)/F129)</f>
        <v>0.64963376351586177</v>
      </c>
      <c r="I130" s="9">
        <f>testdata[[#This Row],[roc]]*Smoothing_Multiplier+I129*(1-Smoothing_Multiplier)</f>
        <v>2.0236467357748013E-2</v>
      </c>
      <c r="J130" s="9">
        <f>testdata[[#This Row],[ema35]]*10</f>
        <v>0.20236467357748011</v>
      </c>
      <c r="K130" s="14">
        <f>(testdata[[#This Row],[ema*10]]-K129)*Smoothing_Constant+K129</f>
        <v>0.41304783856585492</v>
      </c>
      <c r="L130" s="14">
        <f>(testdata[[#This Row],[pmo]]-L129)*Signal_Constant+L129</f>
        <v>0.5563089907218659</v>
      </c>
    </row>
    <row r="131" spans="1:12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100*((testdata[[#This Row],[close]]-F130)/F130)</f>
        <v>0.10829542993285683</v>
      </c>
      <c r="I131" s="9">
        <f>testdata[[#This Row],[roc]]*Smoothing_Multiplier+I130*(1-Smoothing_Multiplier)</f>
        <v>2.526840807632566E-2</v>
      </c>
      <c r="J131" s="9">
        <f>testdata[[#This Row],[ema35]]*10</f>
        <v>0.2526840807632566</v>
      </c>
      <c r="K131" s="14">
        <f>(testdata[[#This Row],[ema*10]]-K130)*Smoothing_Constant+K130</f>
        <v>0.39701146278559507</v>
      </c>
      <c r="L131" s="14">
        <f>(testdata[[#This Row],[pmo]]-L130)*Signal_Constant+L130</f>
        <v>0.52734580382436214</v>
      </c>
    </row>
    <row r="132" spans="1:12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100*((testdata[[#This Row],[close]]-F131)/F131)</f>
        <v>-7.3561228905230425E-2</v>
      </c>
      <c r="I132" s="9">
        <f>testdata[[#This Row],[roc]]*Smoothing_Multiplier+I131*(1-Smoothing_Multiplier)</f>
        <v>1.9621000248808168E-2</v>
      </c>
      <c r="J132" s="9">
        <f>testdata[[#This Row],[ema35]]*10</f>
        <v>0.19621000248808168</v>
      </c>
      <c r="K132" s="14">
        <f>(testdata[[#This Row],[ema*10]]-K131)*Smoothing_Constant+K131</f>
        <v>0.37693131675584374</v>
      </c>
      <c r="L132" s="14">
        <f>(testdata[[#This Row],[pmo]]-L131)*Signal_Constant+L131</f>
        <v>0.4999977152664497</v>
      </c>
    </row>
    <row r="133" spans="1:12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100*((testdata[[#This Row],[close]]-F132)/F132)</f>
        <v>0.74914476248213302</v>
      </c>
      <c r="I133" s="9">
        <f>testdata[[#This Row],[roc]]*Smoothing_Multiplier+I132*(1-Smoothing_Multiplier)</f>
        <v>6.1308072376426728E-2</v>
      </c>
      <c r="J133" s="9">
        <f>testdata[[#This Row],[ema35]]*10</f>
        <v>0.61308072376426725</v>
      </c>
      <c r="K133" s="14">
        <f>(testdata[[#This Row],[ema*10]]-K132)*Smoothing_Constant+K132</f>
        <v>0.40054625745668609</v>
      </c>
      <c r="L133" s="14">
        <f>(testdata[[#This Row],[pmo]]-L132)*Signal_Constant+L132</f>
        <v>0.48191563202831089</v>
      </c>
    </row>
    <row r="134" spans="1:12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100*((testdata[[#This Row],[close]]-F133)/F133)</f>
        <v>0.16762657955815988</v>
      </c>
      <c r="I134" s="9">
        <f>testdata[[#This Row],[roc]]*Smoothing_Multiplier+I133*(1-Smoothing_Multiplier)</f>
        <v>6.7383415643954336E-2</v>
      </c>
      <c r="J134" s="9">
        <f>testdata[[#This Row],[ema35]]*10</f>
        <v>0.67383415643954336</v>
      </c>
      <c r="K134" s="14">
        <f>(testdata[[#This Row],[ema*10]]-K133)*Smoothing_Constant+K133</f>
        <v>0.42787504735497184</v>
      </c>
      <c r="L134" s="14">
        <f>(testdata[[#This Row],[pmo]]-L133)*Signal_Constant+L133</f>
        <v>0.4720900711786129</v>
      </c>
    </row>
    <row r="135" spans="1:12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100*((testdata[[#This Row],[close]]-F134)/F134)</f>
        <v>0.46771079167559532</v>
      </c>
      <c r="I135" s="9">
        <f>testdata[[#This Row],[roc]]*Smoothing_Multiplier+I134*(1-Smoothing_Multiplier)</f>
        <v>9.0259265702905253E-2</v>
      </c>
      <c r="J135" s="9">
        <f>testdata[[#This Row],[ema35]]*10</f>
        <v>0.90259265702905256</v>
      </c>
      <c r="K135" s="14">
        <f>(testdata[[#This Row],[ema*10]]-K134)*Smoothing_Constant+K134</f>
        <v>0.47534680832237991</v>
      </c>
      <c r="L135" s="14">
        <f>(testdata[[#This Row],[pmo]]-L134)*Signal_Constant+L134</f>
        <v>0.47268220520475235</v>
      </c>
    </row>
    <row r="136" spans="1:12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100*((testdata[[#This Row],[close]]-F135)/F135)</f>
        <v>-1.2812847014594992E-2</v>
      </c>
      <c r="I136" s="9">
        <f>testdata[[#This Row],[roc]]*Smoothing_Multiplier+I135*(1-Smoothing_Multiplier)</f>
        <v>8.4369430690476671E-2</v>
      </c>
      <c r="J136" s="9">
        <f>testdata[[#This Row],[ema35]]*10</f>
        <v>0.84369430690476666</v>
      </c>
      <c r="K136" s="14">
        <f>(testdata[[#This Row],[ema*10]]-K135)*Smoothing_Constant+K135</f>
        <v>0.51218155818061861</v>
      </c>
      <c r="L136" s="14">
        <f>(testdata[[#This Row],[pmo]]-L135)*Signal_Constant+L135</f>
        <v>0.47986390574581894</v>
      </c>
    </row>
    <row r="137" spans="1:12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100*((testdata[[#This Row],[close]]-F136)/F136)</f>
        <v>5.5529451967022102E-2</v>
      </c>
      <c r="I137" s="9">
        <f>testdata[[#This Row],[roc]]*Smoothing_Multiplier+I136*(1-Smoothing_Multiplier)</f>
        <v>8.2721431906279258E-2</v>
      </c>
      <c r="J137" s="9">
        <f>testdata[[#This Row],[ema35]]*10</f>
        <v>0.82721431906279252</v>
      </c>
      <c r="K137" s="14">
        <f>(testdata[[#This Row],[ema*10]]-K136)*Smoothing_Constant+K136</f>
        <v>0.54368483426883596</v>
      </c>
      <c r="L137" s="14">
        <f>(testdata[[#This Row],[pmo]]-L136)*Signal_Constant+L136</f>
        <v>0.49146771093182201</v>
      </c>
    </row>
    <row r="138" spans="1:12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100*((testdata[[#This Row],[close]]-F137)/F137)</f>
        <v>0.53790983606556986</v>
      </c>
      <c r="I138" s="9">
        <f>testdata[[#This Row],[roc]]*Smoothing_Multiplier+I137*(1-Smoothing_Multiplier)</f>
        <v>0.10873219785823872</v>
      </c>
      <c r="J138" s="9">
        <f>testdata[[#This Row],[ema35]]*10</f>
        <v>1.0873219785823871</v>
      </c>
      <c r="K138" s="14">
        <f>(testdata[[#This Row],[ema*10]]-K137)*Smoothing_Constant+K137</f>
        <v>0.59804854870019108</v>
      </c>
      <c r="L138" s="14">
        <f>(testdata[[#This Row],[pmo]]-L137)*Signal_Constant+L137</f>
        <v>0.51084604507152553</v>
      </c>
    </row>
    <row r="139" spans="1:12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100*((testdata[[#This Row],[close]]-F138)/F138)</f>
        <v>4.6709129511683073E-2</v>
      </c>
      <c r="I139" s="9">
        <f>testdata[[#This Row],[roc]]*Smoothing_Multiplier+I138*(1-Smoothing_Multiplier)</f>
        <v>0.10518802252414983</v>
      </c>
      <c r="J139" s="9">
        <f>testdata[[#This Row],[ema35]]*10</f>
        <v>1.0518802252414983</v>
      </c>
      <c r="K139" s="14">
        <f>(testdata[[#This Row],[ema*10]]-K138)*Smoothing_Constant+K138</f>
        <v>0.64343171635432184</v>
      </c>
      <c r="L139" s="14">
        <f>(testdata[[#This Row],[pmo]]-L138)*Signal_Constant+L138</f>
        <v>0.53495253075930671</v>
      </c>
    </row>
    <row r="140" spans="1:12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100*((testdata[[#This Row],[close]]-F139)/F139)</f>
        <v>-8.913034251517675E-2</v>
      </c>
      <c r="I140" s="9">
        <f>testdata[[#This Row],[roc]]*Smoothing_Multiplier+I139*(1-Smoothing_Multiplier)</f>
        <v>9.4084115950474015E-2</v>
      </c>
      <c r="J140" s="9">
        <f>testdata[[#This Row],[ema35]]*10</f>
        <v>0.94084115950474012</v>
      </c>
      <c r="K140" s="14">
        <f>(testdata[[#This Row],[ema*10]]-K139)*Smoothing_Constant+K139</f>
        <v>0.67317266066936365</v>
      </c>
      <c r="L140" s="14">
        <f>(testdata[[#This Row],[pmo]]-L139)*Signal_Constant+L139</f>
        <v>0.56008346347022619</v>
      </c>
    </row>
    <row r="141" spans="1:12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100*((testdata[[#This Row],[close]]-F140)/F140)</f>
        <v>-2.5488530161428324E-2</v>
      </c>
      <c r="I141" s="9">
        <f>testdata[[#This Row],[roc]]*Smoothing_Multiplier+I140*(1-Smoothing_Multiplier)</f>
        <v>8.7251393315508172E-2</v>
      </c>
      <c r="J141" s="9">
        <f>testdata[[#This Row],[ema35]]*10</f>
        <v>0.87251393315508174</v>
      </c>
      <c r="K141" s="14">
        <f>(testdata[[#This Row],[ema*10]]-K140)*Smoothing_Constant+K140</f>
        <v>0.69310678791793545</v>
      </c>
      <c r="L141" s="14">
        <f>(testdata[[#This Row],[pmo]]-L140)*Signal_Constant+L140</f>
        <v>0.58426952246071884</v>
      </c>
    </row>
    <row r="142" spans="1:12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100*((testdata[[#This Row],[close]]-F141)/F141)</f>
        <v>0.24220277045975744</v>
      </c>
      <c r="I142" s="9">
        <f>testdata[[#This Row],[roc]]*Smoothing_Multiplier+I141*(1-Smoothing_Multiplier)</f>
        <v>9.6105757723750976E-2</v>
      </c>
      <c r="J142" s="9">
        <f>testdata[[#This Row],[ema35]]*10</f>
        <v>0.96105757723750973</v>
      </c>
      <c r="K142" s="14">
        <f>(testdata[[#This Row],[ema*10]]-K141)*Smoothing_Constant+K141</f>
        <v>0.71990186684989288</v>
      </c>
      <c r="L142" s="14">
        <f>(testdata[[#This Row],[pmo]]-L141)*Signal_Constant+L141</f>
        <v>0.60892994871329598</v>
      </c>
    </row>
    <row r="143" spans="1:12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100*((testdata[[#This Row],[close]]-F142)/F142)</f>
        <v>4.2389046670301828E-3</v>
      </c>
      <c r="I143" s="9">
        <f>testdata[[#This Row],[roc]]*Smoothing_Multiplier+I142*(1-Smoothing_Multiplier)</f>
        <v>9.0856223263366925E-2</v>
      </c>
      <c r="J143" s="9">
        <f>testdata[[#This Row],[ema35]]*10</f>
        <v>0.90856223263366931</v>
      </c>
      <c r="K143" s="14">
        <f>(testdata[[#This Row],[ema*10]]-K142)*Smoothing_Constant+K142</f>
        <v>0.73876790342827048</v>
      </c>
      <c r="L143" s="14">
        <f>(testdata[[#This Row],[pmo]]-L142)*Signal_Constant+L142</f>
        <v>0.63253684957056411</v>
      </c>
    </row>
    <row r="144" spans="1:12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100*((testdata[[#This Row],[close]]-F143)/F143)</f>
        <v>-9.3251949813495633E-2</v>
      </c>
      <c r="I144" s="9">
        <f>testdata[[#This Row],[roc]]*Smoothing_Multiplier+I143*(1-Smoothing_Multiplier)</f>
        <v>8.0335756230403343E-2</v>
      </c>
      <c r="J144" s="9">
        <f>testdata[[#This Row],[ema35]]*10</f>
        <v>0.80335756230403343</v>
      </c>
      <c r="K144" s="14">
        <f>(testdata[[#This Row],[ema*10]]-K143)*Smoothing_Constant+K143</f>
        <v>0.74522686931584681</v>
      </c>
      <c r="L144" s="14">
        <f>(testdata[[#This Row],[pmo]]-L143)*Signal_Constant+L143</f>
        <v>0.65302594406970638</v>
      </c>
    </row>
    <row r="145" spans="1:12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100*((testdata[[#This Row],[close]]-F144)/F144)</f>
        <v>-0.11455239711496897</v>
      </c>
      <c r="I145" s="9">
        <f>testdata[[#This Row],[roc]]*Smoothing_Multiplier+I144*(1-Smoothing_Multiplier)</f>
        <v>6.9199290324953491E-2</v>
      </c>
      <c r="J145" s="9">
        <f>testdata[[#This Row],[ema35]]*10</f>
        <v>0.69199290324953489</v>
      </c>
      <c r="K145" s="14">
        <f>(testdata[[#This Row],[ema*10]]-K144)*Smoothing_Constant+K144</f>
        <v>0.73990347270921564</v>
      </c>
      <c r="L145" s="14">
        <f>(testdata[[#This Row],[pmo]]-L144)*Signal_Constant+L144</f>
        <v>0.66882185836779895</v>
      </c>
    </row>
    <row r="146" spans="1:12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100*((testdata[[#This Row],[close]]-F145)/F145)</f>
        <v>-5.9465658582175077E-2</v>
      </c>
      <c r="I146" s="9">
        <f>testdata[[#This Row],[roc]]*Smoothing_Multiplier+I145*(1-Smoothing_Multiplier)</f>
        <v>6.1847007530260435E-2</v>
      </c>
      <c r="J146" s="9">
        <f>testdata[[#This Row],[ema35]]*10</f>
        <v>0.61847007530260434</v>
      </c>
      <c r="K146" s="14">
        <f>(testdata[[#This Row],[ema*10]]-K145)*Smoothing_Constant+K145</f>
        <v>0.72776013296855446</v>
      </c>
      <c r="L146" s="14">
        <f>(testdata[[#This Row],[pmo]]-L145)*Signal_Constant+L145</f>
        <v>0.67953790829520899</v>
      </c>
    </row>
    <row r="147" spans="1:12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100*((testdata[[#This Row],[close]]-F146)/F146)</f>
        <v>0.22525394194398451</v>
      </c>
      <c r="I147" s="9">
        <f>testdata[[#This Row],[roc]]*Smoothing_Multiplier+I146*(1-Smoothing_Multiplier)</f>
        <v>7.1184546639616098E-2</v>
      </c>
      <c r="J147" s="9">
        <f>testdata[[#This Row],[ema35]]*10</f>
        <v>0.71184546639616098</v>
      </c>
      <c r="K147" s="14">
        <f>(testdata[[#This Row],[ema*10]]-K146)*Smoothing_Constant+K146</f>
        <v>0.72616866631131516</v>
      </c>
      <c r="L147" s="14">
        <f>(testdata[[#This Row],[pmo]]-L146)*Signal_Constant+L146</f>
        <v>0.68801622793450101</v>
      </c>
    </row>
    <row r="148" spans="1:12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100*((testdata[[#This Row],[close]]-F147)/F147)</f>
        <v>4.6645746756006121E-2</v>
      </c>
      <c r="I148" s="9">
        <f>testdata[[#This Row],[roc]]*Smoothing_Multiplier+I147*(1-Smoothing_Multiplier)</f>
        <v>6.9782329503409818E-2</v>
      </c>
      <c r="J148" s="9">
        <f>testdata[[#This Row],[ema35]]*10</f>
        <v>0.69782329503409812</v>
      </c>
      <c r="K148" s="14">
        <f>(testdata[[#This Row],[ema*10]]-K147)*Smoothing_Constant+K147</f>
        <v>0.72333412918359341</v>
      </c>
      <c r="L148" s="14">
        <f>(testdata[[#This Row],[pmo]]-L147)*Signal_Constant+L147</f>
        <v>0.69443766452524514</v>
      </c>
    </row>
    <row r="149" spans="1:12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100*((testdata[[#This Row],[close]]-F148)/F148)</f>
        <v>-0.19073453990591152</v>
      </c>
      <c r="I149" s="9">
        <f>testdata[[#This Row],[roc]]*Smoothing_Multiplier+I148*(1-Smoothing_Multiplier)</f>
        <v>5.4895651251448595E-2</v>
      </c>
      <c r="J149" s="9">
        <f>testdata[[#This Row],[ema35]]*10</f>
        <v>0.54895651251448596</v>
      </c>
      <c r="K149" s="14">
        <f>(testdata[[#This Row],[ema*10]]-K148)*Smoothing_Constant+K148</f>
        <v>0.70589636751668272</v>
      </c>
      <c r="L149" s="14">
        <f>(testdata[[#This Row],[pmo]]-L148)*Signal_Constant+L148</f>
        <v>0.69652106506914291</v>
      </c>
    </row>
    <row r="150" spans="1:12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100*((testdata[[#This Row],[close]]-F149)/F149)</f>
        <v>0.17835909631391877</v>
      </c>
      <c r="I150" s="9">
        <f>testdata[[#This Row],[roc]]*Smoothing_Multiplier+I149*(1-Smoothing_Multiplier)</f>
        <v>6.1950705255018321E-2</v>
      </c>
      <c r="J150" s="9">
        <f>testdata[[#This Row],[ema35]]*10</f>
        <v>0.61950705255018323</v>
      </c>
      <c r="K150" s="14">
        <f>(testdata[[#This Row],[ema*10]]-K149)*Smoothing_Constant+K149</f>
        <v>0.69725743602003276</v>
      </c>
      <c r="L150" s="14">
        <f>(testdata[[#This Row],[pmo]]-L149)*Signal_Constant+L149</f>
        <v>0.69665495069657746</v>
      </c>
    </row>
    <row r="151" spans="1:12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>100*((testdata[[#This Row],[close]]-F150)/F150)</f>
        <v>0.1865197117422627</v>
      </c>
      <c r="I151" s="9">
        <f>testdata[[#This Row],[roc]]*Smoothing_Multiplier+I150*(1-Smoothing_Multiplier)</f>
        <v>6.9068934197146575E-2</v>
      </c>
      <c r="J151" s="9">
        <f>testdata[[#This Row],[ema35]]*10</f>
        <v>0.6906893419714657</v>
      </c>
      <c r="K151" s="14">
        <f>(testdata[[#This Row],[ema*10]]-K150)*Smoothing_Constant+K150</f>
        <v>0.69660062661517608</v>
      </c>
      <c r="L151" s="14">
        <f>(testdata[[#This Row],[pmo]]-L150)*Signal_Constant+L150</f>
        <v>0.69664507359086814</v>
      </c>
    </row>
    <row r="152" spans="1:12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100*((testdata[[#This Row],[close]]-F151)/F151)</f>
        <v>-0.24540915630025067</v>
      </c>
      <c r="I152" s="9">
        <f>testdata[[#This Row],[roc]]*Smoothing_Multiplier+I151*(1-Smoothing_Multiplier)</f>
        <v>5.1098757597295305E-2</v>
      </c>
      <c r="J152" s="9">
        <f>testdata[[#This Row],[ema35]]*10</f>
        <v>0.51098757597295308</v>
      </c>
      <c r="K152" s="14">
        <f>(testdata[[#This Row],[ema*10]]-K151)*Smoothing_Constant+K151</f>
        <v>0.67803932155095381</v>
      </c>
      <c r="L152" s="14">
        <f>(testdata[[#This Row],[pmo]]-L151)*Signal_Constant+L151</f>
        <v>0.69326220958361096</v>
      </c>
    </row>
    <row r="153" spans="1:12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100*((testdata[[#This Row],[close]]-F152)/F152)</f>
        <v>-4.2416016287711682E-3</v>
      </c>
      <c r="I153" s="9">
        <f>testdata[[#This Row],[roc]]*Smoothing_Multiplier+I152*(1-Smoothing_Multiplier)</f>
        <v>4.7936451355805793E-2</v>
      </c>
      <c r="J153" s="9">
        <f>testdata[[#This Row],[ema35]]*10</f>
        <v>0.47936451355805793</v>
      </c>
      <c r="K153" s="14">
        <f>(testdata[[#This Row],[ema*10]]-K152)*Smoothing_Constant+K152</f>
        <v>0.65817184075166424</v>
      </c>
      <c r="L153" s="14">
        <f>(testdata[[#This Row],[pmo]]-L152)*Signal_Constant+L152</f>
        <v>0.68688214252325697</v>
      </c>
    </row>
    <row r="154" spans="1:12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100*((testdata[[#This Row],[close]]-F153)/F153)</f>
        <v>-1.4125132555673436</v>
      </c>
      <c r="I154" s="9">
        <f>testdata[[#This Row],[roc]]*Smoothing_Multiplier+I153*(1-Smoothing_Multiplier)</f>
        <v>-3.5517817611231316E-2</v>
      </c>
      <c r="J154" s="9">
        <f>testdata[[#This Row],[ema35]]*10</f>
        <v>-0.35517817611231317</v>
      </c>
      <c r="K154" s="14">
        <f>(testdata[[#This Row],[ema*10]]-K153)*Smoothing_Constant+K153</f>
        <v>0.55683683906526649</v>
      </c>
      <c r="L154" s="14">
        <f>(testdata[[#This Row],[pmo]]-L153)*Signal_Constant+L153</f>
        <v>0.66323754189453143</v>
      </c>
    </row>
    <row r="155" spans="1:12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100*((testdata[[#This Row],[close]]-F154)/F154)</f>
        <v>0.15058945013338904</v>
      </c>
      <c r="I155" s="9">
        <f>testdata[[#This Row],[roc]]*Smoothing_Multiplier+I154*(1-Smoothing_Multiplier)</f>
        <v>-2.4883116597253011E-2</v>
      </c>
      <c r="J155" s="9">
        <f>testdata[[#This Row],[ema35]]*10</f>
        <v>-0.24883116597253011</v>
      </c>
      <c r="K155" s="14">
        <f>(testdata[[#This Row],[ema*10]]-K154)*Smoothing_Constant+K154</f>
        <v>0.47627003856148681</v>
      </c>
      <c r="L155" s="14">
        <f>(testdata[[#This Row],[pmo]]-L154)*Signal_Constant+L154</f>
        <v>0.62924345037943241</v>
      </c>
    </row>
    <row r="156" spans="1:12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100*((testdata[[#This Row],[close]]-F155)/F155)</f>
        <v>0.98809984104480075</v>
      </c>
      <c r="I156" s="9">
        <f>testdata[[#This Row],[roc]]*Smoothing_Multiplier+I155*(1-Smoothing_Multiplier)</f>
        <v>3.3001623839435779E-2</v>
      </c>
      <c r="J156" s="9">
        <f>testdata[[#This Row],[ema35]]*10</f>
        <v>0.33001623839435779</v>
      </c>
      <c r="K156" s="14">
        <f>(testdata[[#This Row],[ema*10]]-K155)*Smoothing_Constant+K155</f>
        <v>0.46164465854477388</v>
      </c>
      <c r="L156" s="14">
        <f>(testdata[[#This Row],[pmo]]-L155)*Signal_Constant+L155</f>
        <v>0.59877094277313081</v>
      </c>
    </row>
    <row r="157" spans="1:12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100*((testdata[[#This Row],[close]]-F156)/F156)</f>
        <v>-8.5081039690227626E-3</v>
      </c>
      <c r="I157" s="9">
        <f>testdata[[#This Row],[roc]]*Smoothing_Multiplier+I156*(1-Smoothing_Multiplier)</f>
        <v>3.0629639393238147E-2</v>
      </c>
      <c r="J157" s="9">
        <f>testdata[[#This Row],[ema35]]*10</f>
        <v>0.30629639393238145</v>
      </c>
      <c r="K157" s="14">
        <f>(testdata[[#This Row],[ema*10]]-K156)*Smoothing_Constant+K156</f>
        <v>0.44610983208353461</v>
      </c>
      <c r="L157" s="14">
        <f>(testdata[[#This Row],[pmo]]-L156)*Signal_Constant+L156</f>
        <v>0.57101437719320425</v>
      </c>
    </row>
    <row r="158" spans="1:12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100*((testdata[[#This Row],[close]]-F157)/F157)</f>
        <v>0.17443097213358713</v>
      </c>
      <c r="I158" s="9">
        <f>testdata[[#This Row],[roc]]*Smoothing_Multiplier+I157*(1-Smoothing_Multiplier)</f>
        <v>3.884685840697237E-2</v>
      </c>
      <c r="J158" s="9">
        <f>testdata[[#This Row],[ema35]]*10</f>
        <v>0.38846858406972373</v>
      </c>
      <c r="K158" s="14">
        <f>(testdata[[#This Row],[ema*10]]-K157)*Smoothing_Constant+K157</f>
        <v>0.4403457072821535</v>
      </c>
      <c r="L158" s="14">
        <f>(testdata[[#This Row],[pmo]]-L157)*Signal_Constant+L157</f>
        <v>0.54725643720937689</v>
      </c>
    </row>
    <row r="159" spans="1:12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100*((testdata[[#This Row],[close]]-F158)/F158)</f>
        <v>-1.558651150938595</v>
      </c>
      <c r="I159" s="9">
        <f>testdata[[#This Row],[roc]]*Smoothing_Multiplier+I158*(1-Smoothing_Multiplier)</f>
        <v>-5.2438742127060047E-2</v>
      </c>
      <c r="J159" s="9">
        <f>testdata[[#This Row],[ema35]]*10</f>
        <v>-0.52438742127060045</v>
      </c>
      <c r="K159" s="14">
        <f>(testdata[[#This Row],[ema*10]]-K158)*Smoothing_Constant+K158</f>
        <v>0.34387239442687811</v>
      </c>
      <c r="L159" s="14">
        <f>(testdata[[#This Row],[pmo]]-L158)*Signal_Constant+L158</f>
        <v>0.51027752033983165</v>
      </c>
    </row>
    <row r="160" spans="1:12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100*((testdata[[#This Row],[close]]-F159)/F159)</f>
        <v>-0.15962724880279761</v>
      </c>
      <c r="I160" s="9">
        <f>testdata[[#This Row],[roc]]*Smoothing_Multiplier+I159*(1-Smoothing_Multiplier)</f>
        <v>-5.8563799651387909E-2</v>
      </c>
      <c r="J160" s="9">
        <f>testdata[[#This Row],[ema35]]*10</f>
        <v>-0.58563799651387904</v>
      </c>
      <c r="K160" s="14">
        <f>(testdata[[#This Row],[ema*10]]-K159)*Smoothing_Constant+K159</f>
        <v>0.25092135533280241</v>
      </c>
      <c r="L160" s="14">
        <f>(testdata[[#This Row],[pmo]]-L159)*Signal_Constant+L159</f>
        <v>0.46312185397491723</v>
      </c>
    </row>
    <row r="161" spans="1:12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100*((testdata[[#This Row],[close]]-F160)/F160)</f>
        <v>7.7780658542911954E-2</v>
      </c>
      <c r="I161" s="9">
        <f>testdata[[#This Row],[roc]]*Smoothing_Multiplier+I160*(1-Smoothing_Multiplier)</f>
        <v>-5.0772687754570771E-2</v>
      </c>
      <c r="J161" s="9">
        <f>testdata[[#This Row],[ema35]]*10</f>
        <v>-0.50772687754570767</v>
      </c>
      <c r="K161" s="14">
        <f>(testdata[[#This Row],[ema*10]]-K160)*Smoothing_Constant+K160</f>
        <v>0.17505653204495142</v>
      </c>
      <c r="L161" s="14">
        <f>(testdata[[#This Row],[pmo]]-L160)*Signal_Constant+L160</f>
        <v>0.41074634089674161</v>
      </c>
    </row>
    <row r="162" spans="1:12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100*((testdata[[#This Row],[close]]-F161)/F161)</f>
        <v>1.049222797927464</v>
      </c>
      <c r="I162" s="9">
        <f>testdata[[#This Row],[roc]]*Smoothing_Multiplier+I161*(1-Smoothing_Multiplier)</f>
        <v>1.2084197141545502E-2</v>
      </c>
      <c r="J162" s="9">
        <f>testdata[[#This Row],[ema35]]*10</f>
        <v>0.12084197141545502</v>
      </c>
      <c r="K162" s="14">
        <f>(testdata[[#This Row],[ema*10]]-K161)*Smoothing_Constant+K161</f>
        <v>0.16963507598200178</v>
      </c>
      <c r="L162" s="14">
        <f>(testdata[[#This Row],[pmo]]-L161)*Signal_Constant+L161</f>
        <v>0.36690792909406167</v>
      </c>
    </row>
    <row r="163" spans="1:12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100*((testdata[[#This Row],[close]]-F162)/F162)</f>
        <v>-0.35892834252019118</v>
      </c>
      <c r="I163" s="9">
        <f>testdata[[#This Row],[roc]]*Smoothing_Multiplier+I162*(1-Smoothing_Multiplier)</f>
        <v>-9.1165194105537369E-3</v>
      </c>
      <c r="J163" s="9">
        <f>testdata[[#This Row],[ema35]]*10</f>
        <v>-9.1165194105537362E-2</v>
      </c>
      <c r="K163" s="14">
        <f>(testdata[[#This Row],[ema*10]]-K162)*Smoothing_Constant+K162</f>
        <v>0.14355504897324786</v>
      </c>
      <c r="L163" s="14">
        <f>(testdata[[#This Row],[pmo]]-L162)*Signal_Constant+L162</f>
        <v>0.32629831452664099</v>
      </c>
    </row>
    <row r="164" spans="1:12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100*((testdata[[#This Row],[close]]-F163)/F163)</f>
        <v>-0.23585917063339396</v>
      </c>
      <c r="I164" s="9">
        <f>testdata[[#This Row],[roc]]*Smoothing_Multiplier+I163*(1-Smoothing_Multiplier)</f>
        <v>-2.2073242337573178E-2</v>
      </c>
      <c r="J164" s="9">
        <f>testdata[[#This Row],[ema35]]*10</f>
        <v>-0.22073242337573179</v>
      </c>
      <c r="K164" s="14">
        <f>(testdata[[#This Row],[ema*10]]-K163)*Smoothing_Constant+K163</f>
        <v>0.10712630173834989</v>
      </c>
      <c r="L164" s="14">
        <f>(testdata[[#This Row],[pmo]]-L163)*Signal_Constant+L163</f>
        <v>0.28644885765604261</v>
      </c>
    </row>
    <row r="165" spans="1:12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100*((testdata[[#This Row],[close]]-F164)/F164)</f>
        <v>0.23641678129298979</v>
      </c>
      <c r="I165" s="9">
        <f>testdata[[#This Row],[roc]]*Smoothing_Multiplier+I164*(1-Smoothing_Multiplier)</f>
        <v>-7.3023838443981495E-3</v>
      </c>
      <c r="J165" s="9">
        <f>testdata[[#This Row],[ema35]]*10</f>
        <v>-7.3023838443981498E-2</v>
      </c>
      <c r="K165" s="14">
        <f>(testdata[[#This Row],[ema*10]]-K164)*Smoothing_Constant+K164</f>
        <v>8.9111287720116755E-2</v>
      </c>
      <c r="L165" s="14">
        <f>(testdata[[#This Row],[pmo]]-L164)*Signal_Constant+L164</f>
        <v>0.25056929948587425</v>
      </c>
    </row>
    <row r="166" spans="1:12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100*((testdata[[#This Row],[close]]-F165)/F165)</f>
        <v>4.2883485569668103E-3</v>
      </c>
      <c r="I166" s="9">
        <f>testdata[[#This Row],[roc]]*Smoothing_Multiplier+I165*(1-Smoothing_Multiplier)</f>
        <v>-6.6400562786058659E-3</v>
      </c>
      <c r="J166" s="9">
        <f>testdata[[#This Row],[ema35]]*10</f>
        <v>-6.6400562786058659E-2</v>
      </c>
      <c r="K166" s="14">
        <f>(testdata[[#This Row],[ema*10]]-K165)*Smoothing_Constant+K165</f>
        <v>7.3560102669499208E-2</v>
      </c>
      <c r="L166" s="14">
        <f>(testdata[[#This Row],[pmo]]-L165)*Signal_Constant+L165</f>
        <v>0.21838580915562425</v>
      </c>
    </row>
    <row r="167" spans="1:12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100*((testdata[[#This Row],[close]]-F166)/F166)</f>
        <v>0.11149228130361034</v>
      </c>
      <c r="I167" s="9">
        <f>testdata[[#This Row],[roc]]*Smoothing_Multiplier+I166*(1-Smoothing_Multiplier)</f>
        <v>1.1036301180648942E-4</v>
      </c>
      <c r="J167" s="9">
        <f>testdata[[#This Row],[ema35]]*10</f>
        <v>1.1036301180648942E-3</v>
      </c>
      <c r="K167" s="14">
        <f>(testdata[[#This Row],[ema*10]]-K166)*Smoothing_Constant+K166</f>
        <v>6.631445541435578E-2</v>
      </c>
      <c r="L167" s="14">
        <f>(testdata[[#This Row],[pmo]]-L166)*Signal_Constant+L166</f>
        <v>0.19073647211175726</v>
      </c>
    </row>
    <row r="168" spans="1:12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100*((testdata[[#This Row],[close]]-F167)/F167)</f>
        <v>0.47545618093034575</v>
      </c>
      <c r="I168" s="9">
        <f>testdata[[#This Row],[roc]]*Smoothing_Multiplier+I167*(1-Smoothing_Multiplier)</f>
        <v>2.7272981178580159E-2</v>
      </c>
      <c r="J168" s="9">
        <f>testdata[[#This Row],[ema35]]*10</f>
        <v>0.27272981178580158</v>
      </c>
      <c r="K168" s="14">
        <f>(testdata[[#This Row],[ema*10]]-K167)*Smoothing_Constant+K167</f>
        <v>8.695599105150037E-2</v>
      </c>
      <c r="L168" s="14">
        <f>(testdata[[#This Row],[pmo]]-L167)*Signal_Constant+L167</f>
        <v>0.17186729373716508</v>
      </c>
    </row>
    <row r="169" spans="1:12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100*((testdata[[#This Row],[close]]-F168)/F168)</f>
        <v>0.60109988489576527</v>
      </c>
      <c r="I169" s="9">
        <f>testdata[[#This Row],[roc]]*Smoothing_Multiplier+I168*(1-Smoothing_Multiplier)</f>
        <v>6.0063089962419304E-2</v>
      </c>
      <c r="J169" s="9">
        <f>testdata[[#This Row],[ema35]]*10</f>
        <v>0.60063089962419303</v>
      </c>
      <c r="K169" s="14">
        <f>(testdata[[#This Row],[ema*10]]-K168)*Smoothing_Constant+K168</f>
        <v>0.13832348190876964</v>
      </c>
      <c r="L169" s="14">
        <f>(testdata[[#This Row],[pmo]]-L168)*Signal_Constant+L168</f>
        <v>0.16576841885927501</v>
      </c>
    </row>
    <row r="170" spans="1:12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100*((testdata[[#This Row],[close]]-F169)/F169)</f>
        <v>0.13984235952199869</v>
      </c>
      <c r="I170" s="9">
        <f>testdata[[#This Row],[roc]]*Smoothing_Multiplier+I169*(1-Smoothing_Multiplier)</f>
        <v>6.4621905365823837E-2</v>
      </c>
      <c r="J170" s="9">
        <f>testdata[[#This Row],[ema35]]*10</f>
        <v>0.6462190536582384</v>
      </c>
      <c r="K170" s="14">
        <f>(testdata[[#This Row],[ema*10]]-K169)*Smoothing_Constant+K169</f>
        <v>0.18911303908371652</v>
      </c>
      <c r="L170" s="14">
        <f>(testdata[[#This Row],[pmo]]-L169)*Signal_Constant+L169</f>
        <v>0.17001289526371893</v>
      </c>
    </row>
    <row r="171" spans="1:12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100*((testdata[[#This Row],[close]]-F170)/F170)</f>
        <v>-0.71516228682662508</v>
      </c>
      <c r="I171" s="9">
        <f>testdata[[#This Row],[roc]]*Smoothing_Multiplier+I170*(1-Smoothing_Multiplier)</f>
        <v>2.0062808669112468E-2</v>
      </c>
      <c r="J171" s="9">
        <f>testdata[[#This Row],[ema35]]*10</f>
        <v>0.2006280866911247</v>
      </c>
      <c r="K171" s="14">
        <f>(testdata[[#This Row],[ema*10]]-K170)*Smoothing_Constant+K170</f>
        <v>0.19026454384445735</v>
      </c>
      <c r="L171" s="14">
        <f>(testdata[[#This Row],[pmo]]-L170)*Signal_Constant+L170</f>
        <v>0.17369501318748956</v>
      </c>
    </row>
    <row r="172" spans="1:12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100*((testdata[[#This Row],[close]]-F171)/F171)</f>
        <v>0.34097689881509802</v>
      </c>
      <c r="I172" s="9">
        <f>testdata[[#This Row],[roc]]*Smoothing_Multiplier+I171*(1-Smoothing_Multiplier)</f>
        <v>3.8400756677454503E-2</v>
      </c>
      <c r="J172" s="9">
        <f>testdata[[#This Row],[ema35]]*10</f>
        <v>0.38400756677454506</v>
      </c>
      <c r="K172" s="14">
        <f>(testdata[[#This Row],[ema*10]]-K171)*Smoothing_Constant+K171</f>
        <v>0.20963884613746611</v>
      </c>
      <c r="L172" s="14">
        <f>(testdata[[#This Row],[pmo]]-L171)*Signal_Constant+L171</f>
        <v>0.18023025554203076</v>
      </c>
    </row>
    <row r="173" spans="1:12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100*((testdata[[#This Row],[close]]-F172)/F172)</f>
        <v>-1.2743182397417866E-2</v>
      </c>
      <c r="I173" s="9">
        <f>testdata[[#This Row],[roc]]*Smoothing_Multiplier+I172*(1-Smoothing_Multiplier)</f>
        <v>3.5478245873176086E-2</v>
      </c>
      <c r="J173" s="9">
        <f>testdata[[#This Row],[ema35]]*10</f>
        <v>0.35478245873176084</v>
      </c>
      <c r="K173" s="14">
        <f>(testdata[[#This Row],[ema*10]]-K172)*Smoothing_Constant+K172</f>
        <v>0.22415320739689559</v>
      </c>
      <c r="L173" s="14">
        <f>(testdata[[#This Row],[pmo]]-L172)*Signal_Constant+L172</f>
        <v>0.18821624678836982</v>
      </c>
    </row>
    <row r="174" spans="1:12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100*((testdata[[#This Row],[close]]-F173)/F173)</f>
        <v>-0.11895152725263296</v>
      </c>
      <c r="I174" s="9">
        <f>testdata[[#This Row],[roc]]*Smoothing_Multiplier+I173*(1-Smoothing_Multiplier)</f>
        <v>2.6653687408844141E-2</v>
      </c>
      <c r="J174" s="9">
        <f>testdata[[#This Row],[ema35]]*10</f>
        <v>0.2665368740884414</v>
      </c>
      <c r="K174" s="14">
        <f>(testdata[[#This Row],[ema*10]]-K173)*Smoothing_Constant+K173</f>
        <v>0.22839157406605018</v>
      </c>
      <c r="L174" s="14">
        <f>(testdata[[#This Row],[pmo]]-L173)*Signal_Constant+L173</f>
        <v>0.19552085174794806</v>
      </c>
    </row>
    <row r="175" spans="1:12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100*((testdata[[#This Row],[close]]-F174)/F174)</f>
        <v>1.0675853855642001</v>
      </c>
      <c r="I175" s="9">
        <f>testdata[[#This Row],[roc]]*Smoothing_Multiplier+I174*(1-Smoothing_Multiplier)</f>
        <v>8.6135498732007348E-2</v>
      </c>
      <c r="J175" s="9">
        <f>testdata[[#This Row],[ema35]]*10</f>
        <v>0.86135498732007343</v>
      </c>
      <c r="K175" s="14">
        <f>(testdata[[#This Row],[ema*10]]-K174)*Smoothing_Constant+K174</f>
        <v>0.2916879153914525</v>
      </c>
      <c r="L175" s="14">
        <f>(testdata[[#This Row],[pmo]]-L174)*Signal_Constant+L174</f>
        <v>0.21300577241040342</v>
      </c>
    </row>
    <row r="176" spans="1:12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100*((testdata[[#This Row],[close]]-F175)/F175)</f>
        <v>0.33667199730661684</v>
      </c>
      <c r="I176" s="9">
        <f>testdata[[#This Row],[roc]]*Smoothing_Multiplier+I175*(1-Smoothing_Multiplier)</f>
        <v>0.1004518700791279</v>
      </c>
      <c r="J176" s="9">
        <f>testdata[[#This Row],[ema35]]*10</f>
        <v>1.004518700791279</v>
      </c>
      <c r="K176" s="14">
        <f>(testdata[[#This Row],[ema*10]]-K175)*Smoothing_Constant+K175</f>
        <v>0.36297099393143517</v>
      </c>
      <c r="L176" s="14">
        <f>(testdata[[#This Row],[pmo]]-L175)*Signal_Constant+L175</f>
        <v>0.24027217632331829</v>
      </c>
    </row>
    <row r="177" spans="1:12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100*((testdata[[#This Row],[close]]-F176)/F176)</f>
        <v>5.0331348041273621E-2</v>
      </c>
      <c r="I177" s="9">
        <f>testdata[[#This Row],[roc]]*Smoothing_Multiplier+I176*(1-Smoothing_Multiplier)</f>
        <v>9.7587840248393357E-2</v>
      </c>
      <c r="J177" s="9">
        <f>testdata[[#This Row],[ema35]]*10</f>
        <v>0.97587840248393354</v>
      </c>
      <c r="K177" s="14">
        <f>(testdata[[#This Row],[ema*10]]-K176)*Smoothing_Constant+K176</f>
        <v>0.424261734786685</v>
      </c>
      <c r="L177" s="14">
        <f>(testdata[[#This Row],[pmo]]-L176)*Signal_Constant+L176</f>
        <v>0.27372482331665771</v>
      </c>
    </row>
    <row r="178" spans="1:12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100*((testdata[[#This Row],[close]]-F177)/F177)</f>
        <v>-3.3537352226035086E-2</v>
      </c>
      <c r="I178" s="9">
        <f>testdata[[#This Row],[roc]]*Smoothing_Multiplier+I177*(1-Smoothing_Multiplier)</f>
        <v>9.0094972106997448E-2</v>
      </c>
      <c r="J178" s="9">
        <f>testdata[[#This Row],[ema35]]*10</f>
        <v>0.90094972106997451</v>
      </c>
      <c r="K178" s="14">
        <f>(testdata[[#This Row],[ema*10]]-K177)*Smoothing_Constant+K177</f>
        <v>0.47193053341501395</v>
      </c>
      <c r="L178" s="14">
        <f>(testdata[[#This Row],[pmo]]-L177)*Signal_Constant+L177</f>
        <v>0.3097622251527225</v>
      </c>
    </row>
    <row r="179" spans="1:12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100*((testdata[[#This Row],[close]]-F178)/F178)</f>
        <v>0.13419441415750782</v>
      </c>
      <c r="I179" s="9">
        <f>testdata[[#This Row],[roc]]*Smoothing_Multiplier+I178*(1-Smoothing_Multiplier)</f>
        <v>9.2614940224169467E-2</v>
      </c>
      <c r="J179" s="9">
        <f>testdata[[#This Row],[ema35]]*10</f>
        <v>0.92614940224169473</v>
      </c>
      <c r="K179" s="14">
        <f>(testdata[[#This Row],[ema*10]]-K178)*Smoothing_Constant+K178</f>
        <v>0.51735242029768203</v>
      </c>
      <c r="L179" s="14">
        <f>(testdata[[#This Row],[pmo]]-L178)*Signal_Constant+L178</f>
        <v>0.34750589699726059</v>
      </c>
    </row>
    <row r="180" spans="1:12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100*((testdata[[#This Row],[close]]-F179)/F179)</f>
        <v>0.21358572744785614</v>
      </c>
      <c r="I180" s="9">
        <f>testdata[[#This Row],[roc]]*Smoothing_Multiplier+I179*(1-Smoothing_Multiplier)</f>
        <v>9.9527556636951564E-2</v>
      </c>
      <c r="J180" s="9">
        <f>testdata[[#This Row],[ema35]]*10</f>
        <v>0.99527556636951564</v>
      </c>
      <c r="K180" s="14">
        <f>(testdata[[#This Row],[ema*10]]-K179)*Smoothing_Constant+K179</f>
        <v>0.56514473490486539</v>
      </c>
      <c r="L180" s="14">
        <f>(testdata[[#This Row],[pmo]]-L179)*Signal_Constant+L179</f>
        <v>0.38707659479864326</v>
      </c>
    </row>
    <row r="181" spans="1:12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100*((testdata[[#This Row],[close]]-F180)/F180)</f>
        <v>0.10029671110368553</v>
      </c>
      <c r="I181" s="9">
        <f>testdata[[#This Row],[roc]]*Smoothing_Multiplier+I180*(1-Smoothing_Multiplier)</f>
        <v>9.9571508320764932E-2</v>
      </c>
      <c r="J181" s="9">
        <f>testdata[[#This Row],[ema35]]*10</f>
        <v>0.99571508320764934</v>
      </c>
      <c r="K181" s="14">
        <f>(testdata[[#This Row],[ema*10]]-K180)*Smoothing_Constant+K180</f>
        <v>0.60820176973514384</v>
      </c>
      <c r="L181" s="14">
        <f>(testdata[[#This Row],[pmo]]-L180)*Signal_Constant+L180</f>
        <v>0.42728117205982519</v>
      </c>
    </row>
    <row r="182" spans="1:12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100*((testdata[[#This Row],[close]]-F181)/F181)</f>
        <v>3.3398739197600509E-2</v>
      </c>
      <c r="I182" s="9">
        <f>testdata[[#This Row],[roc]]*Smoothing_Multiplier+I181*(1-Smoothing_Multiplier)</f>
        <v>9.579020722801268E-2</v>
      </c>
      <c r="J182" s="9">
        <f>testdata[[#This Row],[ema35]]*10</f>
        <v>0.9579020722801268</v>
      </c>
      <c r="K182" s="14">
        <f>(testdata[[#This Row],[ema*10]]-K181)*Smoothing_Constant+K181</f>
        <v>0.64317179998964213</v>
      </c>
      <c r="L182" s="14">
        <f>(testdata[[#This Row],[pmo]]-L181)*Signal_Constant+L181</f>
        <v>0.46653401350161011</v>
      </c>
    </row>
    <row r="183" spans="1:12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100*((testdata[[#This Row],[close]]-F182)/F182)</f>
        <v>-0.26710070531280616</v>
      </c>
      <c r="I183" s="9">
        <f>testdata[[#This Row],[roc]]*Smoothing_Multiplier+I182*(1-Smoothing_Multiplier)</f>
        <v>7.5053583654251591E-2</v>
      </c>
      <c r="J183" s="9">
        <f>testdata[[#This Row],[ema35]]*10</f>
        <v>0.75053583654251588</v>
      </c>
      <c r="K183" s="14">
        <f>(testdata[[#This Row],[ema*10]]-K182)*Smoothing_Constant+K182</f>
        <v>0.65390820364492952</v>
      </c>
      <c r="L183" s="14">
        <f>(testdata[[#This Row],[pmo]]-L182)*Signal_Constant+L182</f>
        <v>0.5006020480731227</v>
      </c>
    </row>
    <row r="184" spans="1:12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100*((testdata[[#This Row],[close]]-F183)/F183)</f>
        <v>2.0923128426167038E-2</v>
      </c>
      <c r="I184" s="9">
        <f>testdata[[#This Row],[roc]]*Smoothing_Multiplier+I183*(1-Smoothing_Multiplier)</f>
        <v>7.1960414784075333E-2</v>
      </c>
      <c r="J184" s="9">
        <f>testdata[[#This Row],[ema35]]*10</f>
        <v>0.71960414784075333</v>
      </c>
      <c r="K184" s="14">
        <f>(testdata[[#This Row],[ema*10]]-K183)*Smoothing_Constant+K183</f>
        <v>0.6604777980645119</v>
      </c>
      <c r="L184" s="14">
        <f>(testdata[[#This Row],[pmo]]-L183)*Signal_Constant+L183</f>
        <v>0.52967036625337527</v>
      </c>
    </row>
    <row r="185" spans="1:12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100*((testdata[[#This Row],[close]]-F184)/F184)</f>
        <v>-0.2050037653752862</v>
      </c>
      <c r="I185" s="9">
        <f>testdata[[#This Row],[roc]]*Smoothing_Multiplier+I184*(1-Smoothing_Multiplier)</f>
        <v>5.6133890203540392E-2</v>
      </c>
      <c r="J185" s="9">
        <f>testdata[[#This Row],[ema35]]*10</f>
        <v>0.56133890203540393</v>
      </c>
      <c r="K185" s="14">
        <f>(testdata[[#This Row],[ema*10]]-K184)*Smoothing_Constant+K184</f>
        <v>0.65056390846160106</v>
      </c>
      <c r="L185" s="14">
        <f>(testdata[[#This Row],[pmo]]-L184)*Signal_Constant+L184</f>
        <v>0.55165101029123453</v>
      </c>
    </row>
    <row r="186" spans="1:12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100*((testdata[[#This Row],[close]]-F185)/F185)</f>
        <v>6.2885171676521065E-2</v>
      </c>
      <c r="I186" s="9">
        <f>testdata[[#This Row],[roc]]*Smoothing_Multiplier+I185*(1-Smoothing_Multiplier)</f>
        <v>5.6519677716282142E-2</v>
      </c>
      <c r="J186" s="9">
        <f>testdata[[#This Row],[ema35]]*10</f>
        <v>0.56519677716282146</v>
      </c>
      <c r="K186" s="14">
        <f>(testdata[[#This Row],[ema*10]]-K185)*Smoothing_Constant+K185</f>
        <v>0.64202719533172314</v>
      </c>
      <c r="L186" s="14">
        <f>(testdata[[#This Row],[pmo]]-L185)*Signal_Constant+L185</f>
        <v>0.56808304393495979</v>
      </c>
    </row>
    <row r="187" spans="1:12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100*((testdata[[#This Row],[close]]-F186)/F186)</f>
        <v>0.38545332662979198</v>
      </c>
      <c r="I187" s="9">
        <f>testdata[[#This Row],[roc]]*Smoothing_Multiplier+I186*(1-Smoothing_Multiplier)</f>
        <v>7.5315886225625558E-2</v>
      </c>
      <c r="J187" s="9">
        <f>testdata[[#This Row],[ema35]]*10</f>
        <v>0.75315886225625561</v>
      </c>
      <c r="K187" s="14">
        <f>(testdata[[#This Row],[ema*10]]-K186)*Smoothing_Constant+K186</f>
        <v>0.65314036202417636</v>
      </c>
      <c r="L187" s="14">
        <f>(testdata[[#This Row],[pmo]]-L186)*Signal_Constant+L186</f>
        <v>0.58354801086027186</v>
      </c>
    </row>
    <row r="188" spans="1:12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100*((testdata[[#This Row],[close]]-F187)/F187)</f>
        <v>0.12103505843071455</v>
      </c>
      <c r="I188" s="9">
        <f>testdata[[#This Row],[roc]]*Smoothing_Multiplier+I187*(1-Smoothing_Multiplier)</f>
        <v>7.7928410351630645E-2</v>
      </c>
      <c r="J188" s="9">
        <f>testdata[[#This Row],[ema35]]*10</f>
        <v>0.7792841035163065</v>
      </c>
      <c r="K188" s="14">
        <f>(testdata[[#This Row],[ema*10]]-K187)*Smoothing_Constant+K187</f>
        <v>0.66575473617338932</v>
      </c>
      <c r="L188" s="14">
        <f>(testdata[[#This Row],[pmo]]-L187)*Signal_Constant+L187</f>
        <v>0.59849468818992957</v>
      </c>
    </row>
    <row r="189" spans="1:12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100*((testdata[[#This Row],[close]]-F188)/F188)</f>
        <v>0.35432906748927545</v>
      </c>
      <c r="I189" s="9">
        <f>testdata[[#This Row],[roc]]*Smoothing_Multiplier+I188*(1-Smoothing_Multiplier)</f>
        <v>9.3722733616638923E-2</v>
      </c>
      <c r="J189" s="9">
        <f>testdata[[#This Row],[ema35]]*10</f>
        <v>0.9372273361663892</v>
      </c>
      <c r="K189" s="14">
        <f>(testdata[[#This Row],[ema*10]]-K188)*Smoothing_Constant+K188</f>
        <v>0.69290199617268933</v>
      </c>
      <c r="L189" s="14">
        <f>(testdata[[#This Row],[pmo]]-L188)*Signal_Constant+L188</f>
        <v>0.61565965327770411</v>
      </c>
    </row>
    <row r="190" spans="1:12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100*((testdata[[#This Row],[close]]-F189)/F189)</f>
        <v>0.43200132923485585</v>
      </c>
      <c r="I190" s="9">
        <f>testdata[[#This Row],[roc]]*Smoothing_Multiplier+I189*(1-Smoothing_Multiplier)</f>
        <v>0.11305293908053703</v>
      </c>
      <c r="J190" s="9">
        <f>testdata[[#This Row],[ema35]]*10</f>
        <v>1.1305293908053702</v>
      </c>
      <c r="K190" s="14">
        <f>(testdata[[#This Row],[ema*10]]-K189)*Smoothing_Constant+K189</f>
        <v>0.73666473563595747</v>
      </c>
      <c r="L190" s="14">
        <f>(testdata[[#This Row],[pmo]]-L189)*Signal_Constant+L189</f>
        <v>0.6376605773428411</v>
      </c>
    </row>
    <row r="191" spans="1:12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100*((testdata[[#This Row],[close]]-F190)/F190)</f>
        <v>0.2150715526511747</v>
      </c>
      <c r="I191" s="9">
        <f>testdata[[#This Row],[roc]]*Smoothing_Multiplier+I190*(1-Smoothing_Multiplier)</f>
        <v>0.11888257414171631</v>
      </c>
      <c r="J191" s="9">
        <f>testdata[[#This Row],[ema35]]*10</f>
        <v>1.188825741417163</v>
      </c>
      <c r="K191" s="14">
        <f>(testdata[[#This Row],[ema*10]]-K190)*Smoothing_Constant+K190</f>
        <v>0.781880836214078</v>
      </c>
      <c r="L191" s="14">
        <f>(testdata[[#This Row],[pmo]]-L190)*Signal_Constant+L190</f>
        <v>0.6638824425921569</v>
      </c>
    </row>
    <row r="192" spans="1:12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100*((testdata[[#This Row],[close]]-F191)/F191)</f>
        <v>0.11555922410235292</v>
      </c>
      <c r="I192" s="9">
        <f>testdata[[#This Row],[roc]]*Smoothing_Multiplier+I191*(1-Smoothing_Multiplier)</f>
        <v>0.11869266842518125</v>
      </c>
      <c r="J192" s="9">
        <f>testdata[[#This Row],[ema35]]*10</f>
        <v>1.1869266842518125</v>
      </c>
      <c r="K192" s="14">
        <f>(testdata[[#This Row],[ema*10]]-K191)*Smoothing_Constant+K191</f>
        <v>0.82238542101785139</v>
      </c>
      <c r="L192" s="14">
        <f>(testdata[[#This Row],[pmo]]-L191)*Signal_Constant+L191</f>
        <v>0.69270116594228315</v>
      </c>
    </row>
    <row r="193" spans="1:12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100*((testdata[[#This Row],[close]]-F192)/F192)</f>
        <v>0.5936186000494672</v>
      </c>
      <c r="I193" s="9">
        <f>testdata[[#This Row],[roc]]*Smoothing_Multiplier+I192*(1-Smoothing_Multiplier)</f>
        <v>0.14583129308942616</v>
      </c>
      <c r="J193" s="9">
        <f>testdata[[#This Row],[ema35]]*10</f>
        <v>1.4583129308942615</v>
      </c>
      <c r="K193" s="14">
        <f>(testdata[[#This Row],[ema*10]]-K192)*Smoothing_Constant+K192</f>
        <v>0.88597817200549245</v>
      </c>
      <c r="L193" s="14">
        <f>(testdata[[#This Row],[pmo]]-L192)*Signal_Constant+L192</f>
        <v>0.72784243977195762</v>
      </c>
    </row>
    <row r="194" spans="1:12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100*((testdata[[#This Row],[close]]-F193)/F193)</f>
        <v>-0.11474469305794653</v>
      </c>
      <c r="I194" s="9">
        <f>testdata[[#This Row],[roc]]*Smoothing_Multiplier+I193*(1-Smoothing_Multiplier)</f>
        <v>0.1309412367381477</v>
      </c>
      <c r="J194" s="9">
        <f>testdata[[#This Row],[ema35]]*10</f>
        <v>1.309412367381477</v>
      </c>
      <c r="K194" s="14">
        <f>(testdata[[#This Row],[ema*10]]-K193)*Smoothing_Constant+K193</f>
        <v>0.92832159154309091</v>
      </c>
      <c r="L194" s="14">
        <f>(testdata[[#This Row],[pmo]]-L193)*Signal_Constant+L193</f>
        <v>0.76429319463943635</v>
      </c>
    </row>
    <row r="195" spans="1:12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100*((testdata[[#This Row],[close]]-F194)/F194)</f>
        <v>-0.16410929679166558</v>
      </c>
      <c r="I195" s="9">
        <f>testdata[[#This Row],[roc]]*Smoothing_Multiplier+I194*(1-Smoothing_Multiplier)</f>
        <v>0.1140812062507298</v>
      </c>
      <c r="J195" s="9">
        <f>testdata[[#This Row],[ema35]]*10</f>
        <v>1.1408120625072979</v>
      </c>
      <c r="K195" s="14">
        <f>(testdata[[#This Row],[ema*10]]-K194)*Smoothing_Constant+K194</f>
        <v>0.94957063863951163</v>
      </c>
      <c r="L195" s="14">
        <f>(testdata[[#This Row],[pmo]]-L194)*Signal_Constant+L194</f>
        <v>0.79798000263945001</v>
      </c>
    </row>
    <row r="196" spans="1:12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100*((testdata[[#This Row],[close]]-F195)/F195)</f>
        <v>0.26300649297278966</v>
      </c>
      <c r="I196" s="9">
        <f>testdata[[#This Row],[roc]]*Smoothing_Multiplier+I195*(1-Smoothing_Multiplier)</f>
        <v>0.12259122263484751</v>
      </c>
      <c r="J196" s="9">
        <f>testdata[[#This Row],[ema35]]*10</f>
        <v>1.2259122263484752</v>
      </c>
      <c r="K196" s="14">
        <f>(testdata[[#This Row],[ema*10]]-K195)*Smoothing_Constant+K195</f>
        <v>0.977204797410408</v>
      </c>
      <c r="L196" s="14">
        <f>(testdata[[#This Row],[pmo]]-L195)*Signal_Constant+L195</f>
        <v>0.83056632896144234</v>
      </c>
    </row>
    <row r="197" spans="1:12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100*((testdata[[#This Row],[close]]-F196)/F196)</f>
        <v>0.15984916796459334</v>
      </c>
      <c r="I197" s="9">
        <f>testdata[[#This Row],[roc]]*Smoothing_Multiplier+I196*(1-Smoothing_Multiplier)</f>
        <v>0.12472024808226156</v>
      </c>
      <c r="J197" s="9">
        <f>testdata[[#This Row],[ema35]]*10</f>
        <v>1.2472024808226156</v>
      </c>
      <c r="K197" s="14">
        <f>(testdata[[#This Row],[ema*10]]-K196)*Smoothing_Constant+K196</f>
        <v>1.0042045657516288</v>
      </c>
      <c r="L197" s="14">
        <f>(testdata[[#This Row],[pmo]]-L196)*Signal_Constant+L196</f>
        <v>0.86213691746874899</v>
      </c>
    </row>
    <row r="198" spans="1:12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100*((testdata[[#This Row],[close]]-F197)/F197)</f>
        <v>-0.15140974751401748</v>
      </c>
      <c r="I198" s="9">
        <f>testdata[[#This Row],[roc]]*Smoothing_Multiplier+I197*(1-Smoothing_Multiplier)</f>
        <v>0.10894139119104562</v>
      </c>
      <c r="J198" s="9">
        <f>testdata[[#This Row],[ema35]]*10</f>
        <v>1.0894139119104562</v>
      </c>
      <c r="K198" s="14">
        <f>(testdata[[#This Row],[ema*10]]-K197)*Smoothing_Constant+K197</f>
        <v>1.0127255003675115</v>
      </c>
      <c r="L198" s="14">
        <f>(testdata[[#This Row],[pmo]]-L197)*Signal_Constant+L197</f>
        <v>0.88951665981397854</v>
      </c>
    </row>
    <row r="199" spans="1:12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100*((testdata[[#This Row],[close]]-F198)/F198)</f>
        <v>0.12295081967213579</v>
      </c>
      <c r="I199" s="9">
        <f>testdata[[#This Row],[roc]]*Smoothing_Multiplier+I198*(1-Smoothing_Multiplier)</f>
        <v>0.10974192996139363</v>
      </c>
      <c r="J199" s="9">
        <f>testdata[[#This Row],[ema35]]*10</f>
        <v>1.0974192996139362</v>
      </c>
      <c r="K199" s="14">
        <f>(testdata[[#This Row],[ema*10]]-K198)*Smoothing_Constant+K198</f>
        <v>1.021194880292154</v>
      </c>
      <c r="L199" s="14">
        <f>(testdata[[#This Row],[pmo]]-L198)*Signal_Constant+L198</f>
        <v>0.91345815444637413</v>
      </c>
    </row>
    <row r="200" spans="1:12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100*((testdata[[#This Row],[close]]-F199)/F199)</f>
        <v>0.13507981989356696</v>
      </c>
      <c r="I200" s="9">
        <f>testdata[[#This Row],[roc]]*Smoothing_Multiplier+I199*(1-Smoothing_Multiplier)</f>
        <v>0.11118980938608926</v>
      </c>
      <c r="J200" s="9">
        <f>testdata[[#This Row],[ema35]]*10</f>
        <v>1.1118980938608927</v>
      </c>
      <c r="K200" s="14">
        <f>(testdata[[#This Row],[ema*10]]-K199)*Smoothing_Constant+K199</f>
        <v>1.0302652016490279</v>
      </c>
      <c r="L200" s="14">
        <f>(testdata[[#This Row],[pmo]]-L199)*Signal_Constant+L199</f>
        <v>0.93469579939231118</v>
      </c>
    </row>
    <row r="201" spans="1:12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100*((testdata[[#This Row],[close]]-F200)/F200)</f>
        <v>6.9492703266163552E-2</v>
      </c>
      <c r="I201" s="9">
        <f>testdata[[#This Row],[roc]]*Smoothing_Multiplier+I200*(1-Smoothing_Multiplier)</f>
        <v>0.1088071176078078</v>
      </c>
      <c r="J201" s="9">
        <f>testdata[[#This Row],[ema35]]*10</f>
        <v>1.0880711760780779</v>
      </c>
      <c r="K201" s="14">
        <f>(testdata[[#This Row],[ema*10]]-K200)*Smoothing_Constant+K200</f>
        <v>1.036045799091933</v>
      </c>
      <c r="L201" s="14">
        <f>(testdata[[#This Row],[pmo]]-L200)*Signal_Constant+L200</f>
        <v>0.95312307206496971</v>
      </c>
    </row>
    <row r="202" spans="1:12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100*((testdata[[#This Row],[close]]-F201)/F201)</f>
        <v>9.8039215686266612E-2</v>
      </c>
      <c r="I202" s="9">
        <f>testdata[[#This Row],[roc]]*Smoothing_Multiplier+I201*(1-Smoothing_Multiplier)</f>
        <v>0.10819180892657687</v>
      </c>
      <c r="J202" s="9">
        <f>testdata[[#This Row],[ema35]]*10</f>
        <v>1.0819180892657687</v>
      </c>
      <c r="K202" s="14">
        <f>(testdata[[#This Row],[ema*10]]-K201)*Smoothing_Constant+K201</f>
        <v>1.0406330281093166</v>
      </c>
      <c r="L202" s="14">
        <f>(testdata[[#This Row],[pmo]]-L201)*Signal_Constant+L201</f>
        <v>0.96903397316394191</v>
      </c>
    </row>
    <row r="203" spans="1:12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100*((testdata[[#This Row],[close]]-F202)/F202)</f>
        <v>2.4485798237023456E-2</v>
      </c>
      <c r="I203" s="9">
        <f>testdata[[#This Row],[roc]]*Smoothing_Multiplier+I202*(1-Smoothing_Multiplier)</f>
        <v>0.10340860831574525</v>
      </c>
      <c r="J203" s="9">
        <f>testdata[[#This Row],[ema35]]*10</f>
        <v>1.0340860831574525</v>
      </c>
      <c r="K203" s="14">
        <f>(testdata[[#This Row],[ema*10]]-K202)*Smoothing_Constant+K202</f>
        <v>1.0399783336141302</v>
      </c>
      <c r="L203" s="14">
        <f>(testdata[[#This Row],[pmo]]-L202)*Signal_Constant+L202</f>
        <v>0.98193294779124884</v>
      </c>
    </row>
    <row r="204" spans="1:12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100*((testdata[[#This Row],[close]]-F203)/F203)</f>
        <v>0.51815585475316617</v>
      </c>
      <c r="I204" s="9">
        <f>testdata[[#This Row],[roc]]*Smoothing_Multiplier+I203*(1-Smoothing_Multiplier)</f>
        <v>0.12710845096931217</v>
      </c>
      <c r="J204" s="9">
        <f>testdata[[#This Row],[ema35]]*10</f>
        <v>1.2710845096931216</v>
      </c>
      <c r="K204" s="14">
        <f>(testdata[[#This Row],[ema*10]]-K203)*Smoothing_Constant+K203</f>
        <v>1.0630889512220294</v>
      </c>
      <c r="L204" s="14">
        <f>(testdata[[#This Row],[pmo]]-L203)*Signal_Constant+L203</f>
        <v>0.99668858477866351</v>
      </c>
    </row>
    <row r="205" spans="1:12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100*((testdata[[#This Row],[close]]-F204)/F204)</f>
        <v>-0.38965783171652713</v>
      </c>
      <c r="I205" s="9">
        <f>testdata[[#This Row],[roc]]*Smoothing_Multiplier+I204*(1-Smoothing_Multiplier)</f>
        <v>9.7578949101549919E-2</v>
      </c>
      <c r="J205" s="9">
        <f>testdata[[#This Row],[ema35]]*10</f>
        <v>0.97578949101549917</v>
      </c>
      <c r="K205" s="14">
        <f>(testdata[[#This Row],[ema*10]]-K204)*Smoothing_Constant+K204</f>
        <v>1.0543590052013765</v>
      </c>
      <c r="L205" s="14">
        <f>(testdata[[#This Row],[pmo]]-L204)*Signal_Constant+L204</f>
        <v>1.0071741157646112</v>
      </c>
    </row>
    <row r="206" spans="1:12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100*((testdata[[#This Row],[close]]-F205)/F205)</f>
        <v>0.17521698382299289</v>
      </c>
      <c r="I206" s="9">
        <f>testdata[[#This Row],[roc]]*Smoothing_Multiplier+I205*(1-Smoothing_Multiplier)</f>
        <v>0.10201540822848951</v>
      </c>
      <c r="J206" s="9">
        <f>testdata[[#This Row],[ema35]]*10</f>
        <v>1.0201540822848951</v>
      </c>
      <c r="K206" s="14">
        <f>(testdata[[#This Row],[ema*10]]-K205)*Smoothing_Constant+K205</f>
        <v>1.0509385129097284</v>
      </c>
      <c r="L206" s="14">
        <f>(testdata[[#This Row],[pmo]]-L205)*Signal_Constant+L205</f>
        <v>1.0151312788819054</v>
      </c>
    </row>
    <row r="207" spans="1:12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100*((testdata[[#This Row],[close]]-F206)/F206)</f>
        <v>-0.4921900423039407</v>
      </c>
      <c r="I207" s="9">
        <f>testdata[[#This Row],[roc]]*Smoothing_Multiplier+I206*(1-Smoothing_Multiplier)</f>
        <v>6.8060811055207782E-2</v>
      </c>
      <c r="J207" s="9">
        <f>testdata[[#This Row],[ema35]]*10</f>
        <v>0.68060811055207782</v>
      </c>
      <c r="K207" s="14">
        <f>(testdata[[#This Row],[ema*10]]-K206)*Smoothing_Constant+K206</f>
        <v>1.0139054726739634</v>
      </c>
      <c r="L207" s="14">
        <f>(testdata[[#This Row],[pmo]]-L206)*Signal_Constant+L206</f>
        <v>1.0149084050259158</v>
      </c>
    </row>
    <row r="208" spans="1:12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100*((testdata[[#This Row],[close]]-F207)/F207)</f>
        <v>0.12672198830887554</v>
      </c>
      <c r="I208" s="9">
        <f>testdata[[#This Row],[roc]]*Smoothing_Multiplier+I207*(1-Smoothing_Multiplier)</f>
        <v>7.1412878326845938E-2</v>
      </c>
      <c r="J208" s="9">
        <f>testdata[[#This Row],[ema35]]*10</f>
        <v>0.71412878326845941</v>
      </c>
      <c r="K208" s="14">
        <f>(testdata[[#This Row],[ema*10]]-K207)*Smoothing_Constant+K207</f>
        <v>0.98392780373341293</v>
      </c>
      <c r="L208" s="14">
        <f>(testdata[[#This Row],[pmo]]-L207)*Signal_Constant+L207</f>
        <v>1.0092755684272789</v>
      </c>
    </row>
    <row r="209" spans="1:12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100*((testdata[[#This Row],[close]]-F208)/F208)</f>
        <v>0.81652649628480445</v>
      </c>
      <c r="I209" s="9">
        <f>testdata[[#This Row],[roc]]*Smoothing_Multiplier+I208*(1-Smoothing_Multiplier)</f>
        <v>0.11399079935301498</v>
      </c>
      <c r="J209" s="9">
        <f>testdata[[#This Row],[ema35]]*10</f>
        <v>1.1399079935301497</v>
      </c>
      <c r="K209" s="14">
        <f>(testdata[[#This Row],[ema*10]]-K208)*Smoothing_Constant+K208</f>
        <v>0.99952582271308665</v>
      </c>
      <c r="L209" s="14">
        <f>(testdata[[#This Row],[pmo]]-L208)*Signal_Constant+L208</f>
        <v>1.0075028873883349</v>
      </c>
    </row>
    <row r="210" spans="1:12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100*((testdata[[#This Row],[close]]-F209)/F209)</f>
        <v>-0.37256013606543598</v>
      </c>
      <c r="I210" s="9">
        <f>testdata[[#This Row],[roc]]*Smoothing_Multiplier+I209*(1-Smoothing_Multiplier)</f>
        <v>8.6187888757674927E-2</v>
      </c>
      <c r="J210" s="9">
        <f>testdata[[#This Row],[ema35]]*10</f>
        <v>0.86187888757674924</v>
      </c>
      <c r="K210" s="14">
        <f>(testdata[[#This Row],[ema*10]]-K209)*Smoothing_Constant+K209</f>
        <v>0.98576112919945291</v>
      </c>
      <c r="L210" s="14">
        <f>(testdata[[#This Row],[pmo]]-L209)*Signal_Constant+L209</f>
        <v>1.0035498404449019</v>
      </c>
    </row>
    <row r="211" spans="1:12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100*((testdata[[#This Row],[close]]-F210)/F210)</f>
        <v>0.15852369726037979</v>
      </c>
      <c r="I211" s="9">
        <f>testdata[[#This Row],[roc]]*Smoothing_Multiplier+I210*(1-Smoothing_Multiplier)</f>
        <v>9.032136352925807E-2</v>
      </c>
      <c r="J211" s="9">
        <f>testdata[[#This Row],[ema35]]*10</f>
        <v>0.9032136352925807</v>
      </c>
      <c r="K211" s="14">
        <f>(testdata[[#This Row],[ema*10]]-K210)*Smoothing_Constant+K210</f>
        <v>0.97750637980876565</v>
      </c>
      <c r="L211" s="14">
        <f>(testdata[[#This Row],[pmo]]-L210)*Signal_Constant+L210</f>
        <v>0.99881466578378619</v>
      </c>
    </row>
    <row r="212" spans="1:12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100*((testdata[[#This Row],[close]]-F211)/F211)</f>
        <v>0.12986485938070419</v>
      </c>
      <c r="I212" s="9">
        <f>testdata[[#This Row],[roc]]*Smoothing_Multiplier+I211*(1-Smoothing_Multiplier)</f>
        <v>9.2580991863626408E-2</v>
      </c>
      <c r="J212" s="9">
        <f>testdata[[#This Row],[ema35]]*10</f>
        <v>0.92580991863626405</v>
      </c>
      <c r="K212" s="14">
        <f>(testdata[[#This Row],[ema*10]]-K211)*Smoothing_Constant+K211</f>
        <v>0.97233673369151552</v>
      </c>
      <c r="L212" s="14">
        <f>(testdata[[#This Row],[pmo]]-L211)*Signal_Constant+L211</f>
        <v>0.99400049631246423</v>
      </c>
    </row>
    <row r="213" spans="1:12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100*((testdata[[#This Row],[close]]-F212)/F212)</f>
        <v>4.0530134154753275E-2</v>
      </c>
      <c r="I213" s="9">
        <f>testdata[[#This Row],[roc]]*Smoothing_Multiplier+I212*(1-Smoothing_Multiplier)</f>
        <v>8.960665713740508E-2</v>
      </c>
      <c r="J213" s="9">
        <f>testdata[[#This Row],[ema35]]*10</f>
        <v>0.89606657137405077</v>
      </c>
      <c r="K213" s="14">
        <f>(testdata[[#This Row],[ema*10]]-K212)*Smoothing_Constant+K212</f>
        <v>0.96470971745976908</v>
      </c>
      <c r="L213" s="14">
        <f>(testdata[[#This Row],[pmo]]-L212)*Signal_Constant+L212</f>
        <v>0.98867490015742876</v>
      </c>
    </row>
    <row r="214" spans="1:12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100*((testdata[[#This Row],[close]]-F213)/F213)</f>
        <v>0.33221245391564763</v>
      </c>
      <c r="I214" s="9">
        <f>testdata[[#This Row],[roc]]*Smoothing_Multiplier+I213*(1-Smoothing_Multiplier)</f>
        <v>0.10346984552473323</v>
      </c>
      <c r="J214" s="9">
        <f>testdata[[#This Row],[ema35]]*10</f>
        <v>1.0346984552473324</v>
      </c>
      <c r="K214" s="14">
        <f>(testdata[[#This Row],[ema*10]]-K213)*Smoothing_Constant+K213</f>
        <v>0.97170859123852538</v>
      </c>
      <c r="L214" s="14">
        <f>(testdata[[#This Row],[pmo]]-L213)*Signal_Constant+L213</f>
        <v>0.9855901167176282</v>
      </c>
    </row>
    <row r="215" spans="1:12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100*((testdata[[#This Row],[close]]-F214)/F214)</f>
        <v>0.15748031496062442</v>
      </c>
      <c r="I215" s="9">
        <f>testdata[[#This Row],[roc]]*Smoothing_Multiplier+I214*(1-Smoothing_Multiplier)</f>
        <v>0.10655615806392701</v>
      </c>
      <c r="J215" s="9">
        <f>testdata[[#This Row],[ema35]]*10</f>
        <v>1.0655615806392702</v>
      </c>
      <c r="K215" s="14">
        <f>(testdata[[#This Row],[ema*10]]-K214)*Smoothing_Constant+K214</f>
        <v>0.98109389017859983</v>
      </c>
      <c r="L215" s="14">
        <f>(testdata[[#This Row],[pmo]]-L214)*Signal_Constant+L214</f>
        <v>0.98477262098325935</v>
      </c>
    </row>
    <row r="216" spans="1:12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100*((testdata[[#This Row],[close]]-F215)/F215)</f>
        <v>-7.2568940493460091E-2</v>
      </c>
      <c r="I216" s="9">
        <f>testdata[[#This Row],[roc]]*Smoothing_Multiplier+I215*(1-Smoothing_Multiplier)</f>
        <v>9.6320438146362042E-2</v>
      </c>
      <c r="J216" s="9">
        <f>testdata[[#This Row],[ema35]]*10</f>
        <v>0.96320438146362042</v>
      </c>
      <c r="K216" s="14">
        <f>(testdata[[#This Row],[ema*10]]-K215)*Smoothing_Constant+K215</f>
        <v>0.97930493930710183</v>
      </c>
      <c r="L216" s="14">
        <f>(testdata[[#This Row],[pmo]]-L215)*Signal_Constant+L215</f>
        <v>0.98377849704213982</v>
      </c>
    </row>
    <row r="217" spans="1:12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100*((testdata[[#This Row],[close]]-F216)/F216)</f>
        <v>0.17348503187282271</v>
      </c>
      <c r="I217" s="9">
        <f>testdata[[#This Row],[roc]]*Smoothing_Multiplier+I216*(1-Smoothing_Multiplier)</f>
        <v>0.10072984350215979</v>
      </c>
      <c r="J217" s="9">
        <f>testdata[[#This Row],[ema35]]*10</f>
        <v>1.0072984350215979</v>
      </c>
      <c r="K217" s="14">
        <f>(testdata[[#This Row],[ema*10]]-K216)*Smoothing_Constant+K216</f>
        <v>0.98210428887855139</v>
      </c>
      <c r="L217" s="14">
        <f>(testdata[[#This Row],[pmo]]-L216)*Signal_Constant+L216</f>
        <v>0.98347409555785104</v>
      </c>
    </row>
    <row r="218" spans="1:12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100*((testdata[[#This Row],[close]]-F217)/F217)</f>
        <v>-0.36247935881429205</v>
      </c>
      <c r="I218" s="9">
        <f>testdata[[#This Row],[roc]]*Smoothing_Multiplier+I217*(1-Smoothing_Multiplier)</f>
        <v>7.426074622693396E-2</v>
      </c>
      <c r="J218" s="9">
        <f>testdata[[#This Row],[ema35]]*10</f>
        <v>0.7426074622693396</v>
      </c>
      <c r="K218" s="14">
        <f>(testdata[[#This Row],[ema*10]]-K217)*Smoothing_Constant+K217</f>
        <v>0.95815460621763027</v>
      </c>
      <c r="L218" s="14">
        <f>(testdata[[#This Row],[pmo]]-L217)*Signal_Constant+L217</f>
        <v>0.97887055204144724</v>
      </c>
    </row>
    <row r="219" spans="1:12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100*((testdata[[#This Row],[close]]-F218)/F218)</f>
        <v>-3.2337604591933418E-2</v>
      </c>
      <c r="I219" s="9">
        <f>testdata[[#This Row],[roc]]*Smoothing_Multiplier+I218*(1-Smoothing_Multiplier)</f>
        <v>6.8169411894427254E-2</v>
      </c>
      <c r="J219" s="9">
        <f>testdata[[#This Row],[ema35]]*10</f>
        <v>0.68169411894427256</v>
      </c>
      <c r="K219" s="14">
        <f>(testdata[[#This Row],[ema*10]]-K218)*Smoothing_Constant+K218</f>
        <v>0.93050855749029449</v>
      </c>
      <c r="L219" s="14">
        <f>(testdata[[#This Row],[pmo]]-L218)*Signal_Constant+L218</f>
        <v>0.97007746212305579</v>
      </c>
    </row>
    <row r="220" spans="1:12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100*((testdata[[#This Row],[close]]-F219)/F219)</f>
        <v>9.3000687396380968E-2</v>
      </c>
      <c r="I220" s="9">
        <f>testdata[[#This Row],[roc]]*Smoothing_Multiplier+I219*(1-Smoothing_Multiplier)</f>
        <v>6.9588341923110322E-2</v>
      </c>
      <c r="J220" s="9">
        <f>testdata[[#This Row],[ema35]]*10</f>
        <v>0.6958834192311032</v>
      </c>
      <c r="K220" s="14">
        <f>(testdata[[#This Row],[ema*10]]-K219)*Smoothing_Constant+K219</f>
        <v>0.90704604366437536</v>
      </c>
      <c r="L220" s="14">
        <f>(testdata[[#This Row],[pmo]]-L219)*Signal_Constant+L219</f>
        <v>0.95861720422147756</v>
      </c>
    </row>
    <row r="221" spans="1:12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100*((testdata[[#This Row],[close]]-F220)/F220)</f>
        <v>-0.23430556677708012</v>
      </c>
      <c r="I221" s="9">
        <f>testdata[[#This Row],[roc]]*Smoothing_Multiplier+I220*(1-Smoothing_Multiplier)</f>
        <v>5.2222975711670866E-2</v>
      </c>
      <c r="J221" s="9">
        <f>testdata[[#This Row],[ema35]]*10</f>
        <v>0.52222975711670871</v>
      </c>
      <c r="K221" s="14">
        <f>(testdata[[#This Row],[ema*10]]-K220)*Smoothing_Constant+K220</f>
        <v>0.86856441500960868</v>
      </c>
      <c r="L221" s="14">
        <f>(testdata[[#This Row],[pmo]]-L220)*Signal_Constant+L220</f>
        <v>0.94224396981931957</v>
      </c>
    </row>
    <row r="222" spans="1:12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100*((testdata[[#This Row],[close]]-F221)/F221)</f>
        <v>-0.49805636540331155</v>
      </c>
      <c r="I222" s="9">
        <f>testdata[[#This Row],[roc]]*Smoothing_Multiplier+I221*(1-Smoothing_Multiplier)</f>
        <v>2.0778441933671871E-2</v>
      </c>
      <c r="J222" s="9">
        <f>testdata[[#This Row],[ema35]]*10</f>
        <v>0.20778441933671871</v>
      </c>
      <c r="K222" s="14">
        <f>(testdata[[#This Row],[ema*10]]-K221)*Smoothing_Constant+K221</f>
        <v>0.80248641544231969</v>
      </c>
      <c r="L222" s="14">
        <f>(testdata[[#This Row],[pmo]]-L221)*Signal_Constant+L221</f>
        <v>0.91683350538713781</v>
      </c>
    </row>
    <row r="223" spans="1:12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100*((testdata[[#This Row],[close]]-F222)/F222)</f>
        <v>0.85052700118015845</v>
      </c>
      <c r="I223" s="9">
        <f>testdata[[#This Row],[roc]]*Smoothing_Multiplier+I222*(1-Smoothing_Multiplier)</f>
        <v>6.8192645319185383E-2</v>
      </c>
      <c r="J223" s="9">
        <f>testdata[[#This Row],[ema35]]*10</f>
        <v>0.68192645319185385</v>
      </c>
      <c r="K223" s="14">
        <f>(testdata[[#This Row],[ema*10]]-K222)*Smoothing_Constant+K222</f>
        <v>0.79043041921727308</v>
      </c>
      <c r="L223" s="14">
        <f>(testdata[[#This Row],[pmo]]-L222)*Signal_Constant+L222</f>
        <v>0.89385112608352602</v>
      </c>
    </row>
    <row r="224" spans="1:12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100*((testdata[[#This Row],[close]]-F223)/F223)</f>
        <v>-0.29456863852795973</v>
      </c>
      <c r="I224" s="9">
        <f>testdata[[#This Row],[roc]]*Smoothing_Multiplier+I223*(1-Smoothing_Multiplier)</f>
        <v>4.7463429099348517E-2</v>
      </c>
      <c r="J224" s="9">
        <f>testdata[[#This Row],[ema35]]*10</f>
        <v>0.4746342909934852</v>
      </c>
      <c r="K224" s="14">
        <f>(testdata[[#This Row],[ema*10]]-K223)*Smoothing_Constant+K223</f>
        <v>0.75885080639489433</v>
      </c>
      <c r="L224" s="14">
        <f>(testdata[[#This Row],[pmo]]-L223)*Signal_Constant+L223</f>
        <v>0.86930561341286572</v>
      </c>
    </row>
    <row r="225" spans="1:12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100*((testdata[[#This Row],[close]]-F224)/F224)</f>
        <v>0.16997855032578718</v>
      </c>
      <c r="I225" s="9">
        <f>testdata[[#This Row],[roc]]*Smoothing_Multiplier+I224*(1-Smoothing_Multiplier)</f>
        <v>5.4464293169430723E-2</v>
      </c>
      <c r="J225" s="9">
        <f>testdata[[#This Row],[ema35]]*10</f>
        <v>0.54464293169430722</v>
      </c>
      <c r="K225" s="14">
        <f>(testdata[[#This Row],[ema*10]]-K224)*Smoothing_Constant+K224</f>
        <v>0.73743001892483562</v>
      </c>
      <c r="L225" s="14">
        <f>(testdata[[#This Row],[pmo]]-L224)*Signal_Constant+L224</f>
        <v>0.8453282325968603</v>
      </c>
    </row>
    <row r="226" spans="1:12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100*((testdata[[#This Row],[close]]-F225)/F225)</f>
        <v>0.65451900933295815</v>
      </c>
      <c r="I226" s="9">
        <f>testdata[[#This Row],[roc]]*Smoothing_Multiplier+I225*(1-Smoothing_Multiplier)</f>
        <v>8.8753134093060862E-2</v>
      </c>
      <c r="J226" s="9">
        <f>testdata[[#This Row],[ema35]]*10</f>
        <v>0.88753134093060859</v>
      </c>
      <c r="K226" s="14">
        <f>(testdata[[#This Row],[ema*10]]-K225)*Smoothing_Constant+K225</f>
        <v>0.75244015112541296</v>
      </c>
      <c r="L226" s="14">
        <f>(testdata[[#This Row],[pmo]]-L225)*Signal_Constant+L225</f>
        <v>0.82843949051114263</v>
      </c>
    </row>
    <row r="227" spans="1:12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100*((testdata[[#This Row],[close]]-F226)/F226)</f>
        <v>-8.8307309436839745E-2</v>
      </c>
      <c r="I227" s="9">
        <f>testdata[[#This Row],[roc]]*Smoothing_Multiplier+I226*(1-Smoothing_Multiplier)</f>
        <v>7.8635394462780825E-2</v>
      </c>
      <c r="J227" s="9">
        <f>testdata[[#This Row],[ema35]]*10</f>
        <v>0.78635394462780828</v>
      </c>
      <c r="K227" s="14">
        <f>(testdata[[#This Row],[ema*10]]-K226)*Smoothing_Constant+K226</f>
        <v>0.75583153047565244</v>
      </c>
      <c r="L227" s="14">
        <f>(testdata[[#This Row],[pmo]]-L226)*Signal_Constant+L226</f>
        <v>0.81523804323196258</v>
      </c>
    </row>
    <row r="228" spans="1:12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100*((testdata[[#This Row],[close]]-F227)/F227)</f>
        <v>0.22899843316861243</v>
      </c>
      <c r="I228" s="9">
        <f>testdata[[#This Row],[roc]]*Smoothing_Multiplier+I227*(1-Smoothing_Multiplier)</f>
        <v>8.7227568103114064E-2</v>
      </c>
      <c r="J228" s="9">
        <f>testdata[[#This Row],[ema35]]*10</f>
        <v>0.87227568103114062</v>
      </c>
      <c r="K228" s="14">
        <f>(testdata[[#This Row],[ema*10]]-K227)*Smoothing_Constant+K227</f>
        <v>0.76747594553120124</v>
      </c>
      <c r="L228" s="14">
        <f>(testdata[[#This Row],[pmo]]-L227)*Signal_Constant+L227</f>
        <v>0.80655402546818777</v>
      </c>
    </row>
    <row r="229" spans="1:12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100*((testdata[[#This Row],[close]]-F228)/F228)</f>
        <v>-4.8100048100038532E-2</v>
      </c>
      <c r="I229" s="9">
        <f>testdata[[#This Row],[roc]]*Smoothing_Multiplier+I228*(1-Smoothing_Multiplier)</f>
        <v>7.9494561462933919E-2</v>
      </c>
      <c r="J229" s="9">
        <f>testdata[[#This Row],[ema35]]*10</f>
        <v>0.79494561462933921</v>
      </c>
      <c r="K229" s="14">
        <f>(testdata[[#This Row],[ema*10]]-K228)*Smoothing_Constant+K228</f>
        <v>0.77022291244101504</v>
      </c>
      <c r="L229" s="14">
        <f>(testdata[[#This Row],[pmo]]-L228)*Signal_Constant+L228</f>
        <v>0.79994836855415641</v>
      </c>
    </row>
    <row r="230" spans="1:12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100*((testdata[[#This Row],[close]]-F229)/F229)</f>
        <v>1.0145973692653081</v>
      </c>
      <c r="I230" s="9">
        <f>testdata[[#This Row],[roc]]*Smoothing_Multiplier+I229*(1-Smoothing_Multiplier)</f>
        <v>0.13292900762306958</v>
      </c>
      <c r="J230" s="9">
        <f>testdata[[#This Row],[ema35]]*10</f>
        <v>1.3292900762306958</v>
      </c>
      <c r="K230" s="14">
        <f>(testdata[[#This Row],[ema*10]]-K229)*Smoothing_Constant+K229</f>
        <v>0.82612962881998309</v>
      </c>
      <c r="L230" s="14">
        <f>(testdata[[#This Row],[pmo]]-L229)*Signal_Constant+L229</f>
        <v>0.80470859769339764</v>
      </c>
    </row>
    <row r="231" spans="1:12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100*((testdata[[#This Row],[close]]-F230)/F230)</f>
        <v>-5.9549803485639478E-2</v>
      </c>
      <c r="I231" s="9">
        <f>testdata[[#This Row],[roc]]*Smoothing_Multiplier+I230*(1-Smoothing_Multiplier)</f>
        <v>0.12193021841685762</v>
      </c>
      <c r="J231" s="9">
        <f>testdata[[#This Row],[ema35]]*10</f>
        <v>1.2193021841685763</v>
      </c>
      <c r="K231" s="14">
        <f>(testdata[[#This Row],[ema*10]]-K230)*Smoothing_Constant+K230</f>
        <v>0.86544688435484241</v>
      </c>
      <c r="L231" s="14">
        <f>(testdata[[#This Row],[pmo]]-L230)*Signal_Constant+L230</f>
        <v>0.81575192254093309</v>
      </c>
    </row>
    <row r="232" spans="1:12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100*((testdata[[#This Row],[close]]-F231)/F231)</f>
        <v>0.87391753396360872</v>
      </c>
      <c r="I232" s="9">
        <f>testdata[[#This Row],[roc]]*Smoothing_Multiplier+I231*(1-Smoothing_Multiplier)</f>
        <v>0.16490092216238625</v>
      </c>
      <c r="J232" s="9">
        <f>testdata[[#This Row],[ema35]]*10</f>
        <v>1.6490092216238625</v>
      </c>
      <c r="K232" s="14">
        <f>(testdata[[#This Row],[ema*10]]-K231)*Smoothing_Constant+K231</f>
        <v>0.94380311808174444</v>
      </c>
      <c r="L232" s="14">
        <f>(testdata[[#This Row],[pmo]]-L231)*Signal_Constant+L231</f>
        <v>0.83903395809380787</v>
      </c>
    </row>
    <row r="233" spans="1:12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100*((testdata[[#This Row],[close]]-F232)/F232)</f>
        <v>-0.20871071906749672</v>
      </c>
      <c r="I233" s="9">
        <f>testdata[[#This Row],[roc]]*Smoothing_Multiplier+I232*(1-Smoothing_Multiplier)</f>
        <v>0.14355168552067865</v>
      </c>
      <c r="J233" s="9">
        <f>testdata[[#This Row],[ema35]]*10</f>
        <v>1.4355168552067865</v>
      </c>
      <c r="K233" s="14">
        <f>(testdata[[#This Row],[ema*10]]-K232)*Smoothing_Constant+K232</f>
        <v>0.99297449179424868</v>
      </c>
      <c r="L233" s="14">
        <f>(testdata[[#This Row],[pmo]]-L232)*Signal_Constant+L232</f>
        <v>0.86702314603934261</v>
      </c>
    </row>
    <row r="234" spans="1:12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100*((testdata[[#This Row],[close]]-F233)/F233)</f>
        <v>-0.11838522552384791</v>
      </c>
      <c r="I234" s="9">
        <f>testdata[[#This Row],[roc]]*Smoothing_Multiplier+I233*(1-Smoothing_Multiplier)</f>
        <v>0.12858386203241998</v>
      </c>
      <c r="J234" s="9">
        <f>testdata[[#This Row],[ema35]]*10</f>
        <v>1.2858386203241998</v>
      </c>
      <c r="K234" s="14">
        <f>(testdata[[#This Row],[ema*10]]-K233)*Smoothing_Constant+K233</f>
        <v>1.0222609046472437</v>
      </c>
      <c r="L234" s="14">
        <f>(testdata[[#This Row],[pmo]]-L233)*Signal_Constant+L233</f>
        <v>0.89524819305896097</v>
      </c>
    </row>
    <row r="235" spans="1:12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100*((testdata[[#This Row],[close]]-F234)/F234)</f>
        <v>-0.35952747817155584</v>
      </c>
      <c r="I235" s="9">
        <f>testdata[[#This Row],[roc]]*Smoothing_Multiplier+I234*(1-Smoothing_Multiplier)</f>
        <v>0.10069178544933563</v>
      </c>
      <c r="J235" s="9">
        <f>testdata[[#This Row],[ema35]]*10</f>
        <v>1.0069178544933564</v>
      </c>
      <c r="K235" s="14">
        <f>(testdata[[#This Row],[ema*10]]-K234)*Smoothing_Constant+K234</f>
        <v>1.0207265996318551</v>
      </c>
      <c r="L235" s="14">
        <f>(testdata[[#This Row],[pmo]]-L234)*Signal_Constant+L234</f>
        <v>0.91806244879948717</v>
      </c>
    </row>
    <row r="236" spans="1:12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100*((testdata[[#This Row],[close]]-F235)/F235)</f>
        <v>1.5860428231570366E-2</v>
      </c>
      <c r="I236" s="9">
        <f>testdata[[#This Row],[roc]]*Smoothing_Multiplier+I235*(1-Smoothing_Multiplier)</f>
        <v>9.5844279322606196E-2</v>
      </c>
      <c r="J236" s="9">
        <f>testdata[[#This Row],[ema35]]*10</f>
        <v>0.95844279322606196</v>
      </c>
      <c r="K236" s="14">
        <f>(testdata[[#This Row],[ema*10]]-K235)*Smoothing_Constant+K235</f>
        <v>1.0144982189912757</v>
      </c>
      <c r="L236" s="14">
        <f>(testdata[[#This Row],[pmo]]-L235)*Signal_Constant+L235</f>
        <v>0.93559622519799412</v>
      </c>
    </row>
    <row r="237" spans="1:12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100*((testdata[[#This Row],[close]]-F236)/F236)</f>
        <v>0.31715826197271763</v>
      </c>
      <c r="I237" s="9">
        <f>testdata[[#This Row],[roc]]*Smoothing_Multiplier+I236*(1-Smoothing_Multiplier)</f>
        <v>0.10849079261689829</v>
      </c>
      <c r="J237" s="9">
        <f>testdata[[#This Row],[ema35]]*10</f>
        <v>1.0849079261689829</v>
      </c>
      <c r="K237" s="14">
        <f>(testdata[[#This Row],[ema*10]]-K236)*Smoothing_Constant+K236</f>
        <v>1.0215391897090464</v>
      </c>
      <c r="L237" s="14">
        <f>(testdata[[#This Row],[pmo]]-L236)*Signal_Constant+L236</f>
        <v>0.9512222187454582</v>
      </c>
    </row>
    <row r="238" spans="1:12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100*((testdata[[#This Row],[close]]-F237)/F237)</f>
        <v>0.54536832121403556</v>
      </c>
      <c r="I238" s="9">
        <f>testdata[[#This Row],[roc]]*Smoothing_Multiplier+I237*(1-Smoothing_Multiplier)</f>
        <v>0.13345522282244898</v>
      </c>
      <c r="J238" s="9">
        <f>testdata[[#This Row],[ema35]]*10</f>
        <v>1.3345522282244899</v>
      </c>
      <c r="K238" s="14">
        <f>(testdata[[#This Row],[ema*10]]-K237)*Smoothing_Constant+K237</f>
        <v>1.0528404935605908</v>
      </c>
      <c r="L238" s="14">
        <f>(testdata[[#This Row],[pmo]]-L237)*Signal_Constant+L237</f>
        <v>0.96969826871184595</v>
      </c>
    </row>
    <row r="239" spans="1:12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100*((testdata[[#This Row],[close]]-F238)/F238)</f>
        <v>0.30264916280167053</v>
      </c>
      <c r="I239" s="9">
        <f>testdata[[#This Row],[roc]]*Smoothing_Multiplier+I238*(1-Smoothing_Multiplier)</f>
        <v>0.14312344796411877</v>
      </c>
      <c r="J239" s="9">
        <f>testdata[[#This Row],[ema35]]*10</f>
        <v>1.4312344796411878</v>
      </c>
      <c r="K239" s="14">
        <f>(testdata[[#This Row],[ema*10]]-K238)*Smoothing_Constant+K238</f>
        <v>1.0906798921686505</v>
      </c>
      <c r="L239" s="14">
        <f>(testdata[[#This Row],[pmo]]-L238)*Signal_Constant+L238</f>
        <v>0.99169492752217403</v>
      </c>
    </row>
    <row r="240" spans="1:12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100*((testdata[[#This Row],[close]]-F239)/F239)</f>
        <v>0.17633919824444086</v>
      </c>
      <c r="I240" s="9">
        <f>testdata[[#This Row],[roc]]*Smoothing_Multiplier+I239*(1-Smoothing_Multiplier)</f>
        <v>0.14502149083728003</v>
      </c>
      <c r="J240" s="9">
        <f>testdata[[#This Row],[ema35]]*10</f>
        <v>1.4502149083728002</v>
      </c>
      <c r="K240" s="14">
        <f>(testdata[[#This Row],[ema*10]]-K239)*Smoothing_Constant+K239</f>
        <v>1.1266333937890654</v>
      </c>
      <c r="L240" s="14">
        <f>(testdata[[#This Row],[pmo]]-L239)*Signal_Constant+L239</f>
        <v>1.0162291941161543</v>
      </c>
    </row>
    <row r="241" spans="1:12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100*((testdata[[#This Row],[close]]-F240)/F240)</f>
        <v>-1.1735252699097448E-2</v>
      </c>
      <c r="I241" s="9">
        <f>testdata[[#This Row],[roc]]*Smoothing_Multiplier+I240*(1-Smoothing_Multiplier)</f>
        <v>0.13606396263520132</v>
      </c>
      <c r="J241" s="9">
        <f>testdata[[#This Row],[ema35]]*10</f>
        <v>1.3606396263520133</v>
      </c>
      <c r="K241" s="14">
        <f>(testdata[[#This Row],[ema*10]]-K240)*Smoothing_Constant+K240</f>
        <v>1.1500340170453602</v>
      </c>
      <c r="L241" s="14">
        <f>(testdata[[#This Row],[pmo]]-L240)*Signal_Constant+L240</f>
        <v>1.0405573437396463</v>
      </c>
    </row>
    <row r="242" spans="1:12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100*((testdata[[#This Row],[close]]-F241)/F241)</f>
        <v>-0.41078205078049029</v>
      </c>
      <c r="I242" s="9">
        <f>testdata[[#This Row],[roc]]*Smoothing_Multiplier+I241*(1-Smoothing_Multiplier)</f>
        <v>0.10481561901144752</v>
      </c>
      <c r="J242" s="9">
        <f>testdata[[#This Row],[ema35]]*10</f>
        <v>1.0481561901144751</v>
      </c>
      <c r="K242" s="14">
        <f>(testdata[[#This Row],[ema*10]]-K241)*Smoothing_Constant+K241</f>
        <v>1.1398462343522717</v>
      </c>
      <c r="L242" s="14">
        <f>(testdata[[#This Row],[pmo]]-L241)*Signal_Constant+L241</f>
        <v>1.0586098693055781</v>
      </c>
    </row>
    <row r="243" spans="1:12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100*((testdata[[#This Row],[close]]-F242)/F242)</f>
        <v>0.83280955373978804</v>
      </c>
      <c r="I243" s="9">
        <f>testdata[[#This Row],[roc]]*Smoothing_Multiplier+I242*(1-Smoothing_Multiplier)</f>
        <v>0.14641527242449556</v>
      </c>
      <c r="J243" s="9">
        <f>testdata[[#This Row],[ema35]]*10</f>
        <v>1.4641527242449557</v>
      </c>
      <c r="K243" s="14">
        <f>(testdata[[#This Row],[ema*10]]-K242)*Smoothing_Constant+K242</f>
        <v>1.17227688334154</v>
      </c>
      <c r="L243" s="14">
        <f>(testdata[[#This Row],[pmo]]-L242)*Signal_Constant+L242</f>
        <v>1.0792765991302984</v>
      </c>
    </row>
    <row r="244" spans="1:12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100*((testdata[[#This Row],[close]]-F243)/F243)</f>
        <v>0.63503194639239346</v>
      </c>
      <c r="I244" s="9">
        <f>testdata[[#This Row],[roc]]*Smoothing_Multiplier+I243*(1-Smoothing_Multiplier)</f>
        <v>0.17433622522266115</v>
      </c>
      <c r="J244" s="9">
        <f>testdata[[#This Row],[ema35]]*10</f>
        <v>1.7433622522266115</v>
      </c>
      <c r="K244" s="14">
        <f>(testdata[[#This Row],[ema*10]]-K243)*Smoothing_Constant+K243</f>
        <v>1.2293854202300472</v>
      </c>
      <c r="L244" s="14">
        <f>(testdata[[#This Row],[pmo]]-L243)*Signal_Constant+L243</f>
        <v>1.1065691120575254</v>
      </c>
    </row>
    <row r="245" spans="1:12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100*((testdata[[#This Row],[close]]-F244)/F244)</f>
        <v>-0.38326042352212814</v>
      </c>
      <c r="I245" s="9">
        <f>testdata[[#This Row],[roc]]*Smoothing_Multiplier+I244*(1-Smoothing_Multiplier)</f>
        <v>0.14247355958010174</v>
      </c>
      <c r="J245" s="9">
        <f>testdata[[#This Row],[ema35]]*10</f>
        <v>1.4247355958010175</v>
      </c>
      <c r="K245" s="14">
        <f>(testdata[[#This Row],[ema*10]]-K244)*Smoothing_Constant+K244</f>
        <v>1.2489204377871441</v>
      </c>
      <c r="L245" s="14">
        <f>(testdata[[#This Row],[pmo]]-L244)*Signal_Constant+L244</f>
        <v>1.1324511712810925</v>
      </c>
    </row>
    <row r="246" spans="1:12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100*((testdata[[#This Row],[close]]-F245)/F245)</f>
        <v>-5.4406964091398398E-2</v>
      </c>
      <c r="I246" s="9">
        <f>testdata[[#This Row],[roc]]*Smoothing_Multiplier+I245*(1-Smoothing_Multiplier)</f>
        <v>0.13122324394173029</v>
      </c>
      <c r="J246" s="9">
        <f>testdata[[#This Row],[ema35]]*10</f>
        <v>1.3122324394173028</v>
      </c>
      <c r="K246" s="14">
        <f>(testdata[[#This Row],[ema*10]]-K245)*Smoothing_Constant+K245</f>
        <v>1.2552516379501599</v>
      </c>
      <c r="L246" s="14">
        <f>(testdata[[#This Row],[pmo]]-L245)*Signal_Constant+L245</f>
        <v>1.1547785288572865</v>
      </c>
    </row>
    <row r="247" spans="1:12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100*((testdata[[#This Row],[close]]-F246)/F246)</f>
        <v>0.20608134380588408</v>
      </c>
      <c r="I247" s="9">
        <f>testdata[[#This Row],[roc]]*Smoothing_Multiplier+I246*(1-Smoothing_Multiplier)</f>
        <v>0.13550084964825337</v>
      </c>
      <c r="J247" s="9">
        <f>testdata[[#This Row],[ema35]]*10</f>
        <v>1.3550084964825337</v>
      </c>
      <c r="K247" s="14">
        <f>(testdata[[#This Row],[ema*10]]-K246)*Smoothing_Constant+K246</f>
        <v>1.2652273238033973</v>
      </c>
      <c r="L247" s="14">
        <f>(testdata[[#This Row],[pmo]]-L246)*Signal_Constant+L246</f>
        <v>1.1748601279383974</v>
      </c>
    </row>
    <row r="248" spans="1:12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100*((testdata[[#This Row],[close]]-F247)/F247)</f>
        <v>-2.3281983625005734E-2</v>
      </c>
      <c r="I248" s="9">
        <f>testdata[[#This Row],[roc]]*Smoothing_Multiplier+I247*(1-Smoothing_Multiplier)</f>
        <v>0.12642754488978145</v>
      </c>
      <c r="J248" s="9">
        <f>testdata[[#This Row],[ema35]]*10</f>
        <v>1.2642754488978145</v>
      </c>
      <c r="K248" s="14">
        <f>(testdata[[#This Row],[ema*10]]-K247)*Smoothing_Constant+K247</f>
        <v>1.2651321363128389</v>
      </c>
      <c r="L248" s="14">
        <f>(testdata[[#This Row],[pmo]]-L247)*Signal_Constant+L247</f>
        <v>1.1912732203701142</v>
      </c>
    </row>
    <row r="249" spans="1:12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100*((testdata[[#This Row],[close]]-F248)/F248)</f>
        <v>-0.12031826120706474</v>
      </c>
      <c r="I249" s="9">
        <f>testdata[[#This Row],[roc]]*Smoothing_Multiplier+I248*(1-Smoothing_Multiplier)</f>
        <v>0.11232778454139022</v>
      </c>
      <c r="J249" s="9">
        <f>testdata[[#This Row],[ema35]]*10</f>
        <v>1.1232778454139023</v>
      </c>
      <c r="K249" s="14">
        <f>(testdata[[#This Row],[ema*10]]-K248)*Smoothing_Constant+K248</f>
        <v>1.2509467072229452</v>
      </c>
      <c r="L249" s="14">
        <f>(testdata[[#This Row],[pmo]]-L248)*Signal_Constant+L248</f>
        <v>1.2021229452524471</v>
      </c>
    </row>
    <row r="250" spans="1:12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100*((testdata[[#This Row],[close]]-F249)/F249)</f>
        <v>4.6630916297507014E-2</v>
      </c>
      <c r="I250" s="9">
        <f>testdata[[#This Row],[roc]]*Smoothing_Multiplier+I249*(1-Smoothing_Multiplier)</f>
        <v>0.10857367778459689</v>
      </c>
      <c r="J250" s="9">
        <f>testdata[[#This Row],[ema35]]*10</f>
        <v>1.085736777845969</v>
      </c>
      <c r="K250" s="14">
        <f>(testdata[[#This Row],[ema*10]]-K249)*Smoothing_Constant+K249</f>
        <v>1.2344257142852475</v>
      </c>
      <c r="L250" s="14">
        <f>(testdata[[#This Row],[pmo]]-L249)*Signal_Constant+L249</f>
        <v>1.2079961759856837</v>
      </c>
    </row>
    <row r="251" spans="1:12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9">
        <f>100*((testdata[[#This Row],[close]]-F250)/F250)</f>
        <v>0.20585722053912436</v>
      </c>
      <c r="I251" s="9">
        <f>testdata[[#This Row],[roc]]*Smoothing_Multiplier+I250*(1-Smoothing_Multiplier)</f>
        <v>0.11413273737056989</v>
      </c>
      <c r="J251" s="9">
        <f>testdata[[#This Row],[ema35]]*10</f>
        <v>1.1413273737056988</v>
      </c>
      <c r="K251" s="14">
        <f>(testdata[[#This Row],[ema*10]]-K250)*Smoothing_Constant+K250</f>
        <v>1.2251158802272926</v>
      </c>
      <c r="L251" s="14">
        <f>(testdata[[#This Row],[pmo]]-L250)*Signal_Constant+L250</f>
        <v>1.211108849484158</v>
      </c>
    </row>
    <row r="252" spans="1:12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100*((testdata[[#This Row],[close]]-F251)/F251)</f>
        <v>-0.37598356525447779</v>
      </c>
      <c r="I252" s="9">
        <f>testdata[[#This Row],[roc]]*Smoothing_Multiplier+I251*(1-Smoothing_Multiplier)</f>
        <v>8.6126091506281449E-2</v>
      </c>
      <c r="J252" s="9">
        <f>testdata[[#This Row],[ema35]]*10</f>
        <v>0.86126091506281455</v>
      </c>
      <c r="K252" s="14">
        <f>(testdata[[#This Row],[ema*10]]-K251)*Smoothing_Constant+K251</f>
        <v>1.1887303837108447</v>
      </c>
      <c r="L252" s="14">
        <f>(testdata[[#This Row],[pmo]]-L251)*Signal_Constant+L251</f>
        <v>1.2070400375253738</v>
      </c>
    </row>
    <row r="253" spans="1:12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100*((testdata[[#This Row],[close]]-F252)/F252)</f>
        <v>0.71589759551787091</v>
      </c>
      <c r="I253" s="9">
        <f>testdata[[#This Row],[roc]]*Smoothing_Multiplier+I252*(1-Smoothing_Multiplier)</f>
        <v>0.12211303459265799</v>
      </c>
      <c r="J253" s="9">
        <f>testdata[[#This Row],[ema35]]*10</f>
        <v>1.2211303459265799</v>
      </c>
      <c r="K253" s="14">
        <f>(testdata[[#This Row],[ema*10]]-K252)*Smoothing_Constant+K252</f>
        <v>1.1919703799324182</v>
      </c>
      <c r="L253" s="14">
        <f>(testdata[[#This Row],[pmo]]-L252)*Signal_Constant+L252</f>
        <v>1.2043000997812001</v>
      </c>
    </row>
    <row r="254" spans="1:12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100*((testdata[[#This Row],[close]]-F253)/F253)</f>
        <v>0.63354709109170448</v>
      </c>
      <c r="I254" s="9">
        <f>testdata[[#This Row],[roc]]*Smoothing_Multiplier+I253*(1-Smoothing_Multiplier)</f>
        <v>0.15133783782117494</v>
      </c>
      <c r="J254" s="9">
        <f>testdata[[#This Row],[ema35]]*10</f>
        <v>1.5133783782117494</v>
      </c>
      <c r="K254" s="14">
        <f>(testdata[[#This Row],[ema*10]]-K253)*Smoothing_Constant+K253</f>
        <v>1.2241111797603512</v>
      </c>
      <c r="L254" s="14">
        <f>(testdata[[#This Row],[pmo]]-L253)*Signal_Constant+L253</f>
        <v>1.2079021143228639</v>
      </c>
    </row>
    <row r="255" spans="1:12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100*((testdata[[#This Row],[close]]-F254)/F254)</f>
        <v>0.41842610364682337</v>
      </c>
      <c r="I255" s="9">
        <f>testdata[[#This Row],[roc]]*Smoothing_Multiplier+I254*(1-Smoothing_Multiplier)</f>
        <v>0.16660002443978342</v>
      </c>
      <c r="J255" s="9">
        <f>testdata[[#This Row],[ema35]]*10</f>
        <v>1.6660002443978341</v>
      </c>
      <c r="K255" s="14">
        <f>(testdata[[#This Row],[ema*10]]-K254)*Smoothing_Constant+K254</f>
        <v>1.2683000862240994</v>
      </c>
      <c r="L255" s="14">
        <f>(testdata[[#This Row],[pmo]]-L254)*Signal_Constant+L254</f>
        <v>1.2188835637594522</v>
      </c>
    </row>
    <row r="256" spans="1:12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100*((testdata[[#This Row],[close]]-F255)/F255)</f>
        <v>0.6689858175006691</v>
      </c>
      <c r="I256" s="9">
        <f>testdata[[#This Row],[roc]]*Smoothing_Multiplier+I255*(1-Smoothing_Multiplier)</f>
        <v>0.1953077840432626</v>
      </c>
      <c r="J256" s="9">
        <f>testdata[[#This Row],[ema35]]*10</f>
        <v>1.9530778404326261</v>
      </c>
      <c r="K256" s="14">
        <f>(testdata[[#This Row],[ema*10]]-K255)*Smoothing_Constant+K255</f>
        <v>1.3367778616449522</v>
      </c>
      <c r="L256" s="14">
        <f>(testdata[[#This Row],[pmo]]-L255)*Signal_Constant+L255</f>
        <v>1.2403188906477249</v>
      </c>
    </row>
    <row r="257" spans="1:12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100*((testdata[[#This Row],[close]]-F256)/F256)</f>
        <v>0.18227386648439972</v>
      </c>
      <c r="I257" s="9">
        <f>testdata[[#This Row],[roc]]*Smoothing_Multiplier+I256*(1-Smoothing_Multiplier)</f>
        <v>0.19456298875418471</v>
      </c>
      <c r="J257" s="9">
        <f>testdata[[#This Row],[ema35]]*10</f>
        <v>1.945629887541847</v>
      </c>
      <c r="K257" s="14">
        <f>(testdata[[#This Row],[ema*10]]-K256)*Smoothing_Constant+K256</f>
        <v>1.3976630642346417</v>
      </c>
      <c r="L257" s="14">
        <f>(testdata[[#This Row],[pmo]]-L256)*Signal_Constant+L256</f>
        <v>1.2689269222089825</v>
      </c>
    </row>
    <row r="258" spans="1:12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100*((testdata[[#This Row],[close]]-F257)/F257)</f>
        <v>0.22742779167615146</v>
      </c>
      <c r="I258" s="9">
        <f>testdata[[#This Row],[roc]]*Smoothing_Multiplier+I257*(1-Smoothing_Multiplier)</f>
        <v>0.19644097749258282</v>
      </c>
      <c r="J258" s="9">
        <f>testdata[[#This Row],[ema35]]*10</f>
        <v>1.9644097749258282</v>
      </c>
      <c r="K258" s="14">
        <f>(testdata[[#This Row],[ema*10]]-K257)*Smoothing_Constant+K257</f>
        <v>1.4543377353037603</v>
      </c>
      <c r="L258" s="14">
        <f>(testdata[[#This Row],[pmo]]-L257)*Signal_Constant+L257</f>
        <v>1.3026379791353058</v>
      </c>
    </row>
    <row r="259" spans="1:12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100*((testdata[[#This Row],[close]]-F258)/F258)</f>
        <v>-0.15505634974662469</v>
      </c>
      <c r="I259" s="9">
        <f>testdata[[#This Row],[roc]]*Smoothing_Multiplier+I258*(1-Smoothing_Multiplier)</f>
        <v>0.17635541593605669</v>
      </c>
      <c r="J259" s="9">
        <f>testdata[[#This Row],[ema35]]*10</f>
        <v>1.763554159360567</v>
      </c>
      <c r="K259" s="14">
        <f>(testdata[[#This Row],[ema*10]]-K258)*Smoothing_Constant+K258</f>
        <v>1.4852593777094409</v>
      </c>
      <c r="L259" s="14">
        <f>(testdata[[#This Row],[pmo]]-L258)*Signal_Constant+L258</f>
        <v>1.3358418697851486</v>
      </c>
    </row>
    <row r="260" spans="1:12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100*((testdata[[#This Row],[close]]-F259)/F259)</f>
        <v>0.73103291541987314</v>
      </c>
      <c r="I260" s="9">
        <f>testdata[[#This Row],[roc]]*Smoothing_Multiplier+I259*(1-Smoothing_Multiplier)</f>
        <v>0.20805127304941762</v>
      </c>
      <c r="J260" s="9">
        <f>testdata[[#This Row],[ema35]]*10</f>
        <v>2.080512730494176</v>
      </c>
      <c r="K260" s="14">
        <f>(testdata[[#This Row],[ema*10]]-K259)*Smoothing_Constant+K259</f>
        <v>1.5447847129879144</v>
      </c>
      <c r="L260" s="14">
        <f>(testdata[[#This Row],[pmo]]-L259)*Signal_Constant+L259</f>
        <v>1.373831477640197</v>
      </c>
    </row>
    <row r="261" spans="1:12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100*((testdata[[#This Row],[close]]-F260)/F260)</f>
        <v>0.65052267428744015</v>
      </c>
      <c r="I261" s="9">
        <f>testdata[[#This Row],[roc]]*Smoothing_Multiplier+I260*(1-Smoothing_Multiplier)</f>
        <v>0.23333535312016174</v>
      </c>
      <c r="J261" s="9">
        <f>testdata[[#This Row],[ema35]]*10</f>
        <v>2.3333535312016176</v>
      </c>
      <c r="K261" s="14">
        <f>(testdata[[#This Row],[ema*10]]-K260)*Smoothing_Constant+K260</f>
        <v>1.6236415948092848</v>
      </c>
      <c r="L261" s="14">
        <f>(testdata[[#This Row],[pmo]]-L260)*Signal_Constant+L260</f>
        <v>1.4192514989436675</v>
      </c>
    </row>
    <row r="262" spans="1:12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100*((testdata[[#This Row],[close]]-F261)/F261)</f>
        <v>-0.33997085964061152</v>
      </c>
      <c r="I262" s="9">
        <f>testdata[[#This Row],[roc]]*Smoothing_Multiplier+I261*(1-Smoothing_Multiplier)</f>
        <v>0.20057499810526042</v>
      </c>
      <c r="J262" s="9">
        <f>testdata[[#This Row],[ema35]]*10</f>
        <v>2.0057499810526043</v>
      </c>
      <c r="K262" s="14">
        <f>(testdata[[#This Row],[ema*10]]-K261)*Smoothing_Constant+K261</f>
        <v>1.6618524334336167</v>
      </c>
      <c r="L262" s="14">
        <f>(testdata[[#This Row],[pmo]]-L261)*Signal_Constant+L261</f>
        <v>1.463360759760022</v>
      </c>
    </row>
    <row r="263" spans="1:12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100*((testdata[[#This Row],[close]]-F262)/F262)</f>
        <v>0.95216674164043358</v>
      </c>
      <c r="I263" s="9">
        <f>testdata[[#This Row],[roc]]*Smoothing_Multiplier+I262*(1-Smoothing_Multiplier)</f>
        <v>0.24352309773584174</v>
      </c>
      <c r="J263" s="9">
        <f>testdata[[#This Row],[ema35]]*10</f>
        <v>2.4352309773584175</v>
      </c>
      <c r="K263" s="14">
        <f>(testdata[[#This Row],[ema*10]]-K262)*Smoothing_Constant+K262</f>
        <v>1.7391902878260967</v>
      </c>
      <c r="L263" s="14">
        <f>(testdata[[#This Row],[pmo]]-L262)*Signal_Constant+L262</f>
        <v>1.513511583044763</v>
      </c>
    </row>
    <row r="264" spans="1:12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100*((testdata[[#This Row],[close]]-F263)/F263)</f>
        <v>-0.16709988860007005</v>
      </c>
      <c r="I264" s="9">
        <f>testdata[[#This Row],[roc]]*Smoothing_Multiplier+I263*(1-Smoothing_Multiplier)</f>
        <v>0.22005892708807534</v>
      </c>
      <c r="J264" s="9">
        <f>testdata[[#This Row],[ema35]]*10</f>
        <v>2.2005892708807533</v>
      </c>
      <c r="K264" s="14">
        <f>(testdata[[#This Row],[ema*10]]-K263)*Smoothing_Constant+K263</f>
        <v>1.7853301861315625</v>
      </c>
      <c r="L264" s="14">
        <f>(testdata[[#This Row],[pmo]]-L263)*Signal_Constant+L263</f>
        <v>1.5629331472423629</v>
      </c>
    </row>
    <row r="265" spans="1:12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100*((testdata[[#This Row],[close]]-F264)/F264)</f>
        <v>0.45378463827411952</v>
      </c>
      <c r="I265" s="9">
        <f>testdata[[#This Row],[roc]]*Smoothing_Multiplier+I264*(1-Smoothing_Multiplier)</f>
        <v>0.23341468201299215</v>
      </c>
      <c r="J265" s="9">
        <f>testdata[[#This Row],[ema35]]*10</f>
        <v>2.3341468201299214</v>
      </c>
      <c r="K265" s="14">
        <f>(testdata[[#This Row],[ema*10]]-K264)*Smoothing_Constant+K264</f>
        <v>1.8402118495313984</v>
      </c>
      <c r="L265" s="14">
        <f>(testdata[[#This Row],[pmo]]-L264)*Signal_Constant+L264</f>
        <v>1.6133474567494603</v>
      </c>
    </row>
    <row r="266" spans="1:12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100*((testdata[[#This Row],[close]]-F265)/F265)</f>
        <v>0.81460362128336683</v>
      </c>
      <c r="I266" s="9">
        <f>testdata[[#This Row],[roc]]*Smoothing_Multiplier+I265*(1-Smoothing_Multiplier)</f>
        <v>0.26662547854272783</v>
      </c>
      <c r="J266" s="9">
        <f>testdata[[#This Row],[ema35]]*10</f>
        <v>2.6662547854272782</v>
      </c>
      <c r="K266" s="14">
        <f>(testdata[[#This Row],[ema*10]]-K265)*Smoothing_Constant+K265</f>
        <v>1.9228161431209863</v>
      </c>
      <c r="L266" s="14">
        <f>(testdata[[#This Row],[pmo]]-L265)*Signal_Constant+L265</f>
        <v>1.6696144906351924</v>
      </c>
    </row>
    <row r="267" spans="1:12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100*((testdata[[#This Row],[close]]-F266)/F266)</f>
        <v>0.2093510118632215</v>
      </c>
      <c r="I267" s="9">
        <f>testdata[[#This Row],[roc]]*Smoothing_Multiplier+I266*(1-Smoothing_Multiplier)</f>
        <v>0.26335265187532747</v>
      </c>
      <c r="J267" s="9">
        <f>testdata[[#This Row],[ema35]]*10</f>
        <v>2.6335265187532748</v>
      </c>
      <c r="K267" s="14">
        <f>(testdata[[#This Row],[ema*10]]-K266)*Smoothing_Constant+K266</f>
        <v>1.9938871806842151</v>
      </c>
      <c r="L267" s="14">
        <f>(testdata[[#This Row],[pmo]]-L266)*Signal_Constant+L266</f>
        <v>1.7285731615531965</v>
      </c>
    </row>
    <row r="268" spans="1:12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100*((testdata[[#This Row],[close]]-F267)/F267)</f>
        <v>-3.6651517372806738E-2</v>
      </c>
      <c r="I268" s="9">
        <f>testdata[[#This Row],[roc]]*Smoothing_Multiplier+I267*(1-Smoothing_Multiplier)</f>
        <v>0.24620955648971979</v>
      </c>
      <c r="J268" s="9">
        <f>testdata[[#This Row],[ema35]]*10</f>
        <v>2.4620955648971981</v>
      </c>
      <c r="K268" s="14">
        <f>(testdata[[#This Row],[ema*10]]-K267)*Smoothing_Constant+K267</f>
        <v>2.0407080191055136</v>
      </c>
      <c r="L268" s="14">
        <f>(testdata[[#This Row],[pmo]]-L267)*Signal_Constant+L267</f>
        <v>1.7853249538354359</v>
      </c>
    </row>
    <row r="269" spans="1:12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100*((testdata[[#This Row],[close]]-F268)/F268)</f>
        <v>4.0331451198949049E-2</v>
      </c>
      <c r="I269" s="9">
        <f>testdata[[#This Row],[roc]]*Smoothing_Multiplier+I268*(1-Smoothing_Multiplier)</f>
        <v>0.23444509333024718</v>
      </c>
      <c r="J269" s="9">
        <f>testdata[[#This Row],[ema35]]*10</f>
        <v>2.3444509333024719</v>
      </c>
      <c r="K269" s="14">
        <f>(testdata[[#This Row],[ema*10]]-K268)*Smoothing_Constant+K268</f>
        <v>2.0710823105252096</v>
      </c>
      <c r="L269" s="14">
        <f>(testdata[[#This Row],[pmo]]-L268)*Signal_Constant+L268</f>
        <v>1.8372808368699403</v>
      </c>
    </row>
    <row r="270" spans="1:12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100*((testdata[[#This Row],[close]]-F269)/F269)</f>
        <v>1.1581455011911188</v>
      </c>
      <c r="I270" s="9">
        <f>testdata[[#This Row],[roc]]*Smoothing_Multiplier+I269*(1-Smoothing_Multiplier)</f>
        <v>0.28722797377943987</v>
      </c>
      <c r="J270" s="9">
        <f>testdata[[#This Row],[ema35]]*10</f>
        <v>2.8722797377943987</v>
      </c>
      <c r="K270" s="14">
        <f>(testdata[[#This Row],[ema*10]]-K269)*Smoothing_Constant+K269</f>
        <v>2.1512020532521285</v>
      </c>
      <c r="L270" s="14">
        <f>(testdata[[#This Row],[pmo]]-L269)*Signal_Constant+L269</f>
        <v>1.8943574216667018</v>
      </c>
    </row>
    <row r="271" spans="1:12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100*((testdata[[#This Row],[close]]-F270)/F270)</f>
        <v>-0.66301945581681254</v>
      </c>
      <c r="I271" s="9">
        <f>testdata[[#This Row],[roc]]*Smoothing_Multiplier+I270*(1-Smoothing_Multiplier)</f>
        <v>0.23292812065965399</v>
      </c>
      <c r="J271" s="9">
        <f>testdata[[#This Row],[ema35]]*10</f>
        <v>2.3292812065965398</v>
      </c>
      <c r="K271" s="14">
        <f>(testdata[[#This Row],[ema*10]]-K270)*Smoothing_Constant+K270</f>
        <v>2.1690099685865696</v>
      </c>
      <c r="L271" s="14">
        <f>(testdata[[#This Row],[pmo]]-L270)*Signal_Constant+L270</f>
        <v>1.944294248379405</v>
      </c>
    </row>
    <row r="272" spans="1:12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100*((testdata[[#This Row],[close]]-F271)/F271)</f>
        <v>-1.0248741702531192</v>
      </c>
      <c r="I272" s="9">
        <f>testdata[[#This Row],[roc]]*Smoothing_Multiplier+I271*(1-Smoothing_Multiplier)</f>
        <v>0.16105370403606695</v>
      </c>
      <c r="J272" s="9">
        <f>testdata[[#This Row],[ema35]]*10</f>
        <v>1.6105370403606694</v>
      </c>
      <c r="K272" s="14">
        <f>(testdata[[#This Row],[ema*10]]-K271)*Smoothing_Constant+K271</f>
        <v>2.1131626757639794</v>
      </c>
      <c r="L272" s="14">
        <f>(testdata[[#This Row],[pmo]]-L271)*Signal_Constant+L271</f>
        <v>1.974997598812964</v>
      </c>
    </row>
    <row r="273" spans="1:12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100*((testdata[[#This Row],[close]]-F272)/F272)</f>
        <v>5.159007996461891E-2</v>
      </c>
      <c r="I273" s="9">
        <f>testdata[[#This Row],[roc]]*Smoothing_Multiplier+I272*(1-Smoothing_Multiplier)</f>
        <v>0.15479863980341277</v>
      </c>
      <c r="J273" s="9">
        <f>testdata[[#This Row],[ema35]]*10</f>
        <v>1.5479863980341277</v>
      </c>
      <c r="K273" s="14">
        <f>(testdata[[#This Row],[ema*10]]-K272)*Smoothing_Constant+K272</f>
        <v>2.0566450479909943</v>
      </c>
      <c r="L273" s="14">
        <f>(testdata[[#This Row],[pmo]]-L272)*Signal_Constant+L272</f>
        <v>1.989842589572606</v>
      </c>
    </row>
    <row r="274" spans="1:12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100*((testdata[[#This Row],[close]]-F273)/F273)</f>
        <v>-0.11417627343376019</v>
      </c>
      <c r="I274" s="9">
        <f>testdata[[#This Row],[roc]]*Smoothing_Multiplier+I273*(1-Smoothing_Multiplier)</f>
        <v>0.13942864476128861</v>
      </c>
      <c r="J274" s="9">
        <f>testdata[[#This Row],[ema35]]*10</f>
        <v>1.394286447612886</v>
      </c>
      <c r="K274" s="14">
        <f>(testdata[[#This Row],[ema*10]]-K273)*Smoothing_Constant+K273</f>
        <v>1.9904091879531836</v>
      </c>
      <c r="L274" s="14">
        <f>(testdata[[#This Row],[pmo]]-L273)*Signal_Constant+L273</f>
        <v>1.9899456074599837</v>
      </c>
    </row>
    <row r="275" spans="1:12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100*((testdata[[#This Row],[close]]-F274)/F274)</f>
        <v>-2.1792035398229972</v>
      </c>
      <c r="I275" s="9">
        <f>testdata[[#This Row],[roc]]*Smoothing_Multiplier+I274*(1-Smoothing_Multiplier)</f>
        <v>6.9353770707580031E-3</v>
      </c>
      <c r="J275" s="9">
        <f>testdata[[#This Row],[ema35]]*10</f>
        <v>6.9353770707580031E-2</v>
      </c>
      <c r="K275" s="14">
        <f>(testdata[[#This Row],[ema*10]]-K274)*Smoothing_Constant+K274</f>
        <v>1.7983036462286233</v>
      </c>
      <c r="L275" s="14">
        <f>(testdata[[#This Row],[pmo]]-L274)*Signal_Constant+L274</f>
        <v>1.9551016145088274</v>
      </c>
    </row>
    <row r="276" spans="1:12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100*((testdata[[#This Row],[close]]-F275)/F275)</f>
        <v>-4.1803309585736486</v>
      </c>
      <c r="I276" s="9">
        <f>testdata[[#This Row],[roc]]*Smoothing_Multiplier+I275*(1-Smoothing_Multiplier)</f>
        <v>-0.23233698496606522</v>
      </c>
      <c r="J276" s="9">
        <f>testdata[[#This Row],[ema35]]*10</f>
        <v>-2.3233698496606521</v>
      </c>
      <c r="K276" s="14">
        <f>(testdata[[#This Row],[ema*10]]-K275)*Smoothing_Constant+K275</f>
        <v>1.3861362966396957</v>
      </c>
      <c r="L276" s="14">
        <f>(testdata[[#This Row],[pmo]]-L275)*Signal_Constant+L275</f>
        <v>1.851653374896258</v>
      </c>
    </row>
    <row r="277" spans="1:12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100*((testdata[[#This Row],[close]]-F276)/F276)</f>
        <v>1.9708890637293437</v>
      </c>
      <c r="I277" s="9">
        <f>testdata[[#This Row],[roc]]*Smoothing_Multiplier+I276*(1-Smoothing_Multiplier)</f>
        <v>-0.10643835361204185</v>
      </c>
      <c r="J277" s="9">
        <f>testdata[[#This Row],[ema35]]*10</f>
        <v>-1.0643835361204186</v>
      </c>
      <c r="K277" s="14">
        <f>(testdata[[#This Row],[ema*10]]-K276)*Smoothing_Constant+K276</f>
        <v>1.1410843133636843</v>
      </c>
      <c r="L277" s="14">
        <f>(testdata[[#This Row],[pmo]]-L276)*Signal_Constant+L276</f>
        <v>1.7224590000721538</v>
      </c>
    </row>
    <row r="278" spans="1:12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100*((testdata[[#This Row],[close]]-F277)/F277)</f>
        <v>-0.54396049535124735</v>
      </c>
      <c r="I278" s="9">
        <f>testdata[[#This Row],[roc]]*Smoothing_Multiplier+I277*(1-Smoothing_Multiplier)</f>
        <v>-0.13143961885428215</v>
      </c>
      <c r="J278" s="9">
        <f>testdata[[#This Row],[ema35]]*10</f>
        <v>-1.3143961885428215</v>
      </c>
      <c r="K278" s="14">
        <f>(testdata[[#This Row],[ema*10]]-K277)*Smoothing_Constant+K277</f>
        <v>0.8955362631730337</v>
      </c>
      <c r="L278" s="14">
        <f>(testdata[[#This Row],[pmo]]-L277)*Signal_Constant+L277</f>
        <v>1.5721094115450411</v>
      </c>
    </row>
    <row r="279" spans="1:12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100*((testdata[[#This Row],[close]]-F278)/F278)</f>
        <v>-3.7509697439875938</v>
      </c>
      <c r="I279" s="9">
        <f>testdata[[#This Row],[roc]]*Smoothing_Multiplier+I278*(1-Smoothing_Multiplier)</f>
        <v>-0.3382699117190428</v>
      </c>
      <c r="J279" s="9">
        <f>testdata[[#This Row],[ema35]]*10</f>
        <v>-3.3826991171904282</v>
      </c>
      <c r="K279" s="14">
        <f>(testdata[[#This Row],[ema*10]]-K278)*Smoothing_Constant+K278</f>
        <v>0.46771272513668749</v>
      </c>
      <c r="L279" s="14">
        <f>(testdata[[#This Row],[pmo]]-L278)*Signal_Constant+L278</f>
        <v>1.3713100140162495</v>
      </c>
    </row>
    <row r="280" spans="1:12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100*((testdata[[#This Row],[close]]-F279)/F279)</f>
        <v>1.5032442671180504</v>
      </c>
      <c r="I280" s="9">
        <f>testdata[[#This Row],[roc]]*Smoothing_Multiplier+I279*(1-Smoothing_Multiplier)</f>
        <v>-0.2330405300712089</v>
      </c>
      <c r="J280" s="9">
        <f>testdata[[#This Row],[ema35]]*10</f>
        <v>-2.3304053007120888</v>
      </c>
      <c r="K280" s="14">
        <f>(testdata[[#This Row],[ema*10]]-K279)*Smoothing_Constant+K279</f>
        <v>0.18790092255180985</v>
      </c>
      <c r="L280" s="14">
        <f>(testdata[[#This Row],[pmo]]-L279)*Signal_Constant+L279</f>
        <v>1.1561447246590786</v>
      </c>
    </row>
    <row r="281" spans="1:12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100*((testdata[[#This Row],[close]]-F280)/F280)</f>
        <v>1.4690701183196968</v>
      </c>
      <c r="I281" s="9">
        <f>testdata[[#This Row],[roc]]*Smoothing_Multiplier+I280*(1-Smoothing_Multiplier)</f>
        <v>-0.13577706444887142</v>
      </c>
      <c r="J281" s="9">
        <f>testdata[[#This Row],[ema35]]*10</f>
        <v>-1.3577706444887141</v>
      </c>
      <c r="K281" s="14">
        <f>(testdata[[#This Row],[ema*10]]-K280)*Smoothing_Constant+K280</f>
        <v>3.3333765847757435E-2</v>
      </c>
      <c r="L281" s="14">
        <f>(testdata[[#This Row],[pmo]]-L280)*Signal_Constant+L280</f>
        <v>0.95199727760247477</v>
      </c>
    </row>
    <row r="282" spans="1:12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100*((testdata[[#This Row],[close]]-F281)/F281)</f>
        <v>0.24651745187040047</v>
      </c>
      <c r="I282" s="9">
        <f>testdata[[#This Row],[roc]]*Smoothing_Multiplier+I281*(1-Smoothing_Multiplier)</f>
        <v>-0.1139316635163416</v>
      </c>
      <c r="J282" s="9">
        <f>testdata[[#This Row],[ema35]]*10</f>
        <v>-1.1393166351634161</v>
      </c>
      <c r="K282" s="14">
        <f>(testdata[[#This Row],[ema*10]]-K281)*Smoothing_Constant+K281</f>
        <v>-8.393127425335993E-2</v>
      </c>
      <c r="L282" s="14">
        <f>(testdata[[#This Row],[pmo]]-L281)*Signal_Constant+L281</f>
        <v>0.76364663181050485</v>
      </c>
    </row>
    <row r="283" spans="1:12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100*((testdata[[#This Row],[close]]-F282)/F282)</f>
        <v>1.3505601311526523</v>
      </c>
      <c r="I283" s="9">
        <f>testdata[[#This Row],[roc]]*Smoothing_Multiplier+I282*(1-Smoothing_Multiplier)</f>
        <v>-3.0246418106684811E-2</v>
      </c>
      <c r="J283" s="9">
        <f>testdata[[#This Row],[ema35]]*10</f>
        <v>-0.30246418106684814</v>
      </c>
      <c r="K283" s="14">
        <f>(testdata[[#This Row],[ema*10]]-K282)*Smoothing_Constant+K282</f>
        <v>-0.10578456493470875</v>
      </c>
      <c r="L283" s="14">
        <f>(testdata[[#This Row],[pmo]]-L282)*Signal_Constant+L282</f>
        <v>0.60556823240228419</v>
      </c>
    </row>
    <row r="284" spans="1:12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100*((testdata[[#This Row],[close]]-F283)/F283)</f>
        <v>1.2747929905642221</v>
      </c>
      <c r="I284" s="9">
        <f>testdata[[#This Row],[roc]]*Smoothing_Multiplier+I283*(1-Smoothing_Multiplier)</f>
        <v>4.4327262388795585E-2</v>
      </c>
      <c r="J284" s="9">
        <f>testdata[[#This Row],[ema35]]*10</f>
        <v>0.44327262388795585</v>
      </c>
      <c r="K284" s="14">
        <f>(testdata[[#This Row],[ema*10]]-K283)*Smoothing_Constant+K283</f>
        <v>-5.0878846052442285E-2</v>
      </c>
      <c r="L284" s="14">
        <f>(testdata[[#This Row],[pmo]]-L283)*Signal_Constant+L283</f>
        <v>0.48621421813778848</v>
      </c>
    </row>
    <row r="285" spans="1:12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100*((testdata[[#This Row],[close]]-F284)/F284)</f>
        <v>3.0422878004274772E-2</v>
      </c>
      <c r="I285" s="9">
        <f>testdata[[#This Row],[roc]]*Smoothing_Multiplier+I284*(1-Smoothing_Multiplier)</f>
        <v>4.3532726138251536E-2</v>
      </c>
      <c r="J285" s="9">
        <f>testdata[[#This Row],[ema35]]*10</f>
        <v>0.43532726138251537</v>
      </c>
      <c r="K285" s="14">
        <f>(testdata[[#This Row],[ema*10]]-K284)*Smoothing_Constant+K284</f>
        <v>-2.2582353089465115E-3</v>
      </c>
      <c r="L285" s="14">
        <f>(testdata[[#This Row],[pmo]]-L284)*Signal_Constant+L284</f>
        <v>0.39740104478383664</v>
      </c>
    </row>
    <row r="286" spans="1:12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100*((testdata[[#This Row],[close]]-F285)/F285)</f>
        <v>-0.6272810218978232</v>
      </c>
      <c r="I286" s="9">
        <f>testdata[[#This Row],[roc]]*Smoothing_Multiplier+I285*(1-Smoothing_Multiplier)</f>
        <v>5.2005119647615533E-3</v>
      </c>
      <c r="J286" s="9">
        <f>testdata[[#This Row],[ema35]]*10</f>
        <v>5.2005119647615533E-2</v>
      </c>
      <c r="K286" s="14">
        <f>(testdata[[#This Row],[ema*10]]-K285)*Smoothing_Constant+K285</f>
        <v>3.1681001867096929E-3</v>
      </c>
      <c r="L286" s="14">
        <f>(testdata[[#This Row],[pmo]]-L285)*Signal_Constant+L285</f>
        <v>0.32572232758435904</v>
      </c>
    </row>
    <row r="287" spans="1:12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100*((testdata[[#This Row],[close]]-F286)/F286)</f>
        <v>-0.49734113776349947</v>
      </c>
      <c r="I287" s="9">
        <f>testdata[[#This Row],[roc]]*Smoothing_Multiplier+I286*(1-Smoothing_Multiplier)</f>
        <v>-2.3516153733996219E-2</v>
      </c>
      <c r="J287" s="9">
        <f>testdata[[#This Row],[ema35]]*10</f>
        <v>-0.2351615373399622</v>
      </c>
      <c r="K287" s="14">
        <f>(testdata[[#This Row],[ema*10]]-K286)*Smoothing_Constant+K286</f>
        <v>-2.0664863565957498E-2</v>
      </c>
      <c r="L287" s="14">
        <f>(testdata[[#This Row],[pmo]]-L286)*Signal_Constant+L286</f>
        <v>0.26274283828430151</v>
      </c>
    </row>
    <row r="288" spans="1:12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100*((testdata[[#This Row],[close]]-F287)/F287)</f>
        <v>0.13072398016072584</v>
      </c>
      <c r="I288" s="9">
        <f>testdata[[#This Row],[roc]]*Smoothing_Multiplier+I287*(1-Smoothing_Multiplier)</f>
        <v>-1.4702431797154959E-2</v>
      </c>
      <c r="J288" s="9">
        <f>testdata[[#This Row],[ema35]]*10</f>
        <v>-0.14702431797154958</v>
      </c>
      <c r="K288" s="14">
        <f>(testdata[[#This Row],[ema*10]]-K287)*Smoothing_Constant+K287</f>
        <v>-3.3300809006516705E-2</v>
      </c>
      <c r="L288" s="14">
        <f>(testdata[[#This Row],[pmo]]-L287)*Signal_Constant+L287</f>
        <v>0.20891672059506183</v>
      </c>
    </row>
    <row r="289" spans="1:12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100*((testdata[[#This Row],[close]]-F288)/F288)</f>
        <v>1.5935184118573043</v>
      </c>
      <c r="I289" s="9">
        <f>testdata[[#This Row],[roc]]*Smoothing_Multiplier+I288*(1-Smoothing_Multiplier)</f>
        <v>7.7195902125956992E-2</v>
      </c>
      <c r="J289" s="9">
        <f>testdata[[#This Row],[ema35]]*10</f>
        <v>0.77195902125956994</v>
      </c>
      <c r="K289" s="14">
        <f>(testdata[[#This Row],[ema*10]]-K288)*Smoothing_Constant+K288</f>
        <v>4.7225174020091965E-2</v>
      </c>
      <c r="L289" s="14">
        <f>(testdata[[#This Row],[pmo]]-L288)*Signal_Constant+L288</f>
        <v>0.17951825758143095</v>
      </c>
    </row>
    <row r="290" spans="1:12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100*((testdata[[#This Row],[close]]-F289)/F289)</f>
        <v>1.160329578955323</v>
      </c>
      <c r="I290" s="9">
        <f>testdata[[#This Row],[roc]]*Smoothing_Multiplier+I289*(1-Smoothing_Multiplier)</f>
        <v>0.13908925508763503</v>
      </c>
      <c r="J290" s="9">
        <f>testdata[[#This Row],[ema35]]*10</f>
        <v>1.3908925508763503</v>
      </c>
      <c r="K290" s="14">
        <f>(testdata[[#This Row],[ema*10]]-K289)*Smoothing_Constant+K289</f>
        <v>0.18159191170571781</v>
      </c>
      <c r="L290" s="14">
        <f>(testdata[[#This Row],[pmo]]-L289)*Signal_Constant+L289</f>
        <v>0.17989528560402857</v>
      </c>
    </row>
    <row r="291" spans="1:12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100*((testdata[[#This Row],[close]]-F290)/F290)</f>
        <v>-1.2478983747431256</v>
      </c>
      <c r="I291" s="9">
        <f>testdata[[#This Row],[roc]]*Smoothing_Multiplier+I290*(1-Smoothing_Multiplier)</f>
        <v>5.9832819097305853E-2</v>
      </c>
      <c r="J291" s="9">
        <f>testdata[[#This Row],[ema35]]*10</f>
        <v>0.59832819097305856</v>
      </c>
      <c r="K291" s="14">
        <f>(testdata[[#This Row],[ema*10]]-K290)*Smoothing_Constant+K290</f>
        <v>0.22326553963245188</v>
      </c>
      <c r="L291" s="14">
        <f>(testdata[[#This Row],[pmo]]-L290)*Signal_Constant+L290</f>
        <v>0.18778078633646916</v>
      </c>
    </row>
    <row r="292" spans="1:12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100*((testdata[[#This Row],[close]]-F291)/F291)</f>
        <v>-1.0139608792705561</v>
      </c>
      <c r="I292" s="9">
        <f>testdata[[#This Row],[roc]]*Smoothing_Multiplier+I291*(1-Smoothing_Multiplier)</f>
        <v>-1.5268208094291191E-3</v>
      </c>
      <c r="J292" s="9">
        <f>testdata[[#This Row],[ema35]]*10</f>
        <v>-1.5268208094291191E-2</v>
      </c>
      <c r="K292" s="14">
        <f>(testdata[[#This Row],[ema*10]]-K291)*Smoothing_Constant+K291</f>
        <v>0.19941216485977759</v>
      </c>
      <c r="L292" s="14">
        <f>(testdata[[#This Row],[pmo]]-L291)*Signal_Constant+L291</f>
        <v>0.18989558243161614</v>
      </c>
    </row>
    <row r="293" spans="1:12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100*((testdata[[#This Row],[close]]-F292)/F292)</f>
        <v>-1.452432824981849</v>
      </c>
      <c r="I293" s="9">
        <f>testdata[[#This Row],[roc]]*Smoothing_Multiplier+I292*(1-Smoothing_Multiplier)</f>
        <v>-8.4435735333567394E-2</v>
      </c>
      <c r="J293" s="9">
        <f>testdata[[#This Row],[ema35]]*10</f>
        <v>-0.84435735333567397</v>
      </c>
      <c r="K293" s="14">
        <f>(testdata[[#This Row],[ema*10]]-K292)*Smoothing_Constant+K292</f>
        <v>9.5035213040232422E-2</v>
      </c>
      <c r="L293" s="14">
        <f>(testdata[[#This Row],[pmo]]-L292)*Signal_Constant+L292</f>
        <v>0.17264824254227365</v>
      </c>
    </row>
    <row r="294" spans="1:12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100*((testdata[[#This Row],[close]]-F293)/F293)</f>
        <v>0.51584377302875584</v>
      </c>
      <c r="I294" s="9">
        <f>testdata[[#This Row],[roc]]*Smoothing_Multiplier+I293*(1-Smoothing_Multiplier)</f>
        <v>-5.0134049141434635E-2</v>
      </c>
      <c r="J294" s="9">
        <f>testdata[[#This Row],[ema35]]*10</f>
        <v>-0.50134049141434633</v>
      </c>
      <c r="K294" s="14">
        <f>(testdata[[#This Row],[ema*10]]-K293)*Smoothing_Constant+K293</f>
        <v>3.5397642594774542E-2</v>
      </c>
      <c r="L294" s="14">
        <f>(testdata[[#This Row],[pmo]]-L293)*Signal_Constant+L293</f>
        <v>0.14769358800636473</v>
      </c>
    </row>
    <row r="295" spans="1:12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100*((testdata[[#This Row],[close]]-F294)/F294)</f>
        <v>1.1537274270720603</v>
      </c>
      <c r="I295" s="9">
        <f>testdata[[#This Row],[roc]]*Smoothing_Multiplier+I294*(1-Smoothing_Multiplier)</f>
        <v>1.8658035213622221E-2</v>
      </c>
      <c r="J295" s="9">
        <f>testdata[[#This Row],[ema35]]*10</f>
        <v>0.18658035213622221</v>
      </c>
      <c r="K295" s="14">
        <f>(testdata[[#This Row],[ema*10]]-K294)*Smoothing_Constant+K294</f>
        <v>5.0515913548919308E-2</v>
      </c>
      <c r="L295" s="14">
        <f>(testdata[[#This Row],[pmo]]-L294)*Signal_Constant+L294</f>
        <v>0.13002491992319284</v>
      </c>
    </row>
    <row r="296" spans="1:12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100*((testdata[[#This Row],[close]]-F295)/F295)</f>
        <v>0.25557886706084915</v>
      </c>
      <c r="I296" s="9">
        <f>testdata[[#This Row],[roc]]*Smoothing_Multiplier+I295*(1-Smoothing_Multiplier)</f>
        <v>3.2196368462035184E-2</v>
      </c>
      <c r="J296" s="9">
        <f>testdata[[#This Row],[ema35]]*10</f>
        <v>0.32196368462035185</v>
      </c>
      <c r="K296" s="14">
        <f>(testdata[[#This Row],[ema*10]]-K295)*Smoothing_Constant+K295</f>
        <v>7.766069065606257E-2</v>
      </c>
      <c r="L296" s="14">
        <f>(testdata[[#This Row],[pmo]]-L295)*Signal_Constant+L295</f>
        <v>0.1205041509655328</v>
      </c>
    </row>
    <row r="297" spans="1:12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100*((testdata[[#This Row],[close]]-F296)/F296)</f>
        <v>-3.8048854729459666E-2</v>
      </c>
      <c r="I297" s="9">
        <f>testdata[[#This Row],[roc]]*Smoothing_Multiplier+I296*(1-Smoothing_Multiplier)</f>
        <v>2.818235570823548E-2</v>
      </c>
      <c r="J297" s="9">
        <f>testdata[[#This Row],[ema35]]*10</f>
        <v>0.28182355708235479</v>
      </c>
      <c r="K297" s="14">
        <f>(testdata[[#This Row],[ema*10]]-K296)*Smoothing_Constant+K296</f>
        <v>9.8076977298691789E-2</v>
      </c>
      <c r="L297" s="14">
        <f>(testdata[[#This Row],[pmo]]-L296)*Signal_Constant+L296</f>
        <v>0.11642648302610716</v>
      </c>
    </row>
    <row r="298" spans="1:12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100*((testdata[[#This Row],[close]]-F297)/F297)</f>
        <v>0.48340438489646076</v>
      </c>
      <c r="I298" s="9">
        <f>testdata[[#This Row],[roc]]*Smoothing_Multiplier+I297*(1-Smoothing_Multiplier)</f>
        <v>5.4195043090419781E-2</v>
      </c>
      <c r="J298" s="9">
        <f>testdata[[#This Row],[ema35]]*10</f>
        <v>0.54195043090419781</v>
      </c>
      <c r="K298" s="14">
        <f>(testdata[[#This Row],[ema*10]]-K297)*Smoothing_Constant+K297</f>
        <v>0.14246432265924239</v>
      </c>
      <c r="L298" s="14">
        <f>(testdata[[#This Row],[pmo]]-L297)*Signal_Constant+L297</f>
        <v>0.1211606356866772</v>
      </c>
    </row>
    <row r="299" spans="1:12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100*((testdata[[#This Row],[close]]-F298)/F298)</f>
        <v>1.7424902458426328</v>
      </c>
      <c r="I299" s="9">
        <f>testdata[[#This Row],[roc]]*Smoothing_Multiplier+I298*(1-Smoothing_Multiplier)</f>
        <v>0.15066905467626052</v>
      </c>
      <c r="J299" s="9">
        <f>testdata[[#This Row],[ema35]]*10</f>
        <v>1.5066905467626053</v>
      </c>
      <c r="K299" s="14">
        <f>(testdata[[#This Row],[ema*10]]-K298)*Smoothing_Constant+K298</f>
        <v>0.27888694506957867</v>
      </c>
      <c r="L299" s="14">
        <f>(testdata[[#This Row],[pmo]]-L298)*Signal_Constant+L298</f>
        <v>0.14983814648356839</v>
      </c>
    </row>
    <row r="300" spans="1:12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100*((testdata[[#This Row],[close]]-F299)/F299)</f>
        <v>-0.12658699132505866</v>
      </c>
      <c r="I300" s="9">
        <f>testdata[[#This Row],[roc]]*Smoothing_Multiplier+I299*(1-Smoothing_Multiplier)</f>
        <v>0.13482585204761371</v>
      </c>
      <c r="J300" s="9">
        <f>testdata[[#This Row],[ema35]]*10</f>
        <v>1.3482585204761373</v>
      </c>
      <c r="K300" s="14">
        <f>(testdata[[#This Row],[ema*10]]-K299)*Smoothing_Constant+K299</f>
        <v>0.38582410261023453</v>
      </c>
      <c r="L300" s="14">
        <f>(testdata[[#This Row],[pmo]]-L299)*Signal_Constant+L299</f>
        <v>0.19274468396114405</v>
      </c>
    </row>
    <row r="301" spans="1:12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100*((testdata[[#This Row],[close]]-F300)/F300)</f>
        <v>-0.64492078285182408</v>
      </c>
      <c r="I301" s="9">
        <f>testdata[[#This Row],[roc]]*Smoothing_Multiplier+I300*(1-Smoothing_Multiplier)</f>
        <v>9.0268901481931563E-2</v>
      </c>
      <c r="J301" s="9">
        <f>testdata[[#This Row],[ema35]]*10</f>
        <v>0.90268901481931563</v>
      </c>
      <c r="K301" s="14">
        <f>(testdata[[#This Row],[ema*10]]-K300)*Smoothing_Constant+K300</f>
        <v>0.43751059383114266</v>
      </c>
      <c r="L301" s="14">
        <f>(testdata[[#This Row],[pmo]]-L300)*Signal_Constant+L300</f>
        <v>0.23724757666478016</v>
      </c>
    </row>
    <row r="302" spans="1:12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100*((testdata[[#This Row],[close]]-F301)/F301)</f>
        <v>-0.51403271799489891</v>
      </c>
      <c r="I302" s="9">
        <f>testdata[[#This Row],[roc]]*Smoothing_Multiplier+I301*(1-Smoothing_Multiplier)</f>
        <v>5.5737380368969816E-2</v>
      </c>
      <c r="J302" s="9">
        <f>testdata[[#This Row],[ema35]]*10</f>
        <v>0.55737380368969813</v>
      </c>
      <c r="K302" s="14">
        <f>(testdata[[#This Row],[ema*10]]-K301)*Smoothing_Constant+K301</f>
        <v>0.44949691481699822</v>
      </c>
      <c r="L302" s="14">
        <f>(testdata[[#This Row],[pmo]]-L301)*Signal_Constant+L301</f>
        <v>0.27583836541972889</v>
      </c>
    </row>
    <row r="303" spans="1:12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100*((testdata[[#This Row],[close]]-F302)/F302)</f>
        <v>-0.10937205355457803</v>
      </c>
      <c r="I303" s="9">
        <f>testdata[[#This Row],[roc]]*Smoothing_Multiplier+I302*(1-Smoothing_Multiplier)</f>
        <v>4.6302555573338511E-2</v>
      </c>
      <c r="J303" s="9">
        <f>testdata[[#This Row],[ema35]]*10</f>
        <v>0.46302555573338511</v>
      </c>
      <c r="K303" s="14">
        <f>(testdata[[#This Row],[ema*10]]-K302)*Smoothing_Constant+K302</f>
        <v>0.45084977890863692</v>
      </c>
      <c r="L303" s="14">
        <f>(testdata[[#This Row],[pmo]]-L302)*Signal_Constant+L302</f>
        <v>0.30765862241771219</v>
      </c>
    </row>
    <row r="304" spans="1:12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100*((testdata[[#This Row],[close]]-F303)/F303)</f>
        <v>0.10949180699235958</v>
      </c>
      <c r="I304" s="9">
        <f>testdata[[#This Row],[roc]]*Smoothing_Multiplier+I303*(1-Smoothing_Multiplier)</f>
        <v>4.9913369940139715E-2</v>
      </c>
      <c r="J304" s="9">
        <f>testdata[[#This Row],[ema35]]*10</f>
        <v>0.49913369940139718</v>
      </c>
      <c r="K304" s="14">
        <f>(testdata[[#This Row],[ema*10]]-K303)*Smoothing_Constant+K303</f>
        <v>0.45567817095791296</v>
      </c>
      <c r="L304" s="14">
        <f>(testdata[[#This Row],[pmo]]-L303)*Signal_Constant+L303</f>
        <v>0.33457126760683958</v>
      </c>
    </row>
    <row r="305" spans="1:12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100*((testdata[[#This Row],[close]]-F304)/F304)</f>
        <v>-1.3539505940033849</v>
      </c>
      <c r="I305" s="9">
        <f>testdata[[#This Row],[roc]]*Smoothing_Multiplier+I304*(1-Smoothing_Multiplier)</f>
        <v>-3.0307427999490259E-2</v>
      </c>
      <c r="J305" s="9">
        <f>testdata[[#This Row],[ema35]]*10</f>
        <v>-0.30307427999490261</v>
      </c>
      <c r="K305" s="14">
        <f>(testdata[[#This Row],[ema*10]]-K304)*Smoothing_Constant+K304</f>
        <v>0.37980292586263142</v>
      </c>
      <c r="L305" s="14">
        <f>(testdata[[#This Row],[pmo]]-L304)*Signal_Constant+L304</f>
        <v>0.34279520547152903</v>
      </c>
    </row>
    <row r="306" spans="1:12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100*((testdata[[#This Row],[close]]-F305)/F305)</f>
        <v>0.16822144058724489</v>
      </c>
      <c r="I306" s="9">
        <f>testdata[[#This Row],[roc]]*Smoothing_Multiplier+I305*(1-Smoothing_Multiplier)</f>
        <v>-1.8962921223105392E-2</v>
      </c>
      <c r="J306" s="9">
        <f>testdata[[#This Row],[ema35]]*10</f>
        <v>-0.18962921223105392</v>
      </c>
      <c r="K306" s="14">
        <f>(testdata[[#This Row],[ema*10]]-K305)*Smoothing_Constant+K305</f>
        <v>0.32285971205326291</v>
      </c>
      <c r="L306" s="14">
        <f>(testdata[[#This Row],[pmo]]-L305)*Signal_Constant+L305</f>
        <v>0.33917057030457154</v>
      </c>
    </row>
    <row r="307" spans="1:12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100*((testdata[[#This Row],[close]]-F306)/F306)</f>
        <v>-0.19083969465648853</v>
      </c>
      <c r="I307" s="9">
        <f>testdata[[#This Row],[roc]]*Smoothing_Multiplier+I306*(1-Smoothing_Multiplier)</f>
        <v>-2.8784451133584427E-2</v>
      </c>
      <c r="J307" s="9">
        <f>testdata[[#This Row],[ema35]]*10</f>
        <v>-0.28784451133584427</v>
      </c>
      <c r="K307" s="14">
        <f>(testdata[[#This Row],[ema*10]]-K306)*Smoothing_Constant+K306</f>
        <v>0.26178928971435222</v>
      </c>
      <c r="L307" s="14">
        <f>(testdata[[#This Row],[pmo]]-L306)*Signal_Constant+L306</f>
        <v>0.32510124656089529</v>
      </c>
    </row>
    <row r="308" spans="1:12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100*((testdata[[#This Row],[close]]-F307)/F307)</f>
        <v>-2.5009560229445476</v>
      </c>
      <c r="I308" s="9">
        <f>testdata[[#This Row],[roc]]*Smoothing_Multiplier+I307*(1-Smoothing_Multiplier)</f>
        <v>-0.17005139809421088</v>
      </c>
      <c r="J308" s="9">
        <f>testdata[[#This Row],[ema35]]*10</f>
        <v>-1.7005139809421088</v>
      </c>
      <c r="K308" s="14">
        <f>(testdata[[#This Row],[ema*10]]-K307)*Smoothing_Constant+K307</f>
        <v>6.5558962648706087E-2</v>
      </c>
      <c r="L308" s="14">
        <f>(testdata[[#This Row],[pmo]]-L307)*Signal_Constant+L307</f>
        <v>0.27791174039504268</v>
      </c>
    </row>
    <row r="309" spans="1:12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100*((testdata[[#This Row],[close]]-F308)/F308)</f>
        <v>-2.1297458424850984</v>
      </c>
      <c r="I309" s="9">
        <f>testdata[[#This Row],[roc]]*Smoothing_Multiplier+I308*(1-Smoothing_Multiplier)</f>
        <v>-0.28203393777369012</v>
      </c>
      <c r="J309" s="9">
        <f>testdata[[#This Row],[ema35]]*10</f>
        <v>-2.820339377736901</v>
      </c>
      <c r="K309" s="14">
        <f>(testdata[[#This Row],[ema*10]]-K308)*Smoothing_Constant+K308</f>
        <v>-0.22303087138985461</v>
      </c>
      <c r="L309" s="14">
        <f>(testdata[[#This Row],[pmo]]-L308)*Signal_Constant+L308</f>
        <v>0.18683126552506135</v>
      </c>
    </row>
    <row r="310" spans="1:12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100*((testdata[[#This Row],[close]]-F309)/F309)</f>
        <v>2.7371458341682411</v>
      </c>
      <c r="I310" s="9">
        <f>testdata[[#This Row],[roc]]*Smoothing_Multiplier+I309*(1-Smoothing_Multiplier)</f>
        <v>-0.10950937937700836</v>
      </c>
      <c r="J310" s="9">
        <f>testdata[[#This Row],[ema35]]*10</f>
        <v>-1.0950937937700835</v>
      </c>
      <c r="K310" s="14">
        <f>(testdata[[#This Row],[ema*10]]-K309)*Smoothing_Constant+K309</f>
        <v>-0.31023716362787751</v>
      </c>
      <c r="L310" s="14">
        <f>(testdata[[#This Row],[pmo]]-L309)*Signal_Constant+L309</f>
        <v>9.6455187497254277E-2</v>
      </c>
    </row>
    <row r="311" spans="1:12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100*((testdata[[#This Row],[close]]-F310)/F310)</f>
        <v>-1.7007333437353773</v>
      </c>
      <c r="I311" s="9">
        <f>testdata[[#This Row],[roc]]*Smoothing_Multiplier+I310*(1-Smoothing_Multiplier)</f>
        <v>-0.20043646305462942</v>
      </c>
      <c r="J311" s="9">
        <f>testdata[[#This Row],[ema35]]*10</f>
        <v>-2.0043646305462941</v>
      </c>
      <c r="K311" s="14">
        <f>(testdata[[#This Row],[ema*10]]-K310)*Smoothing_Constant+K310</f>
        <v>-0.47964991031971915</v>
      </c>
      <c r="L311" s="14">
        <f>(testdata[[#This Row],[pmo]]-L310)*Signal_Constant+L310</f>
        <v>-8.2911939240136179E-3</v>
      </c>
    </row>
    <row r="312" spans="1:12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100*((testdata[[#This Row],[close]]-F311)/F311)</f>
        <v>-0.29761904761904762</v>
      </c>
      <c r="I312" s="9">
        <f>testdata[[#This Row],[roc]]*Smoothing_Multiplier+I311*(1-Smoothing_Multiplier)</f>
        <v>-0.20598975360116759</v>
      </c>
      <c r="J312" s="9">
        <f>testdata[[#This Row],[ema35]]*10</f>
        <v>-2.0598975360116758</v>
      </c>
      <c r="K312" s="14">
        <f>(testdata[[#This Row],[ema*10]]-K311)*Smoothing_Constant+K311</f>
        <v>-0.63767467288891488</v>
      </c>
      <c r="L312" s="14">
        <f>(testdata[[#This Row],[pmo]]-L311)*Signal_Constant+L311</f>
        <v>-0.12272455373581387</v>
      </c>
    </row>
    <row r="313" spans="1:12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100*((testdata[[#This Row],[close]]-F312)/F312)</f>
        <v>1.2776119402985107</v>
      </c>
      <c r="I313" s="9">
        <f>testdata[[#This Row],[roc]]*Smoothing_Multiplier+I312*(1-Smoothing_Multiplier)</f>
        <v>-0.12121251394975741</v>
      </c>
      <c r="J313" s="9">
        <f>testdata[[#This Row],[ema35]]*10</f>
        <v>-1.2121251394975741</v>
      </c>
      <c r="K313" s="14">
        <f>(testdata[[#This Row],[ema*10]]-K312)*Smoothing_Constant+K312</f>
        <v>-0.6951197195497808</v>
      </c>
      <c r="L313" s="14">
        <f>(testdata[[#This Row],[pmo]]-L312)*Signal_Constant+L312</f>
        <v>-0.22679640206562607</v>
      </c>
    </row>
    <row r="314" spans="1:12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100*((testdata[[#This Row],[close]]-F313)/F313)</f>
        <v>-2.1575100212214133</v>
      </c>
      <c r="I314" s="9">
        <f>testdata[[#This Row],[roc]]*Smoothing_Multiplier+I313*(1-Smoothing_Multiplier)</f>
        <v>-0.23757237150813773</v>
      </c>
      <c r="J314" s="9">
        <f>testdata[[#This Row],[ema35]]*10</f>
        <v>-2.3757237150813775</v>
      </c>
      <c r="K314" s="14">
        <f>(testdata[[#This Row],[ema*10]]-K313)*Smoothing_Constant+K313</f>
        <v>-0.86318011910294046</v>
      </c>
      <c r="L314" s="14">
        <f>(testdata[[#This Row],[pmo]]-L313)*Signal_Constant+L313</f>
        <v>-0.34250253243604689</v>
      </c>
    </row>
    <row r="315" spans="1:12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100*((testdata[[#This Row],[close]]-F314)/F314)</f>
        <v>1.2812788689400321</v>
      </c>
      <c r="I315" s="9">
        <f>testdata[[#This Row],[roc]]*Smoothing_Multiplier+I314*(1-Smoothing_Multiplier)</f>
        <v>-0.1507808720539566</v>
      </c>
      <c r="J315" s="9">
        <f>testdata[[#This Row],[ema35]]*10</f>
        <v>-1.507808720539566</v>
      </c>
      <c r="K315" s="14">
        <f>(testdata[[#This Row],[ema*10]]-K314)*Smoothing_Constant+K314</f>
        <v>-0.92764297924660299</v>
      </c>
      <c r="L315" s="14">
        <f>(testdata[[#This Row],[pmo]]-L314)*Signal_Constant+L314</f>
        <v>-0.44889170458342076</v>
      </c>
    </row>
    <row r="316" spans="1:12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100*((testdata[[#This Row],[close]]-F315)/F315)</f>
        <v>1.0707487309644739</v>
      </c>
      <c r="I316" s="9">
        <f>testdata[[#This Row],[roc]]*Smoothing_Multiplier+I315*(1-Smoothing_Multiplier)</f>
        <v>-8.0979180452903421E-2</v>
      </c>
      <c r="J316" s="9">
        <f>testdata[[#This Row],[ema35]]*10</f>
        <v>-0.80979180452903421</v>
      </c>
      <c r="K316" s="14">
        <f>(testdata[[#This Row],[ema*10]]-K315)*Smoothing_Constant+K315</f>
        <v>-0.91585786177484607</v>
      </c>
      <c r="L316" s="14">
        <f>(testdata[[#This Row],[pmo]]-L315)*Signal_Constant+L315</f>
        <v>-0.53379464225458895</v>
      </c>
    </row>
    <row r="317" spans="1:12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100*((testdata[[#This Row],[close]]-F316)/F316)</f>
        <v>0.78866828847209869</v>
      </c>
      <c r="I317" s="9">
        <f>testdata[[#This Row],[roc]]*Smoothing_Multiplier+I316*(1-Smoothing_Multiplier)</f>
        <v>-3.1285039371474727E-2</v>
      </c>
      <c r="J317" s="9">
        <f>testdata[[#This Row],[ema35]]*10</f>
        <v>-0.31285039371474727</v>
      </c>
      <c r="K317" s="14">
        <f>(testdata[[#This Row],[ema*10]]-K316)*Smoothing_Constant+K316</f>
        <v>-0.85555711496883624</v>
      </c>
      <c r="L317" s="14">
        <f>(testdata[[#This Row],[pmo]]-L316)*Signal_Constant+L316</f>
        <v>-0.59229691002081575</v>
      </c>
    </row>
    <row r="318" spans="1:12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100*((testdata[[#This Row],[close]]-F317)/F317)</f>
        <v>-2.2307003542648101</v>
      </c>
      <c r="I318" s="9">
        <f>testdata[[#This Row],[roc]]*Smoothing_Multiplier+I317*(1-Smoothing_Multiplier)</f>
        <v>-0.15696591450823674</v>
      </c>
      <c r="J318" s="9">
        <f>testdata[[#This Row],[ema35]]*10</f>
        <v>-1.5696591450823674</v>
      </c>
      <c r="K318" s="14">
        <f>(testdata[[#This Row],[ema*10]]-K317)*Smoothing_Constant+K317</f>
        <v>-0.92696731798018939</v>
      </c>
      <c r="L318" s="14">
        <f>(testdata[[#This Row],[pmo]]-L317)*Signal_Constant+L317</f>
        <v>-0.6531460751043382</v>
      </c>
    </row>
    <row r="319" spans="1:12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100*((testdata[[#This Row],[close]]-F318)/F318)</f>
        <v>0.49374850680895482</v>
      </c>
      <c r="I319" s="9">
        <f>testdata[[#This Row],[roc]]*Smoothing_Multiplier+I318*(1-Smoothing_Multiplier)</f>
        <v>-0.11978223329011149</v>
      </c>
      <c r="J319" s="9">
        <f>testdata[[#This Row],[ema35]]*10</f>
        <v>-1.1978223329011148</v>
      </c>
      <c r="K319" s="14">
        <f>(testdata[[#This Row],[ema*10]]-K318)*Smoothing_Constant+K318</f>
        <v>-0.95405281947228193</v>
      </c>
      <c r="L319" s="14">
        <f>(testdata[[#This Row],[pmo]]-L318)*Signal_Constant+L318</f>
        <v>-0.70785639226214614</v>
      </c>
    </row>
    <row r="320" spans="1:12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100*((testdata[[#This Row],[close]]-F319)/F319)</f>
        <v>1.5928361993818771</v>
      </c>
      <c r="I320" s="9">
        <f>testdata[[#This Row],[roc]]*Smoothing_Multiplier+I319*(1-Smoothing_Multiplier)</f>
        <v>-2.1918322851712149E-2</v>
      </c>
      <c r="J320" s="9">
        <f>testdata[[#This Row],[ema35]]*10</f>
        <v>-0.21918322851712149</v>
      </c>
      <c r="K320" s="14">
        <f>(testdata[[#This Row],[ema*10]]-K319)*Smoothing_Constant+K319</f>
        <v>-0.88056586037676587</v>
      </c>
      <c r="L320" s="14">
        <f>(testdata[[#This Row],[pmo]]-L319)*Signal_Constant+L319</f>
        <v>-0.73925811373753159</v>
      </c>
    </row>
    <row r="321" spans="1:12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100*((testdata[[#This Row],[close]]-F320)/F320)</f>
        <v>-0.52652106084242045</v>
      </c>
      <c r="I321" s="9">
        <f>testdata[[#This Row],[roc]]*Smoothing_Multiplier+I320*(1-Smoothing_Multiplier)</f>
        <v>-5.0752765022609767E-2</v>
      </c>
      <c r="J321" s="9">
        <f>testdata[[#This Row],[ema35]]*10</f>
        <v>-0.50752765022609769</v>
      </c>
      <c r="K321" s="14">
        <f>(testdata[[#This Row],[ema*10]]-K320)*Smoothing_Constant+K320</f>
        <v>-0.84326203936169908</v>
      </c>
      <c r="L321" s="14">
        <f>(testdata[[#This Row],[pmo]]-L320)*Signal_Constant+L320</f>
        <v>-0.75816791839647113</v>
      </c>
    </row>
    <row r="322" spans="1:12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100*((testdata[[#This Row],[close]]-F321)/F321)</f>
        <v>0.82336796706526805</v>
      </c>
      <c r="I322" s="9">
        <f>testdata[[#This Row],[roc]]*Smoothing_Multiplier+I321*(1-Smoothing_Multiplier)</f>
        <v>-8.030089033024615E-4</v>
      </c>
      <c r="J322" s="9">
        <f>testdata[[#This Row],[ema35]]*10</f>
        <v>-8.030089033024615E-3</v>
      </c>
      <c r="K322" s="14">
        <f>(testdata[[#This Row],[ema*10]]-K321)*Smoothing_Constant+K321</f>
        <v>-0.75973884432883165</v>
      </c>
      <c r="L322" s="14">
        <f>(testdata[[#This Row],[pmo]]-L321)*Signal_Constant+L321</f>
        <v>-0.75845354129326392</v>
      </c>
    </row>
    <row r="323" spans="1:12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100*((testdata[[#This Row],[close]]-F322)/F322)</f>
        <v>-0.29165856503986004</v>
      </c>
      <c r="I323" s="9">
        <f>testdata[[#This Row],[roc]]*Smoothing_Multiplier+I322*(1-Smoothing_Multiplier)</f>
        <v>-1.7423326396820038E-2</v>
      </c>
      <c r="J323" s="9">
        <f>testdata[[#This Row],[ema35]]*10</f>
        <v>-0.17423326396820038</v>
      </c>
      <c r="K323" s="14">
        <f>(testdata[[#This Row],[ema*10]]-K322)*Smoothing_Constant+K322</f>
        <v>-0.70118828629276853</v>
      </c>
      <c r="L323" s="14">
        <f>(testdata[[#This Row],[pmo]]-L322)*Signal_Constant+L322</f>
        <v>-0.74804167674771926</v>
      </c>
    </row>
    <row r="324" spans="1:12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100*((testdata[[#This Row],[close]]-F323)/F323)</f>
        <v>0.81903276131046132</v>
      </c>
      <c r="I324" s="9">
        <f>testdata[[#This Row],[roc]]*Smoothing_Multiplier+I323*(1-Smoothing_Multiplier)</f>
        <v>3.0374164329310324E-2</v>
      </c>
      <c r="J324" s="9">
        <f>testdata[[#This Row],[ema35]]*10</f>
        <v>0.30374164329310327</v>
      </c>
      <c r="K324" s="14">
        <f>(testdata[[#This Row],[ema*10]]-K323)*Smoothing_Constant+K323</f>
        <v>-0.60069529333418137</v>
      </c>
      <c r="L324" s="14">
        <f>(testdata[[#This Row],[pmo]]-L323)*Signal_Constant+L323</f>
        <v>-0.72125142521798513</v>
      </c>
    </row>
    <row r="325" spans="1:12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100*((testdata[[#This Row],[close]]-F324)/F324)</f>
        <v>1.0715667311411923</v>
      </c>
      <c r="I325" s="9">
        <f>testdata[[#This Row],[roc]]*Smoothing_Multiplier+I324*(1-Smoothing_Multiplier)</f>
        <v>8.9870882432846438E-2</v>
      </c>
      <c r="J325" s="9">
        <f>testdata[[#This Row],[ema35]]*10</f>
        <v>0.89870882432846444</v>
      </c>
      <c r="K325" s="14">
        <f>(testdata[[#This Row],[ema*10]]-K324)*Smoothing_Constant+K324</f>
        <v>-0.45075488156791677</v>
      </c>
      <c r="L325" s="14">
        <f>(testdata[[#This Row],[pmo]]-L324)*Signal_Constant+L324</f>
        <v>-0.67207023546342726</v>
      </c>
    </row>
    <row r="326" spans="1:12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100*((testdata[[#This Row],[close]]-F325)/F325)</f>
        <v>7.2721705515366386E-2</v>
      </c>
      <c r="I326" s="9">
        <f>testdata[[#This Row],[roc]]*Smoothing_Multiplier+I325*(1-Smoothing_Multiplier)</f>
        <v>8.8890929466133292E-2</v>
      </c>
      <c r="J326" s="9">
        <f>testdata[[#This Row],[ema35]]*10</f>
        <v>0.88890929466133295</v>
      </c>
      <c r="K326" s="14">
        <f>(testdata[[#This Row],[ema*10]]-K325)*Smoothing_Constant+K325</f>
        <v>-0.31678846394499177</v>
      </c>
      <c r="L326" s="14">
        <f>(testdata[[#This Row],[pmo]]-L325)*Signal_Constant+L325</f>
        <v>-0.60747354973280265</v>
      </c>
    </row>
    <row r="327" spans="1:12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100*((testdata[[#This Row],[close]]-F326)/F326)</f>
        <v>-0.55457813814732226</v>
      </c>
      <c r="I327" s="9">
        <f>testdata[[#This Row],[roc]]*Smoothing_Multiplier+I326*(1-Smoothing_Multiplier)</f>
        <v>5.2121268459650122E-2</v>
      </c>
      <c r="J327" s="9">
        <f>testdata[[#This Row],[ema35]]*10</f>
        <v>0.52121268459650127</v>
      </c>
      <c r="K327" s="14">
        <f>(testdata[[#This Row],[ema*10]]-K326)*Smoothing_Constant+K326</f>
        <v>-0.23298834909084246</v>
      </c>
      <c r="L327" s="14">
        <f>(testdata[[#This Row],[pmo]]-L326)*Signal_Constant+L326</f>
        <v>-0.53938533143426448</v>
      </c>
    </row>
    <row r="328" spans="1:12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100*((testdata[[#This Row],[close]]-F327)/F327)</f>
        <v>-0.84612130302680233</v>
      </c>
      <c r="I328" s="9">
        <f>testdata[[#This Row],[roc]]*Smoothing_Multiplier+I327*(1-Smoothing_Multiplier)</f>
        <v>7.9312151756712884E-4</v>
      </c>
      <c r="J328" s="9">
        <f>testdata[[#This Row],[ema35]]*10</f>
        <v>7.9312151756712884E-3</v>
      </c>
      <c r="K328" s="14">
        <f>(testdata[[#This Row],[ema*10]]-K327)*Smoothing_Constant+K327</f>
        <v>-0.20889639266419108</v>
      </c>
      <c r="L328" s="14">
        <f>(testdata[[#This Row],[pmo]]-L327)*Signal_Constant+L327</f>
        <v>-0.47929643347606932</v>
      </c>
    </row>
    <row r="329" spans="1:12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100*((testdata[[#This Row],[close]]-F328)/F328)</f>
        <v>-1.5515301966572461E-2</v>
      </c>
      <c r="I329" s="9">
        <f>testdata[[#This Row],[roc]]*Smoothing_Multiplier+I328*(1-Smoothing_Multiplier)</f>
        <v>-1.3878839581227622E-4</v>
      </c>
      <c r="J329" s="9">
        <f>testdata[[#This Row],[ema35]]*10</f>
        <v>-1.3878839581227622E-3</v>
      </c>
      <c r="K329" s="14">
        <f>(testdata[[#This Row],[ema*10]]-K328)*Smoothing_Constant+K328</f>
        <v>-0.18814554179358425</v>
      </c>
      <c r="L329" s="14">
        <f>(testdata[[#This Row],[pmo]]-L328)*Signal_Constant+L328</f>
        <v>-0.42635990771561749</v>
      </c>
    </row>
    <row r="330" spans="1:12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100*((testdata[[#This Row],[close]]-F329)/F329)</f>
        <v>-1.3461613065911358</v>
      </c>
      <c r="I330" s="9">
        <f>testdata[[#This Row],[roc]]*Smoothing_Multiplier+I329*(1-Smoothing_Multiplier)</f>
        <v>-7.7054360864116475E-2</v>
      </c>
      <c r="J330" s="9">
        <f>testdata[[#This Row],[ema35]]*10</f>
        <v>-0.77054360864116478</v>
      </c>
      <c r="K330" s="14">
        <f>(testdata[[#This Row],[ema*10]]-K329)*Smoothing_Constant+K329</f>
        <v>-0.24638534847834231</v>
      </c>
      <c r="L330" s="14">
        <f>(testdata[[#This Row],[pmo]]-L329)*Signal_Constant+L329</f>
        <v>-0.39363726058156745</v>
      </c>
    </row>
    <row r="331" spans="1:12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100*((testdata[[#This Row],[close]]-F330)/F330)</f>
        <v>0.24773889107353339</v>
      </c>
      <c r="I331" s="9">
        <f>testdata[[#This Row],[roc]]*Smoothing_Multiplier+I330*(1-Smoothing_Multiplier)</f>
        <v>-5.849474646767934E-2</v>
      </c>
      <c r="J331" s="9">
        <f>testdata[[#This Row],[ema35]]*10</f>
        <v>-0.58494746467679337</v>
      </c>
      <c r="K331" s="14">
        <f>(testdata[[#This Row],[ema*10]]-K330)*Smoothing_Constant+K330</f>
        <v>-0.2802415600981874</v>
      </c>
      <c r="L331" s="14">
        <f>(testdata[[#This Row],[pmo]]-L330)*Signal_Constant+L330</f>
        <v>-0.37301986049368019</v>
      </c>
    </row>
    <row r="332" spans="1:12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100*((testdata[[#This Row],[close]]-F331)/F331)</f>
        <v>1.0159651669085532</v>
      </c>
      <c r="I332" s="9">
        <f>testdata[[#This Row],[roc]]*Smoothing_Multiplier+I331*(1-Smoothing_Multiplier)</f>
        <v>2.9029628681053812E-3</v>
      </c>
      <c r="J332" s="9">
        <f>testdata[[#This Row],[ema35]]*10</f>
        <v>2.9029628681053812E-2</v>
      </c>
      <c r="K332" s="14">
        <f>(testdata[[#This Row],[ema*10]]-K331)*Smoothing_Constant+K331</f>
        <v>-0.24931444122026328</v>
      </c>
      <c r="L332" s="14">
        <f>(testdata[[#This Row],[pmo]]-L331)*Signal_Constant+L331</f>
        <v>-0.35052796608033165</v>
      </c>
    </row>
    <row r="333" spans="1:12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100*((testdata[[#This Row],[close]]-F332)/F332)</f>
        <v>9.3196644920786401E-2</v>
      </c>
      <c r="I333" s="9">
        <f>testdata[[#This Row],[roc]]*Smoothing_Multiplier+I332*(1-Smoothing_Multiplier)</f>
        <v>8.0626018425442973E-3</v>
      </c>
      <c r="J333" s="9">
        <f>testdata[[#This Row],[ema35]]*10</f>
        <v>8.062601842544298E-2</v>
      </c>
      <c r="K333" s="14">
        <f>(testdata[[#This Row],[ema*10]]-K332)*Smoothing_Constant+K332</f>
        <v>-0.21632039525569263</v>
      </c>
      <c r="L333" s="14">
        <f>(testdata[[#This Row],[pmo]]-L332)*Signal_Constant+L332</f>
        <v>-0.32612658956676094</v>
      </c>
    </row>
    <row r="334" spans="1:12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100*((testdata[[#This Row],[close]]-F333)/F333)</f>
        <v>-0.76815642458100164</v>
      </c>
      <c r="I334" s="9">
        <f>testdata[[#This Row],[roc]]*Smoothing_Multiplier+I333*(1-Smoothing_Multiplier)</f>
        <v>-3.6292771095944039E-2</v>
      </c>
      <c r="J334" s="9">
        <f>testdata[[#This Row],[ema35]]*10</f>
        <v>-0.36292771095944037</v>
      </c>
      <c r="K334" s="14">
        <f>(testdata[[#This Row],[ema*10]]-K333)*Smoothing_Constant+K333</f>
        <v>-0.23098112682606742</v>
      </c>
      <c r="L334" s="14">
        <f>(testdata[[#This Row],[pmo]]-L333)*Signal_Constant+L333</f>
        <v>-0.3088274145229985</v>
      </c>
    </row>
    <row r="335" spans="1:12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100*((testdata[[#This Row],[close]]-F334)/F334)</f>
        <v>0.17593244194230084</v>
      </c>
      <c r="I335" s="9">
        <f>testdata[[#This Row],[roc]]*Smoothing_Multiplier+I334*(1-Smoothing_Multiplier)</f>
        <v>-2.416561606518719E-2</v>
      </c>
      <c r="J335" s="9">
        <f>testdata[[#This Row],[ema35]]*10</f>
        <v>-0.2416561606518719</v>
      </c>
      <c r="K335" s="14">
        <f>(testdata[[#This Row],[ema*10]]-K334)*Smoothing_Constant+K334</f>
        <v>-0.23204863020864785</v>
      </c>
      <c r="L335" s="14">
        <f>(testdata[[#This Row],[pmo]]-L334)*Signal_Constant+L334</f>
        <v>-0.29486763555675294</v>
      </c>
    </row>
    <row r="336" spans="1:12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100*((testdata[[#This Row],[close]]-F335)/F335)</f>
        <v>-0.67127190414862703</v>
      </c>
      <c r="I336" s="9">
        <f>testdata[[#This Row],[roc]]*Smoothing_Multiplier+I335*(1-Smoothing_Multiplier)</f>
        <v>-6.114311824138375E-2</v>
      </c>
      <c r="J336" s="9">
        <f>testdata[[#This Row],[ema35]]*10</f>
        <v>-0.61143118241383754</v>
      </c>
      <c r="K336" s="14">
        <f>(testdata[[#This Row],[ema*10]]-K335)*Smoothing_Constant+K335</f>
        <v>-0.26998688542916682</v>
      </c>
      <c r="L336" s="14">
        <f>(testdata[[#This Row],[pmo]]-L335)*Signal_Constant+L335</f>
        <v>-0.29034386280628272</v>
      </c>
    </row>
    <row r="337" spans="1:12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100*((testdata[[#This Row],[close]]-F336)/F336)</f>
        <v>-0.22003064712585058</v>
      </c>
      <c r="I337" s="9">
        <f>testdata[[#This Row],[roc]]*Smoothing_Multiplier+I336*(1-Smoothing_Multiplier)</f>
        <v>-7.0222405606210431E-2</v>
      </c>
      <c r="J337" s="9">
        <f>testdata[[#This Row],[ema35]]*10</f>
        <v>-0.70222405606210425</v>
      </c>
      <c r="K337" s="14">
        <f>(testdata[[#This Row],[ema*10]]-K336)*Smoothing_Constant+K336</f>
        <v>-0.31321060249246058</v>
      </c>
      <c r="L337" s="14">
        <f>(testdata[[#This Row],[pmo]]-L336)*Signal_Constant+L336</f>
        <v>-0.29450145184013321</v>
      </c>
    </row>
    <row r="338" spans="1:12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100*((testdata[[#This Row],[close]]-F337)/F337)</f>
        <v>1.295530616263052</v>
      </c>
      <c r="I338" s="9">
        <f>testdata[[#This Row],[roc]]*Smoothing_Multiplier+I337*(1-Smoothing_Multiplier)</f>
        <v>7.8206242148902844E-3</v>
      </c>
      <c r="J338" s="9">
        <f>testdata[[#This Row],[ema35]]*10</f>
        <v>7.8206242148902844E-2</v>
      </c>
      <c r="K338" s="14">
        <f>(testdata[[#This Row],[ema*10]]-K337)*Smoothing_Constant+K337</f>
        <v>-0.27406891802832423</v>
      </c>
      <c r="L338" s="14">
        <f>(testdata[[#This Row],[pmo]]-L337)*Signal_Constant+L337</f>
        <v>-0.29078644569253159</v>
      </c>
    </row>
    <row r="339" spans="1:12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100*((testdata[[#This Row],[close]]-F338)/F338)</f>
        <v>0.33820556678588265</v>
      </c>
      <c r="I339" s="9">
        <f>testdata[[#This Row],[roc]]*Smoothing_Multiplier+I338*(1-Smoothing_Multiplier)</f>
        <v>2.6699763790375561E-2</v>
      </c>
      <c r="J339" s="9">
        <f>testdata[[#This Row],[ema35]]*10</f>
        <v>0.26699763790375564</v>
      </c>
      <c r="K339" s="14">
        <f>(testdata[[#This Row],[ema*10]]-K338)*Smoothing_Constant+K338</f>
        <v>-0.21996226243511624</v>
      </c>
      <c r="L339" s="14">
        <f>(testdata[[#This Row],[pmo]]-L338)*Signal_Constant+L338</f>
        <v>-0.27790932146391062</v>
      </c>
    </row>
    <row r="340" spans="1:12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100*((testdata[[#This Row],[close]]-F339)/F339)</f>
        <v>0</v>
      </c>
      <c r="I340" s="9">
        <f>testdata[[#This Row],[roc]]*Smoothing_Multiplier+I339*(1-Smoothing_Multiplier)</f>
        <v>2.51740630023541E-2</v>
      </c>
      <c r="J340" s="9">
        <f>testdata[[#This Row],[ema35]]*10</f>
        <v>0.25174063002354097</v>
      </c>
      <c r="K340" s="14">
        <f>(testdata[[#This Row],[ema*10]]-K339)*Smoothing_Constant+K339</f>
        <v>-0.17279197318925052</v>
      </c>
      <c r="L340" s="14">
        <f>(testdata[[#This Row],[pmo]]-L339)*Signal_Constant+L339</f>
        <v>-0.25879707632306331</v>
      </c>
    </row>
    <row r="341" spans="1:12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100*((testdata[[#This Row],[close]]-F340)/F340)</f>
        <v>0.96470497074890893</v>
      </c>
      <c r="I341" s="9">
        <f>testdata[[#This Row],[roc]]*Smoothing_Multiplier+I340*(1-Smoothing_Multiplier)</f>
        <v>7.8861543445014365E-2</v>
      </c>
      <c r="J341" s="9">
        <f>testdata[[#This Row],[ema35]]*10</f>
        <v>0.7886154344501437</v>
      </c>
      <c r="K341" s="14">
        <f>(testdata[[#This Row],[ema*10]]-K340)*Smoothing_Constant+K340</f>
        <v>-7.6651232425311092E-2</v>
      </c>
      <c r="L341" s="14">
        <f>(testdata[[#This Row],[pmo]]-L340)*Signal_Constant+L340</f>
        <v>-0.22567965015983563</v>
      </c>
    </row>
    <row r="342" spans="1:12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100*((testdata[[#This Row],[close]]-F341)/F341)</f>
        <v>0.93630084420567827</v>
      </c>
      <c r="I342" s="9">
        <f>testdata[[#This Row],[roc]]*Smoothing_Multiplier+I341*(1-Smoothing_Multiplier)</f>
        <v>0.12785807491705231</v>
      </c>
      <c r="J342" s="9">
        <f>testdata[[#This Row],[ema35]]*10</f>
        <v>1.2785807491705232</v>
      </c>
      <c r="K342" s="14">
        <f>(testdata[[#This Row],[ema*10]]-K341)*Smoothing_Constant+K341</f>
        <v>5.887196573427235E-2</v>
      </c>
      <c r="L342" s="14">
        <f>(testdata[[#This Row],[pmo]]-L341)*Signal_Constant+L341</f>
        <v>-0.17394299272454328</v>
      </c>
    </row>
    <row r="343" spans="1:12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100*((testdata[[#This Row],[close]]-F342)/F342)</f>
        <v>0.30413625304134523</v>
      </c>
      <c r="I343" s="9">
        <f>testdata[[#This Row],[roc]]*Smoothing_Multiplier+I342*(1-Smoothing_Multiplier)</f>
        <v>0.13793111366701191</v>
      </c>
      <c r="J343" s="9">
        <f>testdata[[#This Row],[ema35]]*10</f>
        <v>1.3793111366701192</v>
      </c>
      <c r="K343" s="14">
        <f>(testdata[[#This Row],[ema*10]]-K342)*Smoothing_Constant+K342</f>
        <v>0.19091588282785704</v>
      </c>
      <c r="L343" s="14">
        <f>(testdata[[#This Row],[pmo]]-L342)*Signal_Constant+L342</f>
        <v>-0.10760501535137958</v>
      </c>
    </row>
    <row r="344" spans="1:12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100*((testdata[[#This Row],[close]]-F343)/F343)</f>
        <v>4.9272286234101091E-2</v>
      </c>
      <c r="I344" s="9">
        <f>testdata[[#This Row],[roc]]*Smoothing_Multiplier+I343*(1-Smoothing_Multiplier)</f>
        <v>0.13286489495655987</v>
      </c>
      <c r="J344" s="9">
        <f>testdata[[#This Row],[ema35]]*10</f>
        <v>1.3286489495655986</v>
      </c>
      <c r="K344" s="14">
        <f>(testdata[[#This Row],[ema*10]]-K343)*Smoothing_Constant+K343</f>
        <v>0.30468918950163121</v>
      </c>
      <c r="L344" s="14">
        <f>(testdata[[#This Row],[pmo]]-L343)*Signal_Constant+L343</f>
        <v>-3.2642432650832165E-2</v>
      </c>
    </row>
    <row r="345" spans="1:12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100*((testdata[[#This Row],[close]]-F344)/F344)</f>
        <v>-0.68947228851765341</v>
      </c>
      <c r="I345" s="9">
        <f>testdata[[#This Row],[roc]]*Smoothing_Multiplier+I344*(1-Smoothing_Multiplier)</f>
        <v>8.5874198758033399E-2</v>
      </c>
      <c r="J345" s="9">
        <f>testdata[[#This Row],[ema35]]*10</f>
        <v>0.85874198758033393</v>
      </c>
      <c r="K345" s="14">
        <f>(testdata[[#This Row],[ema*10]]-K344)*Smoothing_Constant+K344</f>
        <v>0.36009446930950151</v>
      </c>
      <c r="L345" s="14">
        <f>(testdata[[#This Row],[pmo]]-L344)*Signal_Constant+L344</f>
        <v>3.8764276796501226E-2</v>
      </c>
    </row>
    <row r="346" spans="1:12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100*((testdata[[#This Row],[close]]-F345)/F345)</f>
        <v>0.4196070951745271</v>
      </c>
      <c r="I346" s="9">
        <f>testdata[[#This Row],[roc]]*Smoothing_Multiplier+I345*(1-Smoothing_Multiplier)</f>
        <v>0.10494464998183303</v>
      </c>
      <c r="J346" s="9">
        <f>testdata[[#This Row],[ema35]]*10</f>
        <v>1.0494464998183304</v>
      </c>
      <c r="K346" s="14">
        <f>(testdata[[#This Row],[ema*10]]-K345)*Smoothing_Constant+K345</f>
        <v>0.42902967236038442</v>
      </c>
      <c r="L346" s="14">
        <f>(testdata[[#This Row],[pmo]]-L345)*Signal_Constant+L345</f>
        <v>0.10972162144447999</v>
      </c>
    </row>
    <row r="347" spans="1:12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100*((testdata[[#This Row],[close]]-F346)/F346)</f>
        <v>-8.3570750237427271E-2</v>
      </c>
      <c r="I347" s="9">
        <f>testdata[[#This Row],[roc]]*Smoothing_Multiplier+I346*(1-Smoothing_Multiplier)</f>
        <v>9.4172341397875295E-2</v>
      </c>
      <c r="J347" s="9">
        <f>testdata[[#This Row],[ema35]]*10</f>
        <v>0.94172341397875292</v>
      </c>
      <c r="K347" s="14">
        <f>(testdata[[#This Row],[ema*10]]-K346)*Smoothing_Constant+K346</f>
        <v>0.48029904652222127</v>
      </c>
      <c r="L347" s="14">
        <f>(testdata[[#This Row],[pmo]]-L346)*Signal_Constant+L346</f>
        <v>0.17709933509497838</v>
      </c>
    </row>
    <row r="348" spans="1:12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100*((testdata[[#This Row],[close]]-F347)/F347)</f>
        <v>-0.25092194806674839</v>
      </c>
      <c r="I348" s="9">
        <f>testdata[[#This Row],[roc]]*Smoothing_Multiplier+I347*(1-Smoothing_Multiplier)</f>
        <v>7.4452667714182505E-2</v>
      </c>
      <c r="J348" s="9">
        <f>testdata[[#This Row],[ema35]]*10</f>
        <v>0.74452667714182508</v>
      </c>
      <c r="K348" s="14">
        <f>(testdata[[#This Row],[ema*10]]-K347)*Smoothing_Constant+K347</f>
        <v>0.50672180958418167</v>
      </c>
      <c r="L348" s="14">
        <f>(testdata[[#This Row],[pmo]]-L347)*Signal_Constant+L347</f>
        <v>0.23703069409301536</v>
      </c>
    </row>
    <row r="349" spans="1:12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100*((testdata[[#This Row],[close]]-F348)/F348)</f>
        <v>0.75084803902884101</v>
      </c>
      <c r="I349" s="9">
        <f>testdata[[#This Row],[roc]]*Smoothing_Multiplier+I348*(1-Smoothing_Multiplier)</f>
        <v>0.11310383178930584</v>
      </c>
      <c r="J349" s="9">
        <f>testdata[[#This Row],[ema35]]*10</f>
        <v>1.1310383178930585</v>
      </c>
      <c r="K349" s="14">
        <f>(testdata[[#This Row],[ema*10]]-K348)*Smoothing_Constant+K348</f>
        <v>0.56915346041506931</v>
      </c>
      <c r="L349" s="14">
        <f>(testdata[[#This Row],[pmo]]-L348)*Signal_Constant+L348</f>
        <v>0.29741665160611608</v>
      </c>
    </row>
    <row r="350" spans="1:12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100*((testdata[[#This Row],[close]]-F349)/F349)</f>
        <v>-0.27615949156388042</v>
      </c>
      <c r="I350" s="9">
        <f>testdata[[#This Row],[roc]]*Smoothing_Multiplier+I349*(1-Smoothing_Multiplier)</f>
        <v>9.0860213311980909E-2</v>
      </c>
      <c r="J350" s="9">
        <f>testdata[[#This Row],[ema35]]*10</f>
        <v>0.90860213311980909</v>
      </c>
      <c r="K350" s="14">
        <f>(testdata[[#This Row],[ema*10]]-K349)*Smoothing_Constant+K349</f>
        <v>0.60309832768554328</v>
      </c>
      <c r="L350" s="14">
        <f>(testdata[[#This Row],[pmo]]-L349)*Signal_Constant+L349</f>
        <v>0.35299513816601191</v>
      </c>
    </row>
    <row r="351" spans="1:12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100*((testdata[[#This Row],[close]]-F350)/F350)</f>
        <v>0.27313076135198605</v>
      </c>
      <c r="I351" s="9">
        <f>testdata[[#This Row],[roc]]*Smoothing_Multiplier+I350*(1-Smoothing_Multiplier)</f>
        <v>0.10127567319998121</v>
      </c>
      <c r="J351" s="9">
        <f>testdata[[#This Row],[ema35]]*10</f>
        <v>1.0127567319998121</v>
      </c>
      <c r="K351" s="14">
        <f>(testdata[[#This Row],[ema*10]]-K350)*Smoothing_Constant+K350</f>
        <v>0.6440641681169702</v>
      </c>
      <c r="L351" s="14">
        <f>(testdata[[#This Row],[pmo]]-L350)*Signal_Constant+L350</f>
        <v>0.40591677997527709</v>
      </c>
    </row>
    <row r="352" spans="1:12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100*((testdata[[#This Row],[close]]-F351)/F351)</f>
        <v>-0.20429009193052763</v>
      </c>
      <c r="I352" s="9">
        <f>testdata[[#This Row],[roc]]*Smoothing_Multiplier+I351*(1-Smoothing_Multiplier)</f>
        <v>8.3814772335380705E-2</v>
      </c>
      <c r="J352" s="9">
        <f>testdata[[#This Row],[ema35]]*10</f>
        <v>0.83814772335380705</v>
      </c>
      <c r="K352" s="14">
        <f>(testdata[[#This Row],[ema*10]]-K351)*Smoothing_Constant+K351</f>
        <v>0.6634725236406539</v>
      </c>
      <c r="L352" s="14">
        <f>(testdata[[#This Row],[pmo]]-L351)*Signal_Constant+L351</f>
        <v>0.4527450970053456</v>
      </c>
    </row>
    <row r="353" spans="1:12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100*((testdata[[#This Row],[close]]-F352)/F352)</f>
        <v>-0.23882633913339985</v>
      </c>
      <c r="I353" s="9">
        <f>testdata[[#This Row],[roc]]*Smoothing_Multiplier+I352*(1-Smoothing_Multiplier)</f>
        <v>6.5378137394307534E-2</v>
      </c>
      <c r="J353" s="9">
        <f>testdata[[#This Row],[ema35]]*10</f>
        <v>0.65378137394307534</v>
      </c>
      <c r="K353" s="14">
        <f>(testdata[[#This Row],[ema*10]]-K352)*Smoothing_Constant+K352</f>
        <v>0.66250340867089608</v>
      </c>
      <c r="L353" s="14">
        <f>(testdata[[#This Row],[pmo]]-L352)*Signal_Constant+L352</f>
        <v>0.4908829718536275</v>
      </c>
    </row>
    <row r="354" spans="1:12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100*((testdata[[#This Row],[close]]-F353)/F353)</f>
        <v>-1.1475908192734605</v>
      </c>
      <c r="I354" s="9">
        <f>testdata[[#This Row],[roc]]*Smoothing_Multiplier+I353*(1-Smoothing_Multiplier)</f>
        <v>-3.9343744152792182E-3</v>
      </c>
      <c r="J354" s="9">
        <f>testdata[[#This Row],[ema35]]*10</f>
        <v>-3.9343744152792182E-2</v>
      </c>
      <c r="K354" s="14">
        <f>(testdata[[#This Row],[ema*10]]-K353)*Smoothing_Constant+K353</f>
        <v>0.59231869338852727</v>
      </c>
      <c r="L354" s="14">
        <f>(testdata[[#This Row],[pmo]]-L353)*Signal_Constant+L353</f>
        <v>0.50932583031451839</v>
      </c>
    </row>
    <row r="355" spans="1:12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100*((testdata[[#This Row],[close]]-F354)/F354)</f>
        <v>1.3338971323133801</v>
      </c>
      <c r="I355" s="9">
        <f>testdata[[#This Row],[roc]]*Smoothing_Multiplier+I354*(1-Smoothing_Multiplier)</f>
        <v>7.2513140254929886E-2</v>
      </c>
      <c r="J355" s="9">
        <f>testdata[[#This Row],[ema35]]*10</f>
        <v>0.72513140254929886</v>
      </c>
      <c r="K355" s="14">
        <f>(testdata[[#This Row],[ema*10]]-K354)*Smoothing_Constant+K354</f>
        <v>0.60559996430460439</v>
      </c>
      <c r="L355" s="14">
        <f>(testdata[[#This Row],[pmo]]-L354)*Signal_Constant+L354</f>
        <v>0.52683021831271581</v>
      </c>
    </row>
    <row r="356" spans="1:12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100*((testdata[[#This Row],[close]]-F355)/F355)</f>
        <v>-0.61454421304199558</v>
      </c>
      <c r="I356" s="9">
        <f>testdata[[#This Row],[roc]]*Smoothing_Multiplier+I355*(1-Smoothing_Multiplier)</f>
        <v>3.3252720066534146E-2</v>
      </c>
      <c r="J356" s="9">
        <f>testdata[[#This Row],[ema35]]*10</f>
        <v>0.33252720066534147</v>
      </c>
      <c r="K356" s="14">
        <f>(testdata[[#This Row],[ema*10]]-K355)*Smoothing_Constant+K355</f>
        <v>0.57829268794067812</v>
      </c>
      <c r="L356" s="14">
        <f>(testdata[[#This Row],[pmo]]-L355)*Signal_Constant+L355</f>
        <v>0.53618703097234532</v>
      </c>
    </row>
    <row r="357" spans="1:12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100*((testdata[[#This Row],[close]]-F356)/F356)</f>
        <v>0.98477041108438645</v>
      </c>
      <c r="I357" s="9">
        <f>testdata[[#This Row],[roc]]*Smoothing_Multiplier+I356*(1-Smoothing_Multiplier)</f>
        <v>8.7625159553268564E-2</v>
      </c>
      <c r="J357" s="9">
        <f>testdata[[#This Row],[ema35]]*10</f>
        <v>0.87625159553268561</v>
      </c>
      <c r="K357" s="14">
        <f>(testdata[[#This Row],[ema*10]]-K356)*Smoothing_Constant+K356</f>
        <v>0.60808857869987887</v>
      </c>
      <c r="L357" s="14">
        <f>(testdata[[#This Row],[pmo]]-L356)*Signal_Constant+L356</f>
        <v>0.54926003965007875</v>
      </c>
    </row>
    <row r="358" spans="1:12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100*((testdata[[#This Row],[close]]-F357)/F357)</f>
        <v>0.47246475412934202</v>
      </c>
      <c r="I358" s="9">
        <f>testdata[[#This Row],[roc]]*Smoothing_Multiplier+I357*(1-Smoothing_Multiplier)</f>
        <v>0.10961599352904419</v>
      </c>
      <c r="J358" s="9">
        <f>testdata[[#This Row],[ema35]]*10</f>
        <v>1.0961599352904419</v>
      </c>
      <c r="K358" s="14">
        <f>(testdata[[#This Row],[ema*10]]-K357)*Smoothing_Constant+K357</f>
        <v>0.65689571435893512</v>
      </c>
      <c r="L358" s="14">
        <f>(testdata[[#This Row],[pmo]]-L357)*Signal_Constant+L357</f>
        <v>0.5688301623244163</v>
      </c>
    </row>
    <row r="359" spans="1:12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100*((testdata[[#This Row],[close]]-F358)/F358)</f>
        <v>7.5238883454965252E-2</v>
      </c>
      <c r="I359" s="9">
        <f>testdata[[#This Row],[roc]]*Smoothing_Multiplier+I358*(1-Smoothing_Multiplier)</f>
        <v>0.10765158723909682</v>
      </c>
      <c r="J359" s="9">
        <f>testdata[[#This Row],[ema35]]*10</f>
        <v>1.0765158723909682</v>
      </c>
      <c r="K359" s="14">
        <f>(testdata[[#This Row],[ema*10]]-K358)*Smoothing_Constant+K358</f>
        <v>0.69885773016213848</v>
      </c>
      <c r="L359" s="14">
        <f>(testdata[[#This Row],[pmo]]-L358)*Signal_Constant+L358</f>
        <v>0.59247153829491128</v>
      </c>
    </row>
    <row r="360" spans="1:12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100*((testdata[[#This Row],[close]]-F359)/F359)</f>
        <v>0.83452372002106134</v>
      </c>
      <c r="I360" s="9">
        <f>testdata[[#This Row],[roc]]*Smoothing_Multiplier+I359*(1-Smoothing_Multiplier)</f>
        <v>0.1491871376837805</v>
      </c>
      <c r="J360" s="9">
        <f>testdata[[#This Row],[ema35]]*10</f>
        <v>1.4918713768378051</v>
      </c>
      <c r="K360" s="14">
        <f>(testdata[[#This Row],[ema*10]]-K359)*Smoothing_Constant+K359</f>
        <v>0.77815909482970513</v>
      </c>
      <c r="L360" s="14">
        <f>(testdata[[#This Row],[pmo]]-L359)*Signal_Constant+L359</f>
        <v>0.6262329122103284</v>
      </c>
    </row>
    <row r="361" spans="1:12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100*((testdata[[#This Row],[close]]-F360)/F360)</f>
        <v>-1.1184014315549343E-2</v>
      </c>
      <c r="I361" s="9">
        <f>testdata[[#This Row],[roc]]*Smoothing_Multiplier+I360*(1-Smoothing_Multiplier)</f>
        <v>0.14002307185524734</v>
      </c>
      <c r="J361" s="9">
        <f>testdata[[#This Row],[ema35]]*10</f>
        <v>1.4002307185524734</v>
      </c>
      <c r="K361" s="14">
        <f>(testdata[[#This Row],[ema*10]]-K360)*Smoothing_Constant+K360</f>
        <v>0.84036625720198199</v>
      </c>
      <c r="L361" s="14">
        <f>(testdata[[#This Row],[pmo]]-L360)*Signal_Constant+L360</f>
        <v>0.6651662476633563</v>
      </c>
    </row>
    <row r="362" spans="1:12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100*((testdata[[#This Row],[close]]-F361)/F361)</f>
        <v>0.29454531896648911</v>
      </c>
      <c r="I362" s="9">
        <f>testdata[[#This Row],[roc]]*Smoothing_Multiplier+I361*(1-Smoothing_Multiplier)</f>
        <v>0.14885291454731828</v>
      </c>
      <c r="J362" s="9">
        <f>testdata[[#This Row],[ema35]]*10</f>
        <v>1.4885291454731828</v>
      </c>
      <c r="K362" s="14">
        <f>(testdata[[#This Row],[ema*10]]-K361)*Smoothing_Constant+K361</f>
        <v>0.90518254602910209</v>
      </c>
      <c r="L362" s="14">
        <f>(testdata[[#This Row],[pmo]]-L361)*Signal_Constant+L361</f>
        <v>0.70880557463894645</v>
      </c>
    </row>
    <row r="363" spans="1:12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100*((testdata[[#This Row],[close]]-F362)/F362)</f>
        <v>0.13382899628253295</v>
      </c>
      <c r="I363" s="9">
        <f>testdata[[#This Row],[roc]]*Smoothing_Multiplier+I362*(1-Smoothing_Multiplier)</f>
        <v>0.14799440493218768</v>
      </c>
      <c r="J363" s="9">
        <f>testdata[[#This Row],[ema35]]*10</f>
        <v>1.479944049321877</v>
      </c>
      <c r="K363" s="14">
        <f>(testdata[[#This Row],[ema*10]]-K362)*Smoothing_Constant+K362</f>
        <v>0.96265869635837953</v>
      </c>
      <c r="L363" s="14">
        <f>(testdata[[#This Row],[pmo]]-L362)*Signal_Constant+L362</f>
        <v>0.75496068767884339</v>
      </c>
    </row>
    <row r="364" spans="1:12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100*((testdata[[#This Row],[close]]-F363)/F363)</f>
        <v>0.12993762993761726</v>
      </c>
      <c r="I364" s="9">
        <f>testdata[[#This Row],[roc]]*Smoothing_Multiplier+I363*(1-Smoothing_Multiplier)</f>
        <v>0.14696258921821223</v>
      </c>
      <c r="J364" s="9">
        <f>testdata[[#This Row],[ema35]]*10</f>
        <v>1.4696258921821224</v>
      </c>
      <c r="K364" s="14">
        <f>(testdata[[#This Row],[ema*10]]-K363)*Smoothing_Constant+K363</f>
        <v>1.0133554159407538</v>
      </c>
      <c r="L364" s="14">
        <f>(testdata[[#This Row],[pmo]]-L363)*Signal_Constant+L363</f>
        <v>0.80194154736282708</v>
      </c>
    </row>
    <row r="365" spans="1:12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100*((testdata[[#This Row],[close]]-F364)/F364)</f>
        <v>-0.31886099885060132</v>
      </c>
      <c r="I365" s="9">
        <f>testdata[[#This Row],[roc]]*Smoothing_Multiplier+I364*(1-Smoothing_Multiplier)</f>
        <v>0.12034409847142288</v>
      </c>
      <c r="J365" s="9">
        <f>testdata[[#This Row],[ema35]]*10</f>
        <v>1.2034409847142289</v>
      </c>
      <c r="K365" s="14">
        <f>(testdata[[#This Row],[ema*10]]-K364)*Smoothing_Constant+K364</f>
        <v>1.0323639728181013</v>
      </c>
      <c r="L365" s="14">
        <f>(testdata[[#This Row],[pmo]]-L364)*Signal_Constant+L364</f>
        <v>0.84383653380924062</v>
      </c>
    </row>
    <row r="366" spans="1:12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100*((testdata[[#This Row],[close]]-F365)/F365)</f>
        <v>0.25292914264457872</v>
      </c>
      <c r="I366" s="9">
        <f>testdata[[#This Row],[roc]]*Smoothing_Multiplier+I365*(1-Smoothing_Multiplier)</f>
        <v>0.12792038670988892</v>
      </c>
      <c r="J366" s="9">
        <f>testdata[[#This Row],[ema35]]*10</f>
        <v>1.2792038670988892</v>
      </c>
      <c r="K366" s="14">
        <f>(testdata[[#This Row],[ema*10]]-K365)*Smoothing_Constant+K365</f>
        <v>1.0570479622461801</v>
      </c>
      <c r="L366" s="14">
        <f>(testdata[[#This Row],[pmo]]-L365)*Signal_Constant+L365</f>
        <v>0.88260224807050236</v>
      </c>
    </row>
    <row r="367" spans="1:12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100*((testdata[[#This Row],[close]]-F366)/F366)</f>
        <v>-0.12985567469297143</v>
      </c>
      <c r="I367" s="9">
        <f>testdata[[#This Row],[roc]]*Smoothing_Multiplier+I366*(1-Smoothing_Multiplier)</f>
        <v>0.1131903260582969</v>
      </c>
      <c r="J367" s="9">
        <f>testdata[[#This Row],[ema35]]*10</f>
        <v>1.1319032605829691</v>
      </c>
      <c r="K367" s="14">
        <f>(testdata[[#This Row],[ema*10]]-K366)*Smoothing_Constant+K366</f>
        <v>1.064533492079859</v>
      </c>
      <c r="L367" s="14">
        <f>(testdata[[#This Row],[pmo]]-L366)*Signal_Constant+L366</f>
        <v>0.91568065607220361</v>
      </c>
    </row>
    <row r="368" spans="1:12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100*((testdata[[#This Row],[close]]-F367)/F367)</f>
        <v>-0.20432424400030144</v>
      </c>
      <c r="I368" s="9">
        <f>testdata[[#This Row],[roc]]*Smoothing_Multiplier+I367*(1-Smoothing_Multiplier)</f>
        <v>9.504663634066271E-2</v>
      </c>
      <c r="J368" s="9">
        <f>testdata[[#This Row],[ema35]]*10</f>
        <v>0.95046636340662705</v>
      </c>
      <c r="K368" s="14">
        <f>(testdata[[#This Row],[ema*10]]-K367)*Smoothing_Constant+K367</f>
        <v>1.0531267792125358</v>
      </c>
      <c r="L368" s="14">
        <f>(testdata[[#This Row],[pmo]]-L367)*Signal_Constant+L367</f>
        <v>0.94067086027953672</v>
      </c>
    </row>
    <row r="369" spans="1:12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100*((testdata[[#This Row],[close]]-F368)/F368)</f>
        <v>-0.38342701857572603</v>
      </c>
      <c r="I369" s="9">
        <f>testdata[[#This Row],[roc]]*Smoothing_Multiplier+I368*(1-Smoothing_Multiplier)</f>
        <v>6.7705284631154786E-2</v>
      </c>
      <c r="J369" s="9">
        <f>testdata[[#This Row],[ema35]]*10</f>
        <v>0.67705284631154783</v>
      </c>
      <c r="K369" s="14">
        <f>(testdata[[#This Row],[ema*10]]-K368)*Smoothing_Constant+K368</f>
        <v>1.015519385922437</v>
      </c>
      <c r="L369" s="14">
        <f>(testdata[[#This Row],[pmo]]-L368)*Signal_Constant+L368</f>
        <v>0.95427968312370037</v>
      </c>
    </row>
    <row r="370" spans="1:12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100*((testdata[[#This Row],[close]]-F369)/F369)</f>
        <v>0.17189835575485032</v>
      </c>
      <c r="I370" s="9">
        <f>testdata[[#This Row],[roc]]*Smoothing_Multiplier+I369*(1-Smoothing_Multiplier)</f>
        <v>7.3659174409651668E-2</v>
      </c>
      <c r="J370" s="9">
        <f>testdata[[#This Row],[ema35]]*10</f>
        <v>0.73659174409651662</v>
      </c>
      <c r="K370" s="14">
        <f>(testdata[[#This Row],[ema*10]]-K369)*Smoothing_Constant+K369</f>
        <v>0.98762662173984495</v>
      </c>
      <c r="L370" s="14">
        <f>(testdata[[#This Row],[pmo]]-L369)*Signal_Constant+L369</f>
        <v>0.96034276287209031</v>
      </c>
    </row>
    <row r="371" spans="1:12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100*((testdata[[#This Row],[close]]-F370)/F370)</f>
        <v>-0.62672535999403378</v>
      </c>
      <c r="I371" s="9">
        <f>testdata[[#This Row],[roc]]*Smoothing_Multiplier+I370*(1-Smoothing_Multiplier)</f>
        <v>3.3637201015155355E-2</v>
      </c>
      <c r="J371" s="9">
        <f>testdata[[#This Row],[ema35]]*10</f>
        <v>0.33637201015155355</v>
      </c>
      <c r="K371" s="14">
        <f>(testdata[[#This Row],[ema*10]]-K370)*Smoothing_Constant+K370</f>
        <v>0.92250116058101583</v>
      </c>
      <c r="L371" s="14">
        <f>(testdata[[#This Row],[pmo]]-L370)*Signal_Constant+L370</f>
        <v>0.95346247154644037</v>
      </c>
    </row>
    <row r="372" spans="1:12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100*((testdata[[#This Row],[close]]-F371)/F371)</f>
        <v>0.18019370823636091</v>
      </c>
      <c r="I372" s="9">
        <f>testdata[[#This Row],[roc]]*Smoothing_Multiplier+I371*(1-Smoothing_Multiplier)</f>
        <v>4.2011858570652816E-2</v>
      </c>
      <c r="J372" s="9">
        <f>testdata[[#This Row],[ema35]]*10</f>
        <v>0.42011858570652816</v>
      </c>
      <c r="K372" s="14">
        <f>(testdata[[#This Row],[ema*10]]-K371)*Smoothing_Constant+K371</f>
        <v>0.87226290309356702</v>
      </c>
      <c r="L372" s="14">
        <f>(testdata[[#This Row],[pmo]]-L371)*Signal_Constant+L371</f>
        <v>0.93869891364591795</v>
      </c>
    </row>
    <row r="373" spans="1:12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100*((testdata[[#This Row],[close]]-F372)/F372)</f>
        <v>-1.3602638087386627</v>
      </c>
      <c r="I373" s="9">
        <f>testdata[[#This Row],[roc]]*Smoothing_Multiplier+I372*(1-Smoothing_Multiplier)</f>
        <v>-3.8118179561308072E-2</v>
      </c>
      <c r="J373" s="9">
        <f>testdata[[#This Row],[ema35]]*10</f>
        <v>-0.38118179561308074</v>
      </c>
      <c r="K373" s="14">
        <f>(testdata[[#This Row],[ema*10]]-K372)*Smoothing_Constant+K372</f>
        <v>0.74691843322290219</v>
      </c>
      <c r="L373" s="14">
        <f>(testdata[[#This Row],[pmo]]-L372)*Signal_Constant+L372</f>
        <v>0.9038297353871878</v>
      </c>
    </row>
    <row r="374" spans="1:12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100*((testdata[[#This Row],[close]]-F373)/F373)</f>
        <v>0.22033962694221176</v>
      </c>
      <c r="I374" s="9">
        <f>testdata[[#This Row],[roc]]*Smoothing_Multiplier+I373*(1-Smoothing_Multiplier)</f>
        <v>-2.334916204682122E-2</v>
      </c>
      <c r="J374" s="9">
        <f>testdata[[#This Row],[ema35]]*10</f>
        <v>-0.2334916204682122</v>
      </c>
      <c r="K374" s="14">
        <f>(testdata[[#This Row],[ema*10]]-K373)*Smoothing_Constant+K373</f>
        <v>0.64887742785379077</v>
      </c>
      <c r="L374" s="14">
        <f>(testdata[[#This Row],[pmo]]-L373)*Signal_Constant+L373</f>
        <v>0.85747477038111564</v>
      </c>
    </row>
    <row r="375" spans="1:12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100*((testdata[[#This Row],[close]]-F374)/F374)</f>
        <v>-0.82635229900307294</v>
      </c>
      <c r="I375" s="9">
        <f>testdata[[#This Row],[roc]]*Smoothing_Multiplier+I374*(1-Smoothing_Multiplier)</f>
        <v>-6.9235055587178462E-2</v>
      </c>
      <c r="J375" s="9">
        <f>testdata[[#This Row],[ema35]]*10</f>
        <v>-0.69235055587178462</v>
      </c>
      <c r="K375" s="14">
        <f>(testdata[[#This Row],[ema*10]]-K374)*Smoothing_Constant+K374</f>
        <v>0.51475462948123318</v>
      </c>
      <c r="L375" s="14">
        <f>(testdata[[#This Row],[pmo]]-L374)*Signal_Constant+L374</f>
        <v>0.79516201749022786</v>
      </c>
    </row>
    <row r="376" spans="1:12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100*((testdata[[#This Row],[close]]-F375)/F375)</f>
        <v>0.56950655505867409</v>
      </c>
      <c r="I376" s="9">
        <f>testdata[[#This Row],[roc]]*Smoothing_Multiplier+I375*(1-Smoothing_Multiplier)</f>
        <v>-3.2735534978844037E-2</v>
      </c>
      <c r="J376" s="9">
        <f>testdata[[#This Row],[ema35]]*10</f>
        <v>-0.32735534978844039</v>
      </c>
      <c r="K376" s="14">
        <f>(testdata[[#This Row],[ema*10]]-K375)*Smoothing_Constant+K375</f>
        <v>0.43054363155426584</v>
      </c>
      <c r="L376" s="14">
        <f>(testdata[[#This Row],[pmo]]-L375)*Signal_Constant+L375</f>
        <v>0.72886776550187116</v>
      </c>
    </row>
    <row r="377" spans="1:12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100*((testdata[[#This Row],[close]]-F376)/F376)</f>
        <v>0.14442079659470791</v>
      </c>
      <c r="I377" s="9">
        <f>testdata[[#This Row],[roc]]*Smoothing_Multiplier+I376*(1-Smoothing_Multiplier)</f>
        <v>-2.2612316031783927E-2</v>
      </c>
      <c r="J377" s="9">
        <f>testdata[[#This Row],[ema35]]*10</f>
        <v>-0.22612316031783927</v>
      </c>
      <c r="K377" s="14">
        <f>(testdata[[#This Row],[ema*10]]-K376)*Smoothing_Constant+K376</f>
        <v>0.36487695236705531</v>
      </c>
      <c r="L377" s="14">
        <f>(testdata[[#This Row],[pmo]]-L376)*Signal_Constant+L376</f>
        <v>0.66268761765917739</v>
      </c>
    </row>
    <row r="378" spans="1:12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100*((testdata[[#This Row],[close]]-F377)/F377)</f>
        <v>0.21252371916508625</v>
      </c>
      <c r="I378" s="9">
        <f>testdata[[#This Row],[roc]]*Smoothing_Multiplier+I377*(1-Smoothing_Multiplier)</f>
        <v>-9.1759711633913454E-3</v>
      </c>
      <c r="J378" s="9">
        <f>testdata[[#This Row],[ema35]]*10</f>
        <v>-9.1759711633913457E-2</v>
      </c>
      <c r="K378" s="14">
        <f>(testdata[[#This Row],[ema*10]]-K377)*Smoothing_Constant+K377</f>
        <v>0.31921328596695842</v>
      </c>
      <c r="L378" s="14">
        <f>(testdata[[#This Row],[pmo]]-L377)*Signal_Constant+L377</f>
        <v>0.60023773916968304</v>
      </c>
    </row>
    <row r="379" spans="1:12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100*((testdata[[#This Row],[close]]-F378)/F378)</f>
        <v>-0.35219268348102961</v>
      </c>
      <c r="I379" s="9">
        <f>testdata[[#This Row],[roc]]*Smoothing_Multiplier+I378*(1-Smoothing_Multiplier)</f>
        <v>-2.8776926152970676E-2</v>
      </c>
      <c r="J379" s="9">
        <f>testdata[[#This Row],[ema35]]*10</f>
        <v>-0.28776926152970678</v>
      </c>
      <c r="K379" s="14">
        <f>(testdata[[#This Row],[ema*10]]-K378)*Smoothing_Constant+K378</f>
        <v>0.25851503121729191</v>
      </c>
      <c r="L379" s="14">
        <f>(testdata[[#This Row],[pmo]]-L378)*Signal_Constant+L378</f>
        <v>0.53810633772379379</v>
      </c>
    </row>
    <row r="380" spans="1:12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100*((testdata[[#This Row],[close]]-F379)/F379)</f>
        <v>0.81708661118077652</v>
      </c>
      <c r="I380" s="9">
        <f>testdata[[#This Row],[roc]]*Smoothing_Multiplier+I379*(1-Smoothing_Multiplier)</f>
        <v>1.9558133123243452E-2</v>
      </c>
      <c r="J380" s="9">
        <f>testdata[[#This Row],[ema35]]*10</f>
        <v>0.19558133123243451</v>
      </c>
      <c r="K380" s="14">
        <f>(testdata[[#This Row],[ema*10]]-K379)*Smoothing_Constant+K379</f>
        <v>0.25222166121880618</v>
      </c>
      <c r="L380" s="14">
        <f>(testdata[[#This Row],[pmo]]-L379)*Signal_Constant+L379</f>
        <v>0.48612730563197787</v>
      </c>
    </row>
    <row r="381" spans="1:12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100*((testdata[[#This Row],[close]]-F380)/F380)</f>
        <v>0.84439083232810963</v>
      </c>
      <c r="I381" s="9">
        <f>testdata[[#This Row],[roc]]*Smoothing_Multiplier+I380*(1-Smoothing_Multiplier)</f>
        <v>6.6691430220664372E-2</v>
      </c>
      <c r="J381" s="9">
        <f>testdata[[#This Row],[ema35]]*10</f>
        <v>0.66691430220664372</v>
      </c>
      <c r="K381" s="14">
        <f>(testdata[[#This Row],[ema*10]]-K380)*Smoothing_Constant+K380</f>
        <v>0.29369092531758995</v>
      </c>
      <c r="L381" s="14">
        <f>(testdata[[#This Row],[pmo]]-L380)*Signal_Constant+L380</f>
        <v>0.45113887284754373</v>
      </c>
    </row>
    <row r="382" spans="1:12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100*((testdata[[#This Row],[close]]-F381)/F381)</f>
        <v>0.90086722488039228</v>
      </c>
      <c r="I382" s="9">
        <f>testdata[[#This Row],[roc]]*Smoothing_Multiplier+I381*(1-Smoothing_Multiplier)</f>
        <v>0.11435861848693453</v>
      </c>
      <c r="J382" s="9">
        <f>testdata[[#This Row],[ema35]]*10</f>
        <v>1.1435861848693454</v>
      </c>
      <c r="K382" s="14">
        <f>(testdata[[#This Row],[ema*10]]-K381)*Smoothing_Constant+K381</f>
        <v>0.37868045127276551</v>
      </c>
      <c r="L382" s="14">
        <f>(testdata[[#This Row],[pmo]]-L381)*Signal_Constant+L381</f>
        <v>0.43796461437940221</v>
      </c>
    </row>
    <row r="383" spans="1:12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100*((testdata[[#This Row],[close]]-F382)/F382)</f>
        <v>0.35935242470268974</v>
      </c>
      <c r="I383" s="9">
        <f>testdata[[#This Row],[roc]]*Smoothing_Multiplier+I382*(1-Smoothing_Multiplier)</f>
        <v>0.12835826455640625</v>
      </c>
      <c r="J383" s="9">
        <f>testdata[[#This Row],[ema35]]*10</f>
        <v>1.2835826455640627</v>
      </c>
      <c r="K383" s="14">
        <f>(testdata[[#This Row],[ema*10]]-K382)*Smoothing_Constant+K382</f>
        <v>0.46917067070189522</v>
      </c>
      <c r="L383" s="14">
        <f>(testdata[[#This Row],[pmo]]-L382)*Signal_Constant+L382</f>
        <v>0.44363844280167364</v>
      </c>
    </row>
    <row r="384" spans="1:12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100*((testdata[[#This Row],[close]]-F383)/F383)</f>
        <v>-0.73089700996676321</v>
      </c>
      <c r="I384" s="9">
        <f>testdata[[#This Row],[roc]]*Smoothing_Multiplier+I383*(1-Smoothing_Multiplier)</f>
        <v>7.9257963155082295E-2</v>
      </c>
      <c r="J384" s="9">
        <f>testdata[[#This Row],[ema35]]*10</f>
        <v>0.79257963155082289</v>
      </c>
      <c r="K384" s="14">
        <f>(testdata[[#This Row],[ema*10]]-K383)*Smoothing_Constant+K383</f>
        <v>0.50151156678678799</v>
      </c>
      <c r="L384" s="14">
        <f>(testdata[[#This Row],[pmo]]-L383)*Signal_Constant+L383</f>
        <v>0.45416082898078536</v>
      </c>
    </row>
    <row r="385" spans="1:12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100*((testdata[[#This Row],[close]]-F384)/F384)</f>
        <v>0.90733303584709124</v>
      </c>
      <c r="I385" s="9">
        <f>testdata[[#This Row],[roc]]*Smoothing_Multiplier+I384*(1-Smoothing_Multiplier)</f>
        <v>0.12657653873748281</v>
      </c>
      <c r="J385" s="9">
        <f>testdata[[#This Row],[ema35]]*10</f>
        <v>1.2657653873748282</v>
      </c>
      <c r="K385" s="14">
        <f>(testdata[[#This Row],[ema*10]]-K384)*Smoothing_Constant+K384</f>
        <v>0.57793694884559199</v>
      </c>
      <c r="L385" s="14">
        <f>(testdata[[#This Row],[pmo]]-L384)*Signal_Constant+L384</f>
        <v>0.47666557804711385</v>
      </c>
    </row>
    <row r="386" spans="1:12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100*((testdata[[#This Row],[close]]-F385)/F385)</f>
        <v>7.738797169810567E-2</v>
      </c>
      <c r="I386" s="9">
        <f>testdata[[#This Row],[roc]]*Smoothing_Multiplier+I385*(1-Smoothing_Multiplier)</f>
        <v>0.12376576347808983</v>
      </c>
      <c r="J386" s="9">
        <f>testdata[[#This Row],[ema35]]*10</f>
        <v>1.2376576347808983</v>
      </c>
      <c r="K386" s="14">
        <f>(testdata[[#This Row],[ema*10]]-K385)*Smoothing_Constant+K385</f>
        <v>0.64390901743912266</v>
      </c>
      <c r="L386" s="14">
        <f>(testdata[[#This Row],[pmo]]-L385)*Signal_Constant+L385</f>
        <v>0.50707347611838816</v>
      </c>
    </row>
    <row r="387" spans="1:12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100*((testdata[[#This Row],[close]]-F386)/F386)</f>
        <v>-8.8375004602868179E-2</v>
      </c>
      <c r="I387" s="9">
        <f>testdata[[#This Row],[roc]]*Smoothing_Multiplier+I386*(1-Smoothing_Multiplier)</f>
        <v>0.11164343387346366</v>
      </c>
      <c r="J387" s="9">
        <f>testdata[[#This Row],[ema35]]*10</f>
        <v>1.1164343387346367</v>
      </c>
      <c r="K387" s="14">
        <f>(testdata[[#This Row],[ema*10]]-K386)*Smoothing_Constant+K386</f>
        <v>0.69116154956867404</v>
      </c>
      <c r="L387" s="14">
        <f>(testdata[[#This Row],[pmo]]-L386)*Signal_Constant+L386</f>
        <v>0.540544034927531</v>
      </c>
    </row>
    <row r="388" spans="1:12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100*((testdata[[#This Row],[close]]-F387)/F387)</f>
        <v>0.40541038587698475</v>
      </c>
      <c r="I388" s="9">
        <f>testdata[[#This Row],[roc]]*Smoothing_Multiplier+I387*(1-Smoothing_Multiplier)</f>
        <v>0.12843011684509345</v>
      </c>
      <c r="J388" s="9">
        <f>testdata[[#This Row],[ema35]]*10</f>
        <v>1.2843011684509344</v>
      </c>
      <c r="K388" s="14">
        <f>(testdata[[#This Row],[ema*10]]-K387)*Smoothing_Constant+K387</f>
        <v>0.75047551145690006</v>
      </c>
      <c r="L388" s="14">
        <f>(testdata[[#This Row],[pmo]]-L387)*Signal_Constant+L387</f>
        <v>0.57871339429650714</v>
      </c>
    </row>
    <row r="389" spans="1:12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100*((testdata[[#This Row],[close]]-F388)/F388)</f>
        <v>0.20922805858385388</v>
      </c>
      <c r="I389" s="9">
        <f>testdata[[#This Row],[roc]]*Smoothing_Multiplier+I388*(1-Smoothing_Multiplier)</f>
        <v>0.13304714208730833</v>
      </c>
      <c r="J389" s="9">
        <f>testdata[[#This Row],[ema35]]*10</f>
        <v>1.3304714208730832</v>
      </c>
      <c r="K389" s="14">
        <f>(testdata[[#This Row],[ema*10]]-K388)*Smoothing_Constant+K388</f>
        <v>0.80847510239851839</v>
      </c>
      <c r="L389" s="14">
        <f>(testdata[[#This Row],[pmo]]-L388)*Signal_Constant+L388</f>
        <v>0.62048825031505461</v>
      </c>
    </row>
    <row r="390" spans="1:12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100*((testdata[[#This Row],[close]]-F389)/F389)</f>
        <v>-0.37728937728936729</v>
      </c>
      <c r="I390" s="9">
        <f>testdata[[#This Row],[roc]]*Smoothing_Multiplier+I389*(1-Smoothing_Multiplier)</f>
        <v>0.103885055265784</v>
      </c>
      <c r="J390" s="9">
        <f>testdata[[#This Row],[ema35]]*10</f>
        <v>1.03885055265784</v>
      </c>
      <c r="K390" s="14">
        <f>(testdata[[#This Row],[ema*10]]-K389)*Smoothing_Constant+K389</f>
        <v>0.83151264742445052</v>
      </c>
      <c r="L390" s="14">
        <f>(testdata[[#This Row],[pmo]]-L389)*Signal_Constant+L389</f>
        <v>0.65885632251676296</v>
      </c>
    </row>
    <row r="391" spans="1:12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100*((testdata[[#This Row],[close]]-F390)/F390)</f>
        <v>-0.11398315990734353</v>
      </c>
      <c r="I391" s="9">
        <f>testdata[[#This Row],[roc]]*Smoothing_Multiplier+I390*(1-Smoothing_Multiplier)</f>
        <v>9.1435442970176709E-2</v>
      </c>
      <c r="J391" s="9">
        <f>testdata[[#This Row],[ema35]]*10</f>
        <v>0.91435442970176706</v>
      </c>
      <c r="K391" s="14">
        <f>(testdata[[#This Row],[ema*10]]-K390)*Smoothing_Constant+K390</f>
        <v>0.83979682565218217</v>
      </c>
      <c r="L391" s="14">
        <f>(testdata[[#This Row],[pmo]]-L390)*Signal_Constant+L390</f>
        <v>0.69175459581411192</v>
      </c>
    </row>
    <row r="392" spans="1:12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100*((testdata[[#This Row],[close]]-F391)/F391)</f>
        <v>0.18405359640727378</v>
      </c>
      <c r="I392" s="9">
        <f>testdata[[#This Row],[roc]]*Smoothing_Multiplier+I391*(1-Smoothing_Multiplier)</f>
        <v>9.6727908880867963E-2</v>
      </c>
      <c r="J392" s="9">
        <f>testdata[[#This Row],[ema35]]*10</f>
        <v>0.96727908880867963</v>
      </c>
      <c r="K392" s="14">
        <f>(testdata[[#This Row],[ema*10]]-K391)*Smoothing_Constant+K391</f>
        <v>0.85254505196783192</v>
      </c>
      <c r="L392" s="14">
        <f>(testdata[[#This Row],[pmo]]-L391)*Signal_Constant+L391</f>
        <v>0.72098922420569733</v>
      </c>
    </row>
    <row r="393" spans="1:12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100*((testdata[[#This Row],[close]]-F392)/F392)</f>
        <v>0.5033803644914564</v>
      </c>
      <c r="I393" s="9">
        <f>testdata[[#This Row],[roc]]*Smoothing_Multiplier+I392*(1-Smoothing_Multiplier)</f>
        <v>0.11996519205861587</v>
      </c>
      <c r="J393" s="9">
        <f>testdata[[#This Row],[ema35]]*10</f>
        <v>1.1996519205861587</v>
      </c>
      <c r="K393" s="14">
        <f>(testdata[[#This Row],[ema*10]]-K392)*Smoothing_Constant+K392</f>
        <v>0.88725573882966458</v>
      </c>
      <c r="L393" s="14">
        <f>(testdata[[#This Row],[pmo]]-L392)*Signal_Constant+L392</f>
        <v>0.75121949959187317</v>
      </c>
    </row>
    <row r="394" spans="1:12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100*((testdata[[#This Row],[close]]-F393)/F393)</f>
        <v>0.85548203122145006</v>
      </c>
      <c r="I394" s="9">
        <f>testdata[[#This Row],[roc]]*Smoothing_Multiplier+I393*(1-Smoothing_Multiplier)</f>
        <v>0.16199472572506354</v>
      </c>
      <c r="J394" s="9">
        <f>testdata[[#This Row],[ema35]]*10</f>
        <v>1.6199472572506355</v>
      </c>
      <c r="K394" s="14">
        <f>(testdata[[#This Row],[ema*10]]-K393)*Smoothing_Constant+K393</f>
        <v>0.96052489067176161</v>
      </c>
      <c r="L394" s="14">
        <f>(testdata[[#This Row],[pmo]]-L393)*Signal_Constant+L393</f>
        <v>0.78927502524276194</v>
      </c>
    </row>
    <row r="395" spans="1:12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100*((testdata[[#This Row],[close]]-F394)/F394)</f>
        <v>-0.23924312176025844</v>
      </c>
      <c r="I395" s="9">
        <f>testdata[[#This Row],[roc]]*Smoothing_Multiplier+I394*(1-Smoothing_Multiplier)</f>
        <v>0.13906684872590228</v>
      </c>
      <c r="J395" s="9">
        <f>testdata[[#This Row],[ema35]]*10</f>
        <v>1.3906684872590227</v>
      </c>
      <c r="K395" s="14">
        <f>(testdata[[#This Row],[ema*10]]-K394)*Smoothing_Constant+K394</f>
        <v>1.0035392503304876</v>
      </c>
      <c r="L395" s="14">
        <f>(testdata[[#This Row],[pmo]]-L394)*Signal_Constant+L394</f>
        <v>0.8282321570768939</v>
      </c>
    </row>
    <row r="396" spans="1:12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100*((testdata[[#This Row],[close]]-F395)/F395)</f>
        <v>-0.67584753460991853</v>
      </c>
      <c r="I396" s="9">
        <f>testdata[[#This Row],[roc]]*Smoothing_Multiplier+I395*(1-Smoothing_Multiplier)</f>
        <v>9.2500312535283943E-2</v>
      </c>
      <c r="J396" s="9">
        <f>testdata[[#This Row],[ema35]]*10</f>
        <v>0.92500312535283946</v>
      </c>
      <c r="K396" s="14">
        <f>(testdata[[#This Row],[ema*10]]-K395)*Smoothing_Constant+K395</f>
        <v>0.99568563783272279</v>
      </c>
      <c r="L396" s="14">
        <f>(testdata[[#This Row],[pmo]]-L395)*Signal_Constant+L395</f>
        <v>0.85867824448704466</v>
      </c>
    </row>
    <row r="397" spans="1:12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100*((testdata[[#This Row],[close]]-F396)/F396)</f>
        <v>-0.52313883299799036</v>
      </c>
      <c r="I397" s="9">
        <f>testdata[[#This Row],[roc]]*Smoothing_Multiplier+I396*(1-Smoothing_Multiplier)</f>
        <v>5.7320932790525414E-2</v>
      </c>
      <c r="J397" s="9">
        <f>testdata[[#This Row],[ema35]]*10</f>
        <v>0.57320932790525414</v>
      </c>
      <c r="K397" s="14">
        <f>(testdata[[#This Row],[ema*10]]-K396)*Smoothing_Constant+K396</f>
        <v>0.95343800683997593</v>
      </c>
      <c r="L397" s="14">
        <f>(testdata[[#This Row],[pmo]]-L396)*Signal_Constant+L396</f>
        <v>0.87590729218757757</v>
      </c>
    </row>
    <row r="398" spans="1:12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100*((testdata[[#This Row],[close]]-F397)/F397)</f>
        <v>0.49279199764635734</v>
      </c>
      <c r="I398" s="9">
        <f>testdata[[#This Row],[roc]]*Smoothing_Multiplier+I397*(1-Smoothing_Multiplier)</f>
        <v>8.2204993639430096E-2</v>
      </c>
      <c r="J398" s="9">
        <f>testdata[[#This Row],[ema35]]*10</f>
        <v>0.82204993639430102</v>
      </c>
      <c r="K398" s="14">
        <f>(testdata[[#This Row],[ema*10]]-K397)*Smoothing_Constant+K397</f>
        <v>0.94029919979540844</v>
      </c>
      <c r="L398" s="14">
        <f>(testdata[[#This Row],[pmo]]-L397)*Signal_Constant+L397</f>
        <v>0.88761491175263774</v>
      </c>
    </row>
    <row r="399" spans="1:12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100*((testdata[[#This Row],[close]]-F398)/F398)</f>
        <v>-0.16467832833198737</v>
      </c>
      <c r="I399" s="9">
        <f>testdata[[#This Row],[roc]]*Smoothing_Multiplier+I398*(1-Smoothing_Multiplier)</f>
        <v>6.8097375241063379E-2</v>
      </c>
      <c r="J399" s="9">
        <f>testdata[[#This Row],[ema35]]*10</f>
        <v>0.68097375241063385</v>
      </c>
      <c r="K399" s="14">
        <f>(testdata[[#This Row],[ema*10]]-K398)*Smoothing_Constant+K398</f>
        <v>0.91436665505693093</v>
      </c>
      <c r="L399" s="14">
        <f>(testdata[[#This Row],[pmo]]-L398)*Signal_Constant+L398</f>
        <v>0.89247886508069108</v>
      </c>
    </row>
    <row r="400" spans="1:12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100*((testdata[[#This Row],[close]]-F399)/F399)</f>
        <v>0.5425021076940062</v>
      </c>
      <c r="I400" s="9">
        <f>testdata[[#This Row],[roc]]*Smoothing_Multiplier+I399*(1-Smoothing_Multiplier)</f>
        <v>9.5206217095517257E-2</v>
      </c>
      <c r="J400" s="9">
        <f>testdata[[#This Row],[ema35]]*10</f>
        <v>0.95206217095517254</v>
      </c>
      <c r="K400" s="14">
        <f>(testdata[[#This Row],[ema*10]]-K399)*Smoothing_Constant+K399</f>
        <v>0.9181362066467551</v>
      </c>
      <c r="L400" s="14">
        <f>(testdata[[#This Row],[pmo]]-L399)*Signal_Constant+L399</f>
        <v>0.89714383627452088</v>
      </c>
    </row>
    <row r="401" spans="1:12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100*((testdata[[#This Row],[close]]-F400)/F400)</f>
        <v>0.43020161143315716</v>
      </c>
      <c r="I401" s="9">
        <f>testdata[[#This Row],[roc]]*Smoothing_Multiplier+I400*(1-Smoothing_Multiplier)</f>
        <v>0.1143488110576681</v>
      </c>
      <c r="J401" s="9">
        <f>testdata[[#This Row],[ema35]]*10</f>
        <v>1.143488110576681</v>
      </c>
      <c r="K401" s="14">
        <f>(testdata[[#This Row],[ema*10]]-K400)*Smoothing_Constant+K400</f>
        <v>0.94067139703974767</v>
      </c>
      <c r="L401" s="14">
        <f>(testdata[[#This Row],[pmo]]-L400)*Signal_Constant+L400</f>
        <v>0.90505793823183489</v>
      </c>
    </row>
    <row r="402" spans="1:12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100*((testdata[[#This Row],[close]]-F401)/F401)</f>
        <v>0.36664609576360069</v>
      </c>
      <c r="I402" s="9">
        <f>testdata[[#This Row],[roc]]*Smoothing_Multiplier+I401*(1-Smoothing_Multiplier)</f>
        <v>0.12876579875514996</v>
      </c>
      <c r="J402" s="9">
        <f>testdata[[#This Row],[ema35]]*10</f>
        <v>1.2876579875514995</v>
      </c>
      <c r="K402" s="14">
        <f>(testdata[[#This Row],[ema*10]]-K401)*Smoothing_Constant+K401</f>
        <v>0.97537005609092287</v>
      </c>
      <c r="L402" s="14">
        <f>(testdata[[#This Row],[pmo]]-L401)*Signal_Constant+L401</f>
        <v>0.91784195966075999</v>
      </c>
    </row>
    <row r="403" spans="1:12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100*((testdata[[#This Row],[close]]-F402)/F402)</f>
        <v>0.32913773148146991</v>
      </c>
      <c r="I403" s="9">
        <f>testdata[[#This Row],[roc]]*Smoothing_Multiplier+I402*(1-Smoothing_Multiplier)</f>
        <v>0.14021562348236824</v>
      </c>
      <c r="J403" s="9">
        <f>testdata[[#This Row],[ema35]]*10</f>
        <v>1.4021562348236825</v>
      </c>
      <c r="K403" s="14">
        <f>(testdata[[#This Row],[ema*10]]-K402)*Smoothing_Constant+K402</f>
        <v>1.0180486739641987</v>
      </c>
      <c r="L403" s="14">
        <f>(testdata[[#This Row],[pmo]]-L402)*Signal_Constant+L402</f>
        <v>0.93606136226138525</v>
      </c>
    </row>
    <row r="404" spans="1:12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100*((testdata[[#This Row],[close]]-F403)/F403)</f>
        <v>-4.3260391506544781E-2</v>
      </c>
      <c r="I404" s="9">
        <f>testdata[[#This Row],[roc]]*Smoothing_Multiplier+I403*(1-Smoothing_Multiplier)</f>
        <v>0.12973127976871607</v>
      </c>
      <c r="J404" s="9">
        <f>testdata[[#This Row],[ema35]]*10</f>
        <v>1.2973127976871606</v>
      </c>
      <c r="K404" s="14">
        <f>(testdata[[#This Row],[ema*10]]-K403)*Smoothing_Constant+K403</f>
        <v>1.0459750863364949</v>
      </c>
      <c r="L404" s="14">
        <f>(testdata[[#This Row],[pmo]]-L403)*Signal_Constant+L403</f>
        <v>0.95604567572958699</v>
      </c>
    </row>
    <row r="405" spans="1:12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100*((testdata[[#This Row],[close]]-F404)/F404)</f>
        <v>-0.13344393551412145</v>
      </c>
      <c r="I405" s="9">
        <f>testdata[[#This Row],[roc]]*Smoothing_Multiplier+I404*(1-Smoothing_Multiplier)</f>
        <v>0.1146926960382682</v>
      </c>
      <c r="J405" s="9">
        <f>testdata[[#This Row],[ema35]]*10</f>
        <v>1.1469269603826819</v>
      </c>
      <c r="K405" s="14">
        <f>(testdata[[#This Row],[ema*10]]-K404)*Smoothing_Constant+K404</f>
        <v>1.0560702737411136</v>
      </c>
      <c r="L405" s="14">
        <f>(testdata[[#This Row],[pmo]]-L404)*Signal_Constant+L404</f>
        <v>0.97423196627713726</v>
      </c>
    </row>
    <row r="406" spans="1:12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100*((testdata[[#This Row],[close]]-F405)/F405)</f>
        <v>-0.67172264355361389</v>
      </c>
      <c r="I406" s="9">
        <f>testdata[[#This Row],[roc]]*Smoothing_Multiplier+I405*(1-Smoothing_Multiplier)</f>
        <v>6.9754676633017793E-2</v>
      </c>
      <c r="J406" s="9">
        <f>testdata[[#This Row],[ema35]]*10</f>
        <v>0.69754676633017798</v>
      </c>
      <c r="K406" s="14">
        <f>(testdata[[#This Row],[ema*10]]-K405)*Smoothing_Constant+K405</f>
        <v>1.0202179230000201</v>
      </c>
      <c r="L406" s="14">
        <f>(testdata[[#This Row],[pmo]]-L405)*Signal_Constant+L405</f>
        <v>0.98259304931766145</v>
      </c>
    </row>
    <row r="407" spans="1:12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100*((testdata[[#This Row],[close]]-F406)/F406)</f>
        <v>-0.37449098312973733</v>
      </c>
      <c r="I407" s="9">
        <f>testdata[[#This Row],[roc]]*Smoothing_Multiplier+I406*(1-Smoothing_Multiplier)</f>
        <v>4.4369210360860362E-2</v>
      </c>
      <c r="J407" s="9">
        <f>testdata[[#This Row],[ema35]]*10</f>
        <v>0.44369210360860362</v>
      </c>
      <c r="K407" s="14">
        <f>(testdata[[#This Row],[ema*10]]-K406)*Smoothing_Constant+K406</f>
        <v>0.96256534106087843</v>
      </c>
      <c r="L407" s="14">
        <f>(testdata[[#This Row],[pmo]]-L406)*Signal_Constant+L406</f>
        <v>0.97895164781642818</v>
      </c>
    </row>
    <row r="408" spans="1:12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100*((testdata[[#This Row],[close]]-F407)/F407)</f>
        <v>0.63866282252472539</v>
      </c>
      <c r="I408" s="9">
        <f>testdata[[#This Row],[roc]]*Smoothing_Multiplier+I407*(1-Smoothing_Multiplier)</f>
        <v>7.8328845341652659E-2</v>
      </c>
      <c r="J408" s="9">
        <f>testdata[[#This Row],[ema35]]*10</f>
        <v>0.78328845341652653</v>
      </c>
      <c r="K408" s="14">
        <f>(testdata[[#This Row],[ema*10]]-K407)*Smoothing_Constant+K407</f>
        <v>0.94463765229644325</v>
      </c>
      <c r="L408" s="14">
        <f>(testdata[[#This Row],[pmo]]-L407)*Signal_Constant+L407</f>
        <v>0.97271273954006732</v>
      </c>
    </row>
    <row r="409" spans="1:12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100*((testdata[[#This Row],[close]]-F408)/F408)</f>
        <v>-0.74702639976791496</v>
      </c>
      <c r="I409" s="9">
        <f>testdata[[#This Row],[roc]]*Smoothing_Multiplier+I408*(1-Smoothing_Multiplier)</f>
        <v>3.1165688478248799E-2</v>
      </c>
      <c r="J409" s="9">
        <f>testdata[[#This Row],[ema35]]*10</f>
        <v>0.31165688478248799</v>
      </c>
      <c r="K409" s="14">
        <f>(testdata[[#This Row],[ema*10]]-K408)*Smoothing_Constant+K408</f>
        <v>0.88133957554504772</v>
      </c>
      <c r="L409" s="14">
        <f>(testdata[[#This Row],[pmo]]-L408)*Signal_Constant+L408</f>
        <v>0.95609943699551825</v>
      </c>
    </row>
    <row r="410" spans="1:12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100*((testdata[[#This Row],[close]]-F409)/F409)</f>
        <v>0.80745341614908173</v>
      </c>
      <c r="I410" s="9">
        <f>testdata[[#This Row],[roc]]*Smoothing_Multiplier+I409*(1-Smoothing_Multiplier)</f>
        <v>7.552498720229639E-2</v>
      </c>
      <c r="J410" s="9">
        <f>testdata[[#This Row],[ema35]]*10</f>
        <v>0.7552498720229639</v>
      </c>
      <c r="K410" s="14">
        <f>(testdata[[#This Row],[ema*10]]-K409)*Smoothing_Constant+K409</f>
        <v>0.86873060519283929</v>
      </c>
      <c r="L410" s="14">
        <f>(testdata[[#This Row],[pmo]]-L409)*Signal_Constant+L409</f>
        <v>0.94021419484957658</v>
      </c>
    </row>
    <row r="411" spans="1:12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100*((testdata[[#This Row],[close]]-F410)/F410)</f>
        <v>0.35518828603528735</v>
      </c>
      <c r="I411" s="9">
        <f>testdata[[#This Row],[roc]]*Smoothing_Multiplier+I410*(1-Smoothing_Multiplier)</f>
        <v>9.150574713561016E-2</v>
      </c>
      <c r="J411" s="9">
        <f>testdata[[#This Row],[ema35]]*10</f>
        <v>0.9150574713561016</v>
      </c>
      <c r="K411" s="14">
        <f>(testdata[[#This Row],[ema*10]]-K410)*Smoothing_Constant+K410</f>
        <v>0.8733632918091655</v>
      </c>
      <c r="L411" s="14">
        <f>(testdata[[#This Row],[pmo]]-L410)*Signal_Constant+L410</f>
        <v>0.92805948520586545</v>
      </c>
    </row>
    <row r="412" spans="1:12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100*((testdata[[#This Row],[close]]-F411)/F411)</f>
        <v>0.21308100689805767</v>
      </c>
      <c r="I412" s="9">
        <f>testdata[[#This Row],[roc]]*Smoothing_Multiplier+I411*(1-Smoothing_Multiplier)</f>
        <v>9.845290483632145E-2</v>
      </c>
      <c r="J412" s="9">
        <f>testdata[[#This Row],[ema35]]*10</f>
        <v>0.98452904836321453</v>
      </c>
      <c r="K412" s="14">
        <f>(testdata[[#This Row],[ema*10]]-K411)*Smoothing_Constant+K411</f>
        <v>0.88447986746457041</v>
      </c>
      <c r="L412" s="14">
        <f>(testdata[[#This Row],[pmo]]-L411)*Signal_Constant+L411</f>
        <v>0.92013591834381181</v>
      </c>
    </row>
    <row r="413" spans="1:12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100*((testdata[[#This Row],[close]]-F412)/F412)</f>
        <v>0.23425111719762765</v>
      </c>
      <c r="I413" s="9">
        <f>testdata[[#This Row],[roc]]*Smoothing_Multiplier+I412*(1-Smoothing_Multiplier)</f>
        <v>0.10621280268553895</v>
      </c>
      <c r="J413" s="9">
        <f>testdata[[#This Row],[ema35]]*10</f>
        <v>1.0621280268553894</v>
      </c>
      <c r="K413" s="14">
        <f>(testdata[[#This Row],[ema*10]]-K412)*Smoothing_Constant+K412</f>
        <v>0.90224468340365227</v>
      </c>
      <c r="L413" s="14">
        <f>(testdata[[#This Row],[pmo]]-L412)*Signal_Constant+L412</f>
        <v>0.91688296653651002</v>
      </c>
    </row>
    <row r="414" spans="1:12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100*((testdata[[#This Row],[close]]-F413)/F413)</f>
        <v>-6.1122496674222822E-2</v>
      </c>
      <c r="I414" s="9">
        <f>testdata[[#This Row],[roc]]*Smoothing_Multiplier+I413*(1-Smoothing_Multiplier)</f>
        <v>9.665078557926686E-2</v>
      </c>
      <c r="J414" s="9">
        <f>testdata[[#This Row],[ema35]]*10</f>
        <v>0.96650785579266862</v>
      </c>
      <c r="K414" s="14">
        <f>(testdata[[#This Row],[ema*10]]-K413)*Smoothing_Constant+K413</f>
        <v>0.90867100064255391</v>
      </c>
      <c r="L414" s="14">
        <f>(testdata[[#This Row],[pmo]]-L413)*Signal_Constant+L413</f>
        <v>0.91538988182851799</v>
      </c>
    </row>
    <row r="415" spans="1:12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100*((testdata[[#This Row],[close]]-F414)/F414)</f>
        <v>-0.13311267808317909</v>
      </c>
      <c r="I415" s="9">
        <f>testdata[[#This Row],[roc]]*Smoothing_Multiplier+I414*(1-Smoothing_Multiplier)</f>
        <v>8.3521444798555666E-2</v>
      </c>
      <c r="J415" s="9">
        <f>testdata[[#This Row],[ema35]]*10</f>
        <v>0.83521444798555666</v>
      </c>
      <c r="K415" s="14">
        <f>(testdata[[#This Row],[ema*10]]-K414)*Smoothing_Constant+K414</f>
        <v>0.90132534537685416</v>
      </c>
      <c r="L415" s="14">
        <f>(testdata[[#This Row],[pmo]]-L414)*Signal_Constant+L414</f>
        <v>0.91283269338276096</v>
      </c>
    </row>
    <row r="416" spans="1:12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100*((testdata[[#This Row],[close]]-F415)/F415)</f>
        <v>0.60520912136604599</v>
      </c>
      <c r="I416" s="9">
        <f>testdata[[#This Row],[roc]]*Smoothing_Multiplier+I415*(1-Smoothing_Multiplier)</f>
        <v>0.11333216917384081</v>
      </c>
      <c r="J416" s="9">
        <f>testdata[[#This Row],[ema35]]*10</f>
        <v>1.1333216917384081</v>
      </c>
      <c r="K416" s="14">
        <f>(testdata[[#This Row],[ema*10]]-K415)*Smoothing_Constant+K415</f>
        <v>0.92452498001300953</v>
      </c>
      <c r="L416" s="14">
        <f>(testdata[[#This Row],[pmo]]-L415)*Signal_Constant+L415</f>
        <v>0.91495856367916983</v>
      </c>
    </row>
    <row r="417" spans="1:12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100*((testdata[[#This Row],[close]]-F416)/F416)</f>
        <v>0.78776810971462941</v>
      </c>
      <c r="I417" s="9">
        <f>testdata[[#This Row],[roc]]*Smoothing_Multiplier+I416*(1-Smoothing_Multiplier)</f>
        <v>0.15187136577617161</v>
      </c>
      <c r="J417" s="9">
        <f>testdata[[#This Row],[ema35]]*10</f>
        <v>1.5187136577617162</v>
      </c>
      <c r="K417" s="14">
        <f>(testdata[[#This Row],[ema*10]]-K416)*Smoothing_Constant+K416</f>
        <v>0.98394384778788024</v>
      </c>
      <c r="L417" s="14">
        <f>(testdata[[#This Row],[pmo]]-L416)*Signal_Constant+L416</f>
        <v>0.9275013426080263</v>
      </c>
    </row>
    <row r="418" spans="1:12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100*((testdata[[#This Row],[close]]-F417)/F417)</f>
        <v>4.9738870927625085E-2</v>
      </c>
      <c r="I418" s="9">
        <f>testdata[[#This Row],[roc]]*Smoothing_Multiplier+I417*(1-Smoothing_Multiplier)</f>
        <v>0.14603522321339754</v>
      </c>
      <c r="J418" s="9">
        <f>testdata[[#This Row],[ema35]]*10</f>
        <v>1.4603522321339755</v>
      </c>
      <c r="K418" s="14">
        <f>(testdata[[#This Row],[ema*10]]-K417)*Smoothing_Constant+K417</f>
        <v>1.0315846862224898</v>
      </c>
      <c r="L418" s="14">
        <f>(testdata[[#This Row],[pmo]]-L417)*Signal_Constant+L417</f>
        <v>0.94642558690156509</v>
      </c>
    </row>
    <row r="419" spans="1:12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100*((testdata[[#This Row],[close]]-F418)/F418)</f>
        <v>0.53620254962536518</v>
      </c>
      <c r="I419" s="9">
        <f>testdata[[#This Row],[roc]]*Smoothing_Multiplier+I418*(1-Smoothing_Multiplier)</f>
        <v>0.16833049900836711</v>
      </c>
      <c r="J419" s="9">
        <f>testdata[[#This Row],[ema35]]*10</f>
        <v>1.6833049900836712</v>
      </c>
      <c r="K419" s="14">
        <f>(testdata[[#This Row],[ema*10]]-K418)*Smoothing_Constant+K418</f>
        <v>1.0967567166086079</v>
      </c>
      <c r="L419" s="14">
        <f>(testdata[[#This Row],[pmo]]-L418)*Signal_Constant+L418</f>
        <v>0.97375851957557291</v>
      </c>
    </row>
    <row r="420" spans="1:12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100*((testdata[[#This Row],[close]]-F419)/F419)</f>
        <v>-0.40265611754732494</v>
      </c>
      <c r="I420" s="9">
        <f>testdata[[#This Row],[roc]]*Smoothing_Multiplier+I419*(1-Smoothing_Multiplier)</f>
        <v>0.13570269234804183</v>
      </c>
      <c r="J420" s="9">
        <f>testdata[[#This Row],[ema35]]*10</f>
        <v>1.3570269234804182</v>
      </c>
      <c r="K420" s="14">
        <f>(testdata[[#This Row],[ema*10]]-K419)*Smoothing_Constant+K419</f>
        <v>1.122783737295789</v>
      </c>
      <c r="L420" s="14">
        <f>(testdata[[#This Row],[pmo]]-L419)*Signal_Constant+L419</f>
        <v>1.0008540137065214</v>
      </c>
    </row>
    <row r="421" spans="1:12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100*((testdata[[#This Row],[close]]-F420)/F420)</f>
        <v>0</v>
      </c>
      <c r="I421" s="9">
        <f>testdata[[#This Row],[roc]]*Smoothing_Multiplier+I420*(1-Smoothing_Multiplier)</f>
        <v>0.12794825278529659</v>
      </c>
      <c r="J421" s="9">
        <f>testdata[[#This Row],[ema35]]*10</f>
        <v>1.279482527852966</v>
      </c>
      <c r="K421" s="14">
        <f>(testdata[[#This Row],[ema*10]]-K420)*Smoothing_Constant+K420</f>
        <v>1.1384536163515067</v>
      </c>
      <c r="L421" s="14">
        <f>(testdata[[#This Row],[pmo]]-L420)*Signal_Constant+L420</f>
        <v>1.025872123278337</v>
      </c>
    </row>
    <row r="422" spans="1:12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100*((testdata[[#This Row],[close]]-F421)/F421)</f>
        <v>-0.17022483864104482</v>
      </c>
      <c r="I422" s="9">
        <f>testdata[[#This Row],[roc]]*Smoothing_Multiplier+I421*(1-Smoothing_Multiplier)</f>
        <v>0.11090979041807708</v>
      </c>
      <c r="J422" s="9">
        <f>testdata[[#This Row],[ema35]]*10</f>
        <v>1.1090979041807709</v>
      </c>
      <c r="K422" s="14">
        <f>(testdata[[#This Row],[ema*10]]-K421)*Smoothing_Constant+K421</f>
        <v>1.1355180451344331</v>
      </c>
      <c r="L422" s="14">
        <f>(testdata[[#This Row],[pmo]]-L421)*Signal_Constant+L421</f>
        <v>1.0458077454339909</v>
      </c>
    </row>
    <row r="423" spans="1:12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100*((testdata[[#This Row],[close]]-F422)/F422)</f>
        <v>-0.26998223801065396</v>
      </c>
      <c r="I423" s="9">
        <f>testdata[[#This Row],[roc]]*Smoothing_Multiplier+I422*(1-Smoothing_Multiplier)</f>
        <v>8.9144531650721018E-2</v>
      </c>
      <c r="J423" s="9">
        <f>testdata[[#This Row],[ema35]]*10</f>
        <v>0.89144531650721015</v>
      </c>
      <c r="K423" s="14">
        <f>(testdata[[#This Row],[ema*10]]-K422)*Smoothing_Constant+K422</f>
        <v>1.1111107722717108</v>
      </c>
      <c r="L423" s="14">
        <f>(testdata[[#This Row],[pmo]]-L422)*Signal_Constant+L422</f>
        <v>1.0576810230408491</v>
      </c>
    </row>
    <row r="424" spans="1:12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100*((testdata[[#This Row],[close]]-F423)/F423)</f>
        <v>-0.29920923274205025</v>
      </c>
      <c r="I424" s="9">
        <f>testdata[[#This Row],[roc]]*Smoothing_Multiplier+I423*(1-Smoothing_Multiplier)</f>
        <v>6.6952887971134079E-2</v>
      </c>
      <c r="J424" s="9">
        <f>testdata[[#This Row],[ema35]]*10</f>
        <v>0.66952887971134079</v>
      </c>
      <c r="K424" s="14">
        <f>(testdata[[#This Row],[ema*10]]-K423)*Smoothing_Constant+K423</f>
        <v>1.0669525830156739</v>
      </c>
      <c r="L424" s="14">
        <f>(testdata[[#This Row],[pmo]]-L423)*Signal_Constant+L423</f>
        <v>1.0593667612180899</v>
      </c>
    </row>
    <row r="425" spans="1:12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100*((testdata[[#This Row],[close]]-F424)/F424)</f>
        <v>-0.19649874955339569</v>
      </c>
      <c r="I425" s="9">
        <f>testdata[[#This Row],[roc]]*Smoothing_Multiplier+I424*(1-Smoothing_Multiplier)</f>
        <v>5.1898508684018088E-2</v>
      </c>
      <c r="J425" s="9">
        <f>testdata[[#This Row],[ema35]]*10</f>
        <v>0.51898508684018085</v>
      </c>
      <c r="K425" s="14">
        <f>(testdata[[#This Row],[ema*10]]-K424)*Smoothing_Constant+K424</f>
        <v>1.0121558333981246</v>
      </c>
      <c r="L425" s="14">
        <f>(testdata[[#This Row],[pmo]]-L424)*Signal_Constant+L424</f>
        <v>1.0507829561599145</v>
      </c>
    </row>
    <row r="426" spans="1:12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100*((testdata[[#This Row],[close]]-F425)/F425)</f>
        <v>0.17540719527472784</v>
      </c>
      <c r="I426" s="9">
        <f>testdata[[#This Row],[roc]]*Smoothing_Multiplier+I425*(1-Smoothing_Multiplier)</f>
        <v>5.8956147917772934E-2</v>
      </c>
      <c r="J426" s="9">
        <f>testdata[[#This Row],[ema35]]*10</f>
        <v>0.58956147917772939</v>
      </c>
      <c r="K426" s="14">
        <f>(testdata[[#This Row],[ema*10]]-K425)*Smoothing_Constant+K425</f>
        <v>0.96989639797608507</v>
      </c>
      <c r="L426" s="14">
        <f>(testdata[[#This Row],[pmo]]-L425)*Signal_Constant+L425</f>
        <v>1.0360763092174001</v>
      </c>
    </row>
    <row r="427" spans="1:12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100*((testdata[[#This Row],[close]]-F426)/F426)</f>
        <v>0.3287592910234477</v>
      </c>
      <c r="I427" s="9">
        <f>testdata[[#This Row],[roc]]*Smoothing_Multiplier+I426*(1-Smoothing_Multiplier)</f>
        <v>7.4373470380954348E-2</v>
      </c>
      <c r="J427" s="9">
        <f>testdata[[#This Row],[ema35]]*10</f>
        <v>0.74373470380954343</v>
      </c>
      <c r="K427" s="14">
        <f>(testdata[[#This Row],[ema*10]]-K426)*Smoothing_Constant+K426</f>
        <v>0.94728022855943095</v>
      </c>
      <c r="L427" s="14">
        <f>(testdata[[#This Row],[pmo]]-L426)*Signal_Constant+L426</f>
        <v>1.0199315672795874</v>
      </c>
    </row>
    <row r="428" spans="1:12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100*((testdata[[#This Row],[close]]-F427)/F427)</f>
        <v>2.4932326542240056E-2</v>
      </c>
      <c r="I428" s="9">
        <f>testdata[[#This Row],[roc]]*Smoothing_Multiplier+I427*(1-Smoothing_Multiplier)</f>
        <v>7.1548262161599249E-2</v>
      </c>
      <c r="J428" s="9">
        <f>testdata[[#This Row],[ema35]]*10</f>
        <v>0.71548262161599252</v>
      </c>
      <c r="K428" s="14">
        <f>(testdata[[#This Row],[ema*10]]-K427)*Smoothing_Constant+K427</f>
        <v>0.92410046786508715</v>
      </c>
      <c r="L428" s="14">
        <f>(testdata[[#This Row],[pmo]]-L427)*Signal_Constant+L427</f>
        <v>1.0025077310224055</v>
      </c>
    </row>
    <row r="429" spans="1:12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100*((testdata[[#This Row],[close]]-F428)/F428)</f>
        <v>0.59110493893103488</v>
      </c>
      <c r="I429" s="9">
        <f>testdata[[#This Row],[roc]]*Smoothing_Multiplier+I428*(1-Smoothing_Multiplier)</f>
        <v>0.10123721511985272</v>
      </c>
      <c r="J429" s="9">
        <f>testdata[[#This Row],[ema35]]*10</f>
        <v>1.0123721511985271</v>
      </c>
      <c r="K429" s="14">
        <f>(testdata[[#This Row],[ema*10]]-K428)*Smoothing_Constant+K428</f>
        <v>0.93292763619843111</v>
      </c>
      <c r="L429" s="14">
        <f>(testdata[[#This Row],[pmo]]-L428)*Signal_Constant+L428</f>
        <v>0.98985680469077386</v>
      </c>
    </row>
    <row r="430" spans="1:12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100*((testdata[[#This Row],[close]]-F429)/F429)</f>
        <v>1.76997415837769E-2</v>
      </c>
      <c r="I430" s="9">
        <f>testdata[[#This Row],[roc]]*Smoothing_Multiplier+I429*(1-Smoothing_Multiplier)</f>
        <v>9.6463645203505533E-2</v>
      </c>
      <c r="J430" s="9">
        <f>testdata[[#This Row],[ema35]]*10</f>
        <v>0.96463645203505533</v>
      </c>
      <c r="K430" s="14">
        <f>(testdata[[#This Row],[ema*10]]-K429)*Smoothing_Constant+K429</f>
        <v>0.93609851778209352</v>
      </c>
      <c r="L430" s="14">
        <f>(testdata[[#This Row],[pmo]]-L429)*Signal_Constant+L429</f>
        <v>0.98008257070737748</v>
      </c>
    </row>
    <row r="431" spans="1:12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100*((testdata[[#This Row],[close]]-F430)/F430)</f>
        <v>-0.53089827988957317</v>
      </c>
      <c r="I431" s="9">
        <f>testdata[[#This Row],[roc]]*Smoothing_Multiplier+I430*(1-Smoothing_Multiplier)</f>
        <v>6.0614392341043898E-2</v>
      </c>
      <c r="J431" s="9">
        <f>testdata[[#This Row],[ema35]]*10</f>
        <v>0.60614392341043899</v>
      </c>
      <c r="K431" s="14">
        <f>(testdata[[#This Row],[ema*10]]-K430)*Smoothing_Constant+K430</f>
        <v>0.9031030583449281</v>
      </c>
      <c r="L431" s="14">
        <f>(testdata[[#This Row],[pmo]]-L430)*Signal_Constant+L430</f>
        <v>0.96608629573238669</v>
      </c>
    </row>
    <row r="432" spans="1:12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100*((testdata[[#This Row],[close]]-F431)/F431)</f>
        <v>0.54440649017932419</v>
      </c>
      <c r="I432" s="9">
        <f>testdata[[#This Row],[roc]]*Smoothing_Multiplier+I431*(1-Smoothing_Multiplier)</f>
        <v>8.825965507465991E-2</v>
      </c>
      <c r="J432" s="9">
        <f>testdata[[#This Row],[ema35]]*10</f>
        <v>0.88259655074659915</v>
      </c>
      <c r="K432" s="14">
        <f>(testdata[[#This Row],[ema*10]]-K431)*Smoothing_Constant+K431</f>
        <v>0.90105240758509519</v>
      </c>
      <c r="L432" s="14">
        <f>(testdata[[#This Row],[pmo]]-L431)*Signal_Constant+L431</f>
        <v>0.95426195243287915</v>
      </c>
    </row>
    <row r="433" spans="1:12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100*((testdata[[#This Row],[close]]-F432)/F432)</f>
        <v>0.10616838305553009</v>
      </c>
      <c r="I433" s="9">
        <f>testdata[[#This Row],[roc]]*Smoothing_Multiplier+I432*(1-Smoothing_Multiplier)</f>
        <v>8.9283010959281067E-2</v>
      </c>
      <c r="J433" s="9">
        <f>testdata[[#This Row],[ema35]]*10</f>
        <v>0.89283010959281062</v>
      </c>
      <c r="K433" s="14">
        <f>(testdata[[#This Row],[ema*10]]-K432)*Smoothing_Constant+K432</f>
        <v>0.90023017778586678</v>
      </c>
      <c r="L433" s="14">
        <f>(testdata[[#This Row],[pmo]]-L432)*Signal_Constant+L432</f>
        <v>0.94443799340614965</v>
      </c>
    </row>
    <row r="434" spans="1:12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100*((testdata[[#This Row],[close]]-F433)/F433)</f>
        <v>0.80955916145226436</v>
      </c>
      <c r="I434" s="9">
        <f>testdata[[#This Row],[roc]]*Smoothing_Multiplier+I433*(1-Smoothing_Multiplier)</f>
        <v>0.13044164813030867</v>
      </c>
      <c r="J434" s="9">
        <f>testdata[[#This Row],[ema35]]*10</f>
        <v>1.3044164813030867</v>
      </c>
      <c r="K434" s="14">
        <f>(testdata[[#This Row],[ema*10]]-K433)*Smoothing_Constant+K433</f>
        <v>0.94064880813758878</v>
      </c>
      <c r="L434" s="14">
        <f>(testdata[[#This Row],[pmo]]-L433)*Signal_Constant+L433</f>
        <v>0.94374905063004766</v>
      </c>
    </row>
    <row r="435" spans="1:12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100*((testdata[[#This Row],[close]]-F434)/F434)</f>
        <v>-9.1176883153334179E-2</v>
      </c>
      <c r="I435" s="9">
        <f>testdata[[#This Row],[roc]]*Smoothing_Multiplier+I434*(1-Smoothing_Multiplier)</f>
        <v>0.11777773205695766</v>
      </c>
      <c r="J435" s="9">
        <f>testdata[[#This Row],[ema35]]*10</f>
        <v>1.1777773205695765</v>
      </c>
      <c r="K435" s="14">
        <f>(testdata[[#This Row],[ema*10]]-K434)*Smoothing_Constant+K434</f>
        <v>0.96436165938078755</v>
      </c>
      <c r="L435" s="14">
        <f>(testdata[[#This Row],[pmo]]-L434)*Signal_Constant+L434</f>
        <v>0.94749679767563677</v>
      </c>
    </row>
    <row r="436" spans="1:12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100*((testdata[[#This Row],[close]]-F435)/F435)</f>
        <v>-0.33345033345032948</v>
      </c>
      <c r="I436" s="9">
        <f>testdata[[#This Row],[roc]]*Smoothing_Multiplier+I435*(1-Smoothing_Multiplier)</f>
        <v>9.1993271170826965E-2</v>
      </c>
      <c r="J436" s="9">
        <f>testdata[[#This Row],[ema35]]*10</f>
        <v>0.91993271170826962</v>
      </c>
      <c r="K436" s="14">
        <f>(testdata[[#This Row],[ema*10]]-K435)*Smoothing_Constant+K435</f>
        <v>0.95991876461353576</v>
      </c>
      <c r="L436" s="14">
        <f>(testdata[[#This Row],[pmo]]-L435)*Signal_Constant+L435</f>
        <v>0.94975533711889115</v>
      </c>
    </row>
    <row r="437" spans="1:12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100*((testdata[[#This Row],[close]]-F436)/F436)</f>
        <v>-9.1565416446554304E-2</v>
      </c>
      <c r="I437" s="9">
        <f>testdata[[#This Row],[roc]]*Smoothing_Multiplier+I436*(1-Smoothing_Multiplier)</f>
        <v>8.1504203306976608E-2</v>
      </c>
      <c r="J437" s="9">
        <f>testdata[[#This Row],[ema35]]*10</f>
        <v>0.81504203306976608</v>
      </c>
      <c r="K437" s="14">
        <f>(testdata[[#This Row],[ema*10]]-K436)*Smoothing_Constant+K436</f>
        <v>0.94543109145915882</v>
      </c>
      <c r="L437" s="14">
        <f>(testdata[[#This Row],[pmo]]-L436)*Signal_Constant+L436</f>
        <v>0.94896911063530343</v>
      </c>
    </row>
    <row r="438" spans="1:12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100*((testdata[[#This Row],[close]]-F437)/F437)</f>
        <v>-0.29962282773450694</v>
      </c>
      <c r="I438" s="9">
        <f>testdata[[#This Row],[roc]]*Smoothing_Multiplier+I437*(1-Smoothing_Multiplier)</f>
        <v>5.9725515818891836E-2</v>
      </c>
      <c r="J438" s="9">
        <f>testdata[[#This Row],[ema35]]*10</f>
        <v>0.59725515818891839</v>
      </c>
      <c r="K438" s="14">
        <f>(testdata[[#This Row],[ema*10]]-K437)*Smoothing_Constant+K437</f>
        <v>0.91061349813213477</v>
      </c>
      <c r="L438" s="14">
        <f>(testdata[[#This Row],[pmo]]-L437)*Signal_Constant+L437</f>
        <v>0.94199536290745456</v>
      </c>
    </row>
    <row r="439" spans="1:12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100*((testdata[[#This Row],[close]]-F438)/F438)</f>
        <v>0.27930985716306761</v>
      </c>
      <c r="I439" s="9">
        <f>testdata[[#This Row],[roc]]*Smoothing_Multiplier+I438*(1-Smoothing_Multiplier)</f>
        <v>7.2273192467130445E-2</v>
      </c>
      <c r="J439" s="9">
        <f>testdata[[#This Row],[ema35]]*10</f>
        <v>0.72273192467130443</v>
      </c>
      <c r="K439" s="14">
        <f>(testdata[[#This Row],[ema*10]]-K438)*Smoothing_Constant+K438</f>
        <v>0.89182534078605169</v>
      </c>
      <c r="L439" s="14">
        <f>(testdata[[#This Row],[pmo]]-L438)*Signal_Constant+L438</f>
        <v>0.9328735407035631</v>
      </c>
    </row>
    <row r="440" spans="1:12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100*((testdata[[#This Row],[close]]-F439)/F439)</f>
        <v>1.0577160385019059E-2</v>
      </c>
      <c r="I440" s="9">
        <f>testdata[[#This Row],[roc]]*Smoothing_Multiplier+I439*(1-Smoothing_Multiplier)</f>
        <v>6.8747704919581223E-2</v>
      </c>
      <c r="J440" s="9">
        <f>testdata[[#This Row],[ema35]]*10</f>
        <v>0.68747704919581221</v>
      </c>
      <c r="K440" s="14">
        <f>(testdata[[#This Row],[ema*10]]-K439)*Smoothing_Constant+K439</f>
        <v>0.87139051162702774</v>
      </c>
      <c r="L440" s="14">
        <f>(testdata[[#This Row],[pmo]]-L439)*Signal_Constant+L439</f>
        <v>0.92169480814419302</v>
      </c>
    </row>
    <row r="441" spans="1:12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100*((testdata[[#This Row],[close]]-F440)/F440)</f>
        <v>0.34900937742365939</v>
      </c>
      <c r="I441" s="9">
        <f>testdata[[#This Row],[roc]]*Smoothing_Multiplier+I440*(1-Smoothing_Multiplier)</f>
        <v>8.4762657634099986E-2</v>
      </c>
      <c r="J441" s="9">
        <f>testdata[[#This Row],[ema35]]*10</f>
        <v>0.8476265763409998</v>
      </c>
      <c r="K441" s="14">
        <f>(testdata[[#This Row],[ema*10]]-K440)*Smoothing_Constant+K440</f>
        <v>0.86901411809842499</v>
      </c>
      <c r="L441" s="14">
        <f>(testdata[[#This Row],[pmo]]-L440)*Signal_Constant+L440</f>
        <v>0.91211650086314433</v>
      </c>
    </row>
    <row r="442" spans="1:12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100*((testdata[[#This Row],[close]]-F441)/F441)</f>
        <v>-5.9722466186530515E-2</v>
      </c>
      <c r="I442" s="9">
        <f>testdata[[#This Row],[roc]]*Smoothing_Multiplier+I441*(1-Smoothing_Multiplier)</f>
        <v>7.6506364844349667E-2</v>
      </c>
      <c r="J442" s="9">
        <f>testdata[[#This Row],[ema35]]*10</f>
        <v>0.76506364844349672</v>
      </c>
      <c r="K442" s="14">
        <f>(testdata[[#This Row],[ema*10]]-K441)*Smoothing_Constant+K441</f>
        <v>0.85861907113293212</v>
      </c>
      <c r="L442" s="14">
        <f>(testdata[[#This Row],[pmo]]-L441)*Signal_Constant+L441</f>
        <v>0.90238969545765124</v>
      </c>
    </row>
    <row r="443" spans="1:12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100*((testdata[[#This Row],[close]]-F442)/F442)</f>
        <v>5.6242969628785208E-2</v>
      </c>
      <c r="I443" s="9">
        <f>testdata[[#This Row],[roc]]*Smoothing_Multiplier+I442*(1-Smoothing_Multiplier)</f>
        <v>7.5348456546317416E-2</v>
      </c>
      <c r="J443" s="9">
        <f>testdata[[#This Row],[ema35]]*10</f>
        <v>0.75348456546317411</v>
      </c>
      <c r="K443" s="14">
        <f>(testdata[[#This Row],[ema*10]]-K442)*Smoothing_Constant+K442</f>
        <v>0.84810562056595629</v>
      </c>
      <c r="L443" s="14">
        <f>(testdata[[#This Row],[pmo]]-L442)*Signal_Constant+L442</f>
        <v>0.89251986365916125</v>
      </c>
    </row>
    <row r="444" spans="1:12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100*((testdata[[#This Row],[close]]-F443)/F443)</f>
        <v>-0.78344575604270705</v>
      </c>
      <c r="I444" s="9">
        <f>testdata[[#This Row],[roc]]*Smoothing_Multiplier+I443*(1-Smoothing_Multiplier)</f>
        <v>2.6274501541230309E-2</v>
      </c>
      <c r="J444" s="9">
        <f>testdata[[#This Row],[ema35]]*10</f>
        <v>0.26274501541230311</v>
      </c>
      <c r="K444" s="14">
        <f>(testdata[[#This Row],[ema*10]]-K443)*Smoothing_Constant+K443</f>
        <v>0.78956956005059098</v>
      </c>
      <c r="L444" s="14">
        <f>(testdata[[#This Row],[pmo]]-L443)*Signal_Constant+L443</f>
        <v>0.87380162663942118</v>
      </c>
    </row>
    <row r="445" spans="1:12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100*((testdata[[#This Row],[close]]-F444)/F444)</f>
        <v>-0.55947027371553448</v>
      </c>
      <c r="I445" s="9">
        <f>testdata[[#This Row],[roc]]*Smoothing_Multiplier+I444*(1-Smoothing_Multiplier)</f>
        <v>-7.1966284734419662E-3</v>
      </c>
      <c r="J445" s="9">
        <f>testdata[[#This Row],[ema35]]*10</f>
        <v>-7.1966284734419655E-2</v>
      </c>
      <c r="K445" s="14">
        <f>(testdata[[#This Row],[ema*10]]-K444)*Smoothing_Constant+K444</f>
        <v>0.7034159755720899</v>
      </c>
      <c r="L445" s="14">
        <f>(testdata[[#This Row],[pmo]]-L444)*Signal_Constant+L444</f>
        <v>0.84282241735445185</v>
      </c>
    </row>
    <row r="446" spans="1:12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100*((testdata[[#This Row],[close]]-F445)/F445)</f>
        <v>0</v>
      </c>
      <c r="I446" s="9">
        <f>testdata[[#This Row],[roc]]*Smoothing_Multiplier+I445*(1-Smoothing_Multiplier)</f>
        <v>-6.785392560673854E-3</v>
      </c>
      <c r="J446" s="9">
        <f>testdata[[#This Row],[ema35]]*10</f>
        <v>-6.7853925606738544E-2</v>
      </c>
      <c r="K446" s="14">
        <f>(testdata[[#This Row],[ema*10]]-K445)*Smoothing_Constant+K445</f>
        <v>0.62628898545420708</v>
      </c>
      <c r="L446" s="14">
        <f>(testdata[[#This Row],[pmo]]-L445)*Signal_Constant+L445</f>
        <v>0.8034527024634982</v>
      </c>
    </row>
    <row r="447" spans="1:12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100*((testdata[[#This Row],[close]]-F446)/F446)</f>
        <v>-0.14599579816969988</v>
      </c>
      <c r="I447" s="9">
        <f>testdata[[#This Row],[roc]]*Smoothing_Multiplier+I446*(1-Smoothing_Multiplier)</f>
        <v>-1.4740272881189627E-2</v>
      </c>
      <c r="J447" s="9">
        <f>testdata[[#This Row],[ema35]]*10</f>
        <v>-0.14740272881189626</v>
      </c>
      <c r="K447" s="14">
        <f>(testdata[[#This Row],[ema*10]]-K446)*Smoothing_Constant+K446</f>
        <v>0.54891981402759671</v>
      </c>
      <c r="L447" s="14">
        <f>(testdata[[#This Row],[pmo]]-L446)*Signal_Constant+L446</f>
        <v>0.75717399547515252</v>
      </c>
    </row>
    <row r="448" spans="1:12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100*((testdata[[#This Row],[close]]-F447)/F447)</f>
        <v>-3.1666785535981719</v>
      </c>
      <c r="I448" s="9">
        <f>testdata[[#This Row],[roc]]*Smoothing_Multiplier+I447*(1-Smoothing_Multiplier)</f>
        <v>-0.19485103177930288</v>
      </c>
      <c r="J448" s="9">
        <f>testdata[[#This Row],[ema35]]*10</f>
        <v>-1.9485103177930287</v>
      </c>
      <c r="K448" s="14">
        <f>(testdata[[#This Row],[ema*10]]-K447)*Smoothing_Constant+K447</f>
        <v>0.29917680084553411</v>
      </c>
      <c r="L448" s="14">
        <f>(testdata[[#This Row],[pmo]]-L447)*Signal_Constant+L447</f>
        <v>0.67390177826976738</v>
      </c>
    </row>
    <row r="449" spans="1:12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100*((testdata[[#This Row],[close]]-F448)/F448)</f>
        <v>-2.2022538115931418</v>
      </c>
      <c r="I449" s="9">
        <f>testdata[[#This Row],[roc]]*Smoothing_Multiplier+I448*(1-Smoothing_Multiplier)</f>
        <v>-0.30955976205437941</v>
      </c>
      <c r="J449" s="9">
        <f>testdata[[#This Row],[ema35]]*10</f>
        <v>-3.0955976205437938</v>
      </c>
      <c r="K449" s="14">
        <f>(testdata[[#This Row],[ema*10]]-K448)*Smoothing_Constant+K448</f>
        <v>-4.030064129339872E-2</v>
      </c>
      <c r="L449" s="14">
        <f>(testdata[[#This Row],[pmo]]-L448)*Signal_Constant+L448</f>
        <v>0.5440467928946463</v>
      </c>
    </row>
    <row r="450" spans="1:12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100*((testdata[[#This Row],[close]]-F449)/F449)</f>
        <v>1.3895164934478075</v>
      </c>
      <c r="I450" s="9">
        <f>testdata[[#This Row],[roc]]*Smoothing_Multiplier+I449*(1-Smoothing_Multiplier)</f>
        <v>-0.21246969031139731</v>
      </c>
      <c r="J450" s="9">
        <f>testdata[[#This Row],[ema35]]*10</f>
        <v>-2.1246969031139731</v>
      </c>
      <c r="K450" s="14">
        <f>(testdata[[#This Row],[ema*10]]-K449)*Smoothing_Constant+K449</f>
        <v>-0.24874026747545619</v>
      </c>
      <c r="L450" s="14">
        <f>(testdata[[#This Row],[pmo]]-L449)*Signal_Constant+L449</f>
        <v>0.39990369100917311</v>
      </c>
    </row>
    <row r="451" spans="1:12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100*((testdata[[#This Row],[close]]-F450)/F450)</f>
        <v>-0.56081708449396128</v>
      </c>
      <c r="I451" s="9">
        <f>testdata[[#This Row],[roc]]*Smoothing_Multiplier+I450*(1-Smoothing_Multiplier)</f>
        <v>-0.23237525569325812</v>
      </c>
      <c r="J451" s="9">
        <f>testdata[[#This Row],[ema35]]*10</f>
        <v>-2.3237525569325812</v>
      </c>
      <c r="K451" s="14">
        <f>(testdata[[#This Row],[ema*10]]-K450)*Smoothing_Constant+K450</f>
        <v>-0.45624149642116874</v>
      </c>
      <c r="L451" s="14">
        <f>(testdata[[#This Row],[pmo]]-L450)*Signal_Constant+L450</f>
        <v>0.24424092965820185</v>
      </c>
    </row>
    <row r="452" spans="1:12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100*((testdata[[#This Row],[close]]-F451)/F451)</f>
        <v>2.1849555538955574</v>
      </c>
      <c r="I452" s="9">
        <f>testdata[[#This Row],[roc]]*Smoothing_Multiplier+I451*(1-Smoothing_Multiplier)</f>
        <v>-9.4242066573897221E-2</v>
      </c>
      <c r="J452" s="9">
        <f>testdata[[#This Row],[ema35]]*10</f>
        <v>-0.94242066573897221</v>
      </c>
      <c r="K452" s="14">
        <f>(testdata[[#This Row],[ema*10]]-K451)*Smoothing_Constant+K451</f>
        <v>-0.50485941335294904</v>
      </c>
      <c r="L452" s="14">
        <f>(testdata[[#This Row],[pmo]]-L451)*Signal_Constant+L451</f>
        <v>0.10804086729253803</v>
      </c>
    </row>
    <row r="453" spans="1:12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100*((testdata[[#This Row],[close]]-F452)/F452)</f>
        <v>1.827552176615058E-2</v>
      </c>
      <c r="I453" s="9">
        <f>testdata[[#This Row],[roc]]*Smoothing_Multiplier+I452*(1-Smoothing_Multiplier)</f>
        <v>-8.7812490097323059E-2</v>
      </c>
      <c r="J453" s="9">
        <f>testdata[[#This Row],[ema35]]*10</f>
        <v>-0.87812490097323059</v>
      </c>
      <c r="K453" s="14">
        <f>(testdata[[#This Row],[ema*10]]-K452)*Smoothing_Constant+K452</f>
        <v>-0.54218596211497716</v>
      </c>
      <c r="L453" s="14">
        <f>(testdata[[#This Row],[pmo]]-L452)*Signal_Constant+L452</f>
        <v>-1.0182192599737461E-2</v>
      </c>
    </row>
    <row r="454" spans="1:12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100*((testdata[[#This Row],[close]]-F453)/F453)</f>
        <v>-1.4435024119280766</v>
      </c>
      <c r="I454" s="9">
        <f>testdata[[#This Row],[roc]]*Smoothing_Multiplier+I453*(1-Smoothing_Multiplier)</f>
        <v>-0.16528048563050896</v>
      </c>
      <c r="J454" s="9">
        <f>testdata[[#This Row],[ema35]]*10</f>
        <v>-1.6528048563050897</v>
      </c>
      <c r="K454" s="14">
        <f>(testdata[[#This Row],[ema*10]]-K453)*Smoothing_Constant+K453</f>
        <v>-0.65324785153398846</v>
      </c>
      <c r="L454" s="14">
        <f>(testdata[[#This Row],[pmo]]-L453)*Signal_Constant+L453</f>
        <v>-0.127103221496874</v>
      </c>
    </row>
    <row r="455" spans="1:12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100*((testdata[[#This Row],[close]]-F454)/F454)</f>
        <v>-5.5619414883746991E-2</v>
      </c>
      <c r="I455" s="9">
        <f>testdata[[#This Row],[roc]]*Smoothing_Multiplier+I454*(1-Smoothing_Multiplier)</f>
        <v>-0.15901413873069398</v>
      </c>
      <c r="J455" s="9">
        <f>testdata[[#This Row],[ema35]]*10</f>
        <v>-1.5901413873069399</v>
      </c>
      <c r="K455" s="14">
        <f>(testdata[[#This Row],[ema*10]]-K454)*Smoothing_Constant+K454</f>
        <v>-0.74693720511128359</v>
      </c>
      <c r="L455" s="14">
        <f>(testdata[[#This Row],[pmo]]-L454)*Signal_Constant+L454</f>
        <v>-0.23980030942676667</v>
      </c>
    </row>
    <row r="456" spans="1:12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100*((testdata[[#This Row],[close]]-F455)/F455)</f>
        <v>-0.44891296282556814</v>
      </c>
      <c r="I456" s="9">
        <f>testdata[[#This Row],[roc]]*Smoothing_Multiplier+I455*(1-Smoothing_Multiplier)</f>
        <v>-0.17557978582182965</v>
      </c>
      <c r="J456" s="9">
        <f>testdata[[#This Row],[ema35]]*10</f>
        <v>-1.7557978582182965</v>
      </c>
      <c r="K456" s="14">
        <f>(testdata[[#This Row],[ema*10]]-K455)*Smoothing_Constant+K455</f>
        <v>-0.84782327042198491</v>
      </c>
      <c r="L456" s="14">
        <f>(testdata[[#This Row],[pmo]]-L455)*Signal_Constant+L455</f>
        <v>-0.35034993869862452</v>
      </c>
    </row>
    <row r="457" spans="1:12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100*((testdata[[#This Row],[close]]-F456)/F456)</f>
        <v>-0.50683859426823574</v>
      </c>
      <c r="I457" s="9">
        <f>testdata[[#This Row],[roc]]*Smoothing_Multiplier+I456*(1-Smoothing_Multiplier)</f>
        <v>-0.19450886059019573</v>
      </c>
      <c r="J457" s="9">
        <f>testdata[[#This Row],[ema35]]*10</f>
        <v>-1.9450886059019572</v>
      </c>
      <c r="K457" s="14">
        <f>(testdata[[#This Row],[ema*10]]-K456)*Smoothing_Constant+K456</f>
        <v>-0.95754980396998213</v>
      </c>
      <c r="L457" s="14">
        <f>(testdata[[#This Row],[pmo]]-L456)*Signal_Constant+L456</f>
        <v>-0.46074991420250772</v>
      </c>
    </row>
    <row r="458" spans="1:12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100*((testdata[[#This Row],[close]]-F457)/F457)</f>
        <v>-3.0303030303030418</v>
      </c>
      <c r="I458" s="9">
        <f>testdata[[#This Row],[roc]]*Smoothing_Multiplier+I457*(1-Smoothing_Multiplier)</f>
        <v>-0.35655424171664407</v>
      </c>
      <c r="J458" s="9">
        <f>testdata[[#This Row],[ema35]]*10</f>
        <v>-3.5655424171664407</v>
      </c>
      <c r="K458" s="14">
        <f>(testdata[[#This Row],[ema*10]]-K457)*Smoothing_Constant+K457</f>
        <v>-1.2183490652896281</v>
      </c>
      <c r="L458" s="14">
        <f>(testdata[[#This Row],[pmo]]-L457)*Signal_Constant+L457</f>
        <v>-0.59849521440016595</v>
      </c>
    </row>
    <row r="459" spans="1:12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100*((testdata[[#This Row],[close]]-F458)/F458)</f>
        <v>1.7923362175525286</v>
      </c>
      <c r="I459" s="9">
        <f>testdata[[#This Row],[roc]]*Smoothing_Multiplier+I458*(1-Smoothing_Multiplier)</f>
        <v>-0.23376050118697703</v>
      </c>
      <c r="J459" s="9">
        <f>testdata[[#This Row],[ema35]]*10</f>
        <v>-2.3376050118697704</v>
      </c>
      <c r="K459" s="14">
        <f>(testdata[[#This Row],[ema*10]]-K458)*Smoothing_Constant+K458</f>
        <v>-1.3302746599476423</v>
      </c>
      <c r="L459" s="14">
        <f>(testdata[[#This Row],[pmo]]-L458)*Signal_Constant+L458</f>
        <v>-0.73154602268152535</v>
      </c>
    </row>
    <row r="460" spans="1:12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100*((testdata[[#This Row],[close]]-F459)/F459)</f>
        <v>-1.7569823922282921</v>
      </c>
      <c r="I460" s="9">
        <f>testdata[[#This Row],[roc]]*Smoothing_Multiplier+I459*(1-Smoothing_Multiplier)</f>
        <v>-0.32080175210362361</v>
      </c>
      <c r="J460" s="9">
        <f>testdata[[#This Row],[ema35]]*10</f>
        <v>-3.2080175210362363</v>
      </c>
      <c r="K460" s="14">
        <f>(testdata[[#This Row],[ema*10]]-K459)*Smoothing_Constant+K459</f>
        <v>-1.5180489460565016</v>
      </c>
      <c r="L460" s="14">
        <f>(testdata[[#This Row],[pmo]]-L459)*Signal_Constant+L459</f>
        <v>-0.87454655420424832</v>
      </c>
    </row>
    <row r="461" spans="1:12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100*((testdata[[#This Row],[close]]-F460)/F460)</f>
        <v>-0.55622078875197878</v>
      </c>
      <c r="I461" s="9">
        <f>testdata[[#This Row],[roc]]*Smoothing_Multiplier+I460*(1-Smoothing_Multiplier)</f>
        <v>-0.33425426848352963</v>
      </c>
      <c r="J461" s="9">
        <f>testdata[[#This Row],[ema35]]*10</f>
        <v>-3.3425426848352964</v>
      </c>
      <c r="K461" s="14">
        <f>(testdata[[#This Row],[ema*10]]-K460)*Smoothing_Constant+K460</f>
        <v>-1.7004983199343811</v>
      </c>
      <c r="L461" s="14">
        <f>(testdata[[#This Row],[pmo]]-L460)*Signal_Constant+L460</f>
        <v>-1.0247196025188179</v>
      </c>
    </row>
    <row r="462" spans="1:12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100*((testdata[[#This Row],[close]]-F461)/F461)</f>
        <v>1.483783258885218</v>
      </c>
      <c r="I462" s="9">
        <f>testdata[[#This Row],[roc]]*Smoothing_Multiplier+I461*(1-Smoothing_Multiplier)</f>
        <v>-0.230366409776744</v>
      </c>
      <c r="J462" s="9">
        <f>testdata[[#This Row],[ema35]]*10</f>
        <v>-2.3036640977674399</v>
      </c>
      <c r="K462" s="14">
        <f>(testdata[[#This Row],[ema*10]]-K461)*Smoothing_Constant+K461</f>
        <v>-1.760814897717687</v>
      </c>
      <c r="L462" s="14">
        <f>(testdata[[#This Row],[pmo]]-L461)*Signal_Constant+L461</f>
        <v>-1.1585551107367942</v>
      </c>
    </row>
    <row r="463" spans="1:12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100*((testdata[[#This Row],[close]]-F462)/F462)</f>
        <v>1.0678608336204007</v>
      </c>
      <c r="I463" s="9">
        <f>testdata[[#This Row],[roc]]*Smoothing_Multiplier+I462*(1-Smoothing_Multiplier)</f>
        <v>-0.15618199586833573</v>
      </c>
      <c r="J463" s="9">
        <f>testdata[[#This Row],[ema35]]*10</f>
        <v>-1.5618199586833572</v>
      </c>
      <c r="K463" s="14">
        <f>(testdata[[#This Row],[ema*10]]-K462)*Smoothing_Constant+K462</f>
        <v>-1.740915403814254</v>
      </c>
      <c r="L463" s="14">
        <f>(testdata[[#This Row],[pmo]]-L462)*Signal_Constant+L462</f>
        <v>-1.2644388003872413</v>
      </c>
    </row>
    <row r="464" spans="1:12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100*((testdata[[#This Row],[close]]-F463)/F463)</f>
        <v>1.0641520866469749</v>
      </c>
      <c r="I464" s="9">
        <f>testdata[[#This Row],[roc]]*Smoothing_Multiplier+I463*(1-Smoothing_Multiplier)</f>
        <v>-8.6448619724603687E-2</v>
      </c>
      <c r="J464" s="9">
        <f>testdata[[#This Row],[ema35]]*10</f>
        <v>-0.86448619724603692</v>
      </c>
      <c r="K464" s="14">
        <f>(testdata[[#This Row],[ema*10]]-K463)*Smoothing_Constant+K463</f>
        <v>-1.6532724831574324</v>
      </c>
      <c r="L464" s="14">
        <f>(testdata[[#This Row],[pmo]]-L463)*Signal_Constant+L463</f>
        <v>-1.3351358336181851</v>
      </c>
    </row>
    <row r="465" spans="1:12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100*((testdata[[#This Row],[close]]-F464)/F464)</f>
        <v>-0.59204856297072883</v>
      </c>
      <c r="I465" s="9">
        <f>testdata[[#This Row],[roc]]*Smoothing_Multiplier+I464*(1-Smoothing_Multiplier)</f>
        <v>-0.11534004505295369</v>
      </c>
      <c r="J465" s="9">
        <f>testdata[[#This Row],[ema35]]*10</f>
        <v>-1.1534004505295368</v>
      </c>
      <c r="K465" s="14">
        <f>(testdata[[#This Row],[ema*10]]-K464)*Smoothing_Constant+K464</f>
        <v>-1.6032852798946429</v>
      </c>
      <c r="L465" s="14">
        <f>(testdata[[#This Row],[pmo]]-L464)*Signal_Constant+L464</f>
        <v>-1.383890278395723</v>
      </c>
    </row>
    <row r="466" spans="1:12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100*((testdata[[#This Row],[close]]-F465)/F465)</f>
        <v>0.55034113611518698</v>
      </c>
      <c r="I466" s="9">
        <f>testdata[[#This Row],[roc]]*Smoothing_Multiplier+I465*(1-Smoothing_Multiplier)</f>
        <v>-7.7301120414774216E-2</v>
      </c>
      <c r="J466" s="9">
        <f>testdata[[#This Row],[ema35]]*10</f>
        <v>-0.77301120414774216</v>
      </c>
      <c r="K466" s="14">
        <f>(testdata[[#This Row],[ema*10]]-K465)*Smoothing_Constant+K465</f>
        <v>-1.5202578723199527</v>
      </c>
      <c r="L466" s="14">
        <f>(testdata[[#This Row],[pmo]]-L465)*Signal_Constant+L465</f>
        <v>-1.4086843863819465</v>
      </c>
    </row>
    <row r="467" spans="1:12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100*((testdata[[#This Row],[close]]-F466)/F466)</f>
        <v>0.63355201499531311</v>
      </c>
      <c r="I467" s="9">
        <f>testdata[[#This Row],[roc]]*Smoothing_Multiplier+I466*(1-Smoothing_Multiplier)</f>
        <v>-3.6680941248483513E-2</v>
      </c>
      <c r="J467" s="9">
        <f>testdata[[#This Row],[ema35]]*10</f>
        <v>-0.36680941248483512</v>
      </c>
      <c r="K467" s="14">
        <f>(testdata[[#This Row],[ema*10]]-K466)*Smoothing_Constant+K466</f>
        <v>-1.4049130263364409</v>
      </c>
      <c r="L467" s="14">
        <f>(testdata[[#This Row],[pmo]]-L466)*Signal_Constant+L466</f>
        <v>-1.4079986845554908</v>
      </c>
    </row>
    <row r="468" spans="1:12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100*((testdata[[#This Row],[close]]-F467)/F467)</f>
        <v>2.1420056623454031</v>
      </c>
      <c r="I468" s="9">
        <f>testdata[[#This Row],[roc]]*Smoothing_Multiplier+I467*(1-Smoothing_Multiplier)</f>
        <v>8.7815436099738575E-2</v>
      </c>
      <c r="J468" s="9">
        <f>testdata[[#This Row],[ema35]]*10</f>
        <v>0.87815436099738575</v>
      </c>
      <c r="K468" s="14">
        <f>(testdata[[#This Row],[ema*10]]-K467)*Smoothing_Constant+K467</f>
        <v>-1.1766062876030583</v>
      </c>
      <c r="L468" s="14">
        <f>(testdata[[#This Row],[pmo]]-L467)*Signal_Constant+L467</f>
        <v>-1.3659273396550486</v>
      </c>
    </row>
    <row r="469" spans="1:12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100*((testdata[[#This Row],[close]]-F468)/F468)</f>
        <v>-0.18235530106860207</v>
      </c>
      <c r="I469" s="9">
        <f>testdata[[#This Row],[roc]]*Smoothing_Multiplier+I468*(1-Smoothing_Multiplier)</f>
        <v>7.2377108261547682E-2</v>
      </c>
      <c r="J469" s="9">
        <f>testdata[[#This Row],[ema35]]*10</f>
        <v>0.72377108261547685</v>
      </c>
      <c r="K469" s="14">
        <f>(testdata[[#This Row],[ema*10]]-K468)*Smoothing_Constant+K468</f>
        <v>-0.98656855058120474</v>
      </c>
      <c r="L469" s="14">
        <f>(testdata[[#This Row],[pmo]]-L468)*Signal_Constant+L468</f>
        <v>-1.2969530143688952</v>
      </c>
    </row>
    <row r="470" spans="1:12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100*((testdata[[#This Row],[close]]-F469)/F469)</f>
        <v>-0.97555628630933389</v>
      </c>
      <c r="I470" s="9">
        <f>testdata[[#This Row],[roc]]*Smoothing_Multiplier+I469*(1-Smoothing_Multiplier)</f>
        <v>1.2495200000354451E-2</v>
      </c>
      <c r="J470" s="9">
        <f>testdata[[#This Row],[ema35]]*10</f>
        <v>0.12495200000354451</v>
      </c>
      <c r="K470" s="14">
        <f>(testdata[[#This Row],[ema*10]]-K469)*Smoothing_Constant+K469</f>
        <v>-0.87541649552272982</v>
      </c>
      <c r="L470" s="14">
        <f>(testdata[[#This Row],[pmo]]-L469)*Signal_Constant+L469</f>
        <v>-1.2203100109423197</v>
      </c>
    </row>
    <row r="471" spans="1:12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100*((testdata[[#This Row],[close]]-F470)/F470)</f>
        <v>-1.8707106486606131</v>
      </c>
      <c r="I471" s="9">
        <f>testdata[[#This Row],[roc]]*Smoothing_Multiplier+I470*(1-Smoothing_Multiplier)</f>
        <v>-9.5116562780272251E-2</v>
      </c>
      <c r="J471" s="9">
        <f>testdata[[#This Row],[ema35]]*10</f>
        <v>-0.95116562780272251</v>
      </c>
      <c r="K471" s="14">
        <f>(testdata[[#This Row],[ema*10]]-K470)*Smoothing_Constant+K470</f>
        <v>-0.88299140875072912</v>
      </c>
      <c r="L471" s="14">
        <f>(testdata[[#This Row],[pmo]]-L470)*Signal_Constant+L470</f>
        <v>-1.1589793559983941</v>
      </c>
    </row>
    <row r="472" spans="1:12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100*((testdata[[#This Row],[close]]-F471)/F471)</f>
        <v>-0.18800526414739613</v>
      </c>
      <c r="I472" s="9">
        <f>testdata[[#This Row],[roc]]*Smoothing_Multiplier+I471*(1-Smoothing_Multiplier)</f>
        <v>-0.10042448857267933</v>
      </c>
      <c r="J472" s="9">
        <f>testdata[[#This Row],[ema35]]*10</f>
        <v>-1.0042448857267932</v>
      </c>
      <c r="K472" s="14">
        <f>(testdata[[#This Row],[ema*10]]-K471)*Smoothing_Constant+K471</f>
        <v>-0.89511675644833555</v>
      </c>
      <c r="L472" s="14">
        <f>(testdata[[#This Row],[pmo]]-L471)*Signal_Constant+L471</f>
        <v>-1.1110043378983834</v>
      </c>
    </row>
    <row r="473" spans="1:12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100*((testdata[[#This Row],[close]]-F472)/F472)</f>
        <v>-0.68186099077039075</v>
      </c>
      <c r="I473" s="9">
        <f>testdata[[#This Row],[roc]]*Smoothing_Multiplier+I472*(1-Smoothing_Multiplier)</f>
        <v>-0.13364943155540568</v>
      </c>
      <c r="J473" s="9">
        <f>testdata[[#This Row],[ema35]]*10</f>
        <v>-1.3364943155540567</v>
      </c>
      <c r="K473" s="14">
        <f>(testdata[[#This Row],[ema*10]]-K472)*Smoothing_Constant+K472</f>
        <v>-0.93925451235890767</v>
      </c>
      <c r="L473" s="14">
        <f>(testdata[[#This Row],[pmo]]-L472)*Signal_Constant+L472</f>
        <v>-1.0797770968912059</v>
      </c>
    </row>
    <row r="474" spans="1:12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100*((testdata[[#This Row],[close]]-F473)/F473)</f>
        <v>1.0430890608405403</v>
      </c>
      <c r="I474" s="9">
        <f>testdata[[#This Row],[roc]]*Smoothing_Multiplier+I473*(1-Smoothing_Multiplier)</f>
        <v>-6.6407231989923057E-2</v>
      </c>
      <c r="J474" s="9">
        <f>testdata[[#This Row],[ema35]]*10</f>
        <v>-0.66407231989923055</v>
      </c>
      <c r="K474" s="14">
        <f>(testdata[[#This Row],[ema*10]]-K473)*Smoothing_Constant+K473</f>
        <v>-0.91173629311293991</v>
      </c>
      <c r="L474" s="14">
        <f>(testdata[[#This Row],[pmo]]-L473)*Signal_Constant+L473</f>
        <v>-1.0492242234769757</v>
      </c>
    </row>
    <row r="475" spans="1:12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100*((testdata[[#This Row],[close]]-F474)/F474)</f>
        <v>0.25901873193438107</v>
      </c>
      <c r="I475" s="9">
        <f>testdata[[#This Row],[roc]]*Smoothing_Multiplier+I474*(1-Smoothing_Multiplier)</f>
        <v>-4.7811462622819968E-2</v>
      </c>
      <c r="J475" s="9">
        <f>testdata[[#This Row],[ema35]]*10</f>
        <v>-0.47811462622819967</v>
      </c>
      <c r="K475" s="14">
        <f>(testdata[[#This Row],[ema*10]]-K474)*Smoothing_Constant+K474</f>
        <v>-0.86837412642446588</v>
      </c>
      <c r="L475" s="14">
        <f>(testdata[[#This Row],[pmo]]-L474)*Signal_Constant+L474</f>
        <v>-1.0163423876492468</v>
      </c>
    </row>
    <row r="476" spans="1:12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100*((testdata[[#This Row],[close]]-F475)/F475)</f>
        <v>-1.6886326194398651</v>
      </c>
      <c r="I476" s="9">
        <f>testdata[[#This Row],[roc]]*Smoothing_Multiplier+I475*(1-Smoothing_Multiplier)</f>
        <v>-0.14157267158379397</v>
      </c>
      <c r="J476" s="9">
        <f>testdata[[#This Row],[ema35]]*10</f>
        <v>-1.4157267158379396</v>
      </c>
      <c r="K476" s="14">
        <f>(testdata[[#This Row],[ema*10]]-K475)*Smoothing_Constant+K475</f>
        <v>-0.92310938536581322</v>
      </c>
      <c r="L476" s="14">
        <f>(testdata[[#This Row],[pmo]]-L475)*Signal_Constant+L475</f>
        <v>-0.99939093268862245</v>
      </c>
    </row>
    <row r="477" spans="1:12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100*((testdata[[#This Row],[close]]-F476)/F476)</f>
        <v>-1.850934988764906</v>
      </c>
      <c r="I477" s="9">
        <f>testdata[[#This Row],[roc]]*Smoothing_Multiplier+I476*(1-Smoothing_Multiplier)</f>
        <v>-0.23925051827985749</v>
      </c>
      <c r="J477" s="9">
        <f>testdata[[#This Row],[ema35]]*10</f>
        <v>-2.3925051827985748</v>
      </c>
      <c r="K477" s="14">
        <f>(testdata[[#This Row],[ema*10]]-K476)*Smoothing_Constant+K476</f>
        <v>-1.0700489651090894</v>
      </c>
      <c r="L477" s="14">
        <f>(testdata[[#This Row],[pmo]]-L476)*Signal_Constant+L476</f>
        <v>-1.0122378476741618</v>
      </c>
    </row>
    <row r="478" spans="1:12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100*((testdata[[#This Row],[close]]-F477)/F477)</f>
        <v>0.33758876256257209</v>
      </c>
      <c r="I478" s="9">
        <f>testdata[[#This Row],[roc]]*Smoothing_Multiplier+I477*(1-Smoothing_Multiplier)</f>
        <v>-0.20628827366029007</v>
      </c>
      <c r="J478" s="9">
        <f>testdata[[#This Row],[ema35]]*10</f>
        <v>-2.0628827366029006</v>
      </c>
      <c r="K478" s="14">
        <f>(testdata[[#This Row],[ema*10]]-K477)*Smoothing_Constant+K477</f>
        <v>-1.1693323422584705</v>
      </c>
      <c r="L478" s="14">
        <f>(testdata[[#This Row],[pmo]]-L477)*Signal_Constant+L477</f>
        <v>-1.040800483053127</v>
      </c>
    </row>
    <row r="479" spans="1:12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100*((testdata[[#This Row],[close]]-F478)/F478)</f>
        <v>-0.66517132028771386</v>
      </c>
      <c r="I479" s="9">
        <f>testdata[[#This Row],[roc]]*Smoothing_Multiplier+I478*(1-Smoothing_Multiplier)</f>
        <v>-0.23251016203899999</v>
      </c>
      <c r="J479" s="9">
        <f>testdata[[#This Row],[ema35]]*10</f>
        <v>-2.3251016203899999</v>
      </c>
      <c r="K479" s="14">
        <f>(testdata[[#This Row],[ema*10]]-K478)*Smoothing_Constant+K478</f>
        <v>-1.2849092700716234</v>
      </c>
      <c r="L479" s="14">
        <f>(testdata[[#This Row],[pmo]]-L478)*Signal_Constant+L478</f>
        <v>-1.0851838988746718</v>
      </c>
    </row>
    <row r="480" spans="1:12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100*((testdata[[#This Row],[close]]-F479)/F479)</f>
        <v>1.6117729502452642</v>
      </c>
      <c r="I480" s="9">
        <f>testdata[[#This Row],[roc]]*Smoothing_Multiplier+I479*(1-Smoothing_Multiplier)</f>
        <v>-0.12712255562275632</v>
      </c>
      <c r="J480" s="9">
        <f>testdata[[#This Row],[ema35]]*10</f>
        <v>-1.2712255562275632</v>
      </c>
      <c r="K480" s="14">
        <f>(testdata[[#This Row],[ema*10]]-K479)*Smoothing_Constant+K479</f>
        <v>-1.2835408986872174</v>
      </c>
      <c r="L480" s="14">
        <f>(testdata[[#This Row],[pmo]]-L479)*Signal_Constant+L479</f>
        <v>-1.1212488079314984</v>
      </c>
    </row>
    <row r="481" spans="1:12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100*((testdata[[#This Row],[close]]-F480)/F480)</f>
        <v>0.33716475095785264</v>
      </c>
      <c r="I481" s="9">
        <f>testdata[[#This Row],[roc]]*Smoothing_Multiplier+I480*(1-Smoothing_Multiplier)</f>
        <v>-0.10059185238957866</v>
      </c>
      <c r="J481" s="9">
        <f>testdata[[#This Row],[ema35]]*10</f>
        <v>-1.0059185238957866</v>
      </c>
      <c r="K481" s="14">
        <f>(testdata[[#This Row],[ema*10]]-K480)*Smoothing_Constant+K480</f>
        <v>-1.2557786612080744</v>
      </c>
      <c r="L481" s="14">
        <f>(testdata[[#This Row],[pmo]]-L480)*Signal_Constant+L480</f>
        <v>-1.1457087812545121</v>
      </c>
    </row>
    <row r="482" spans="1:12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100*((testdata[[#This Row],[close]]-F481)/F481)</f>
        <v>2.3025813349625897</v>
      </c>
      <c r="I482" s="9">
        <f>testdata[[#This Row],[roc]]*Smoothing_Multiplier+I481*(1-Smoothing_Multiplier)</f>
        <v>3.6732329744830955E-2</v>
      </c>
      <c r="J482" s="9">
        <f>testdata[[#This Row],[ema35]]*10</f>
        <v>0.36732329744830955</v>
      </c>
      <c r="K482" s="14">
        <f>(testdata[[#This Row],[ema*10]]-K481)*Smoothing_Constant+K481</f>
        <v>-1.093468465342436</v>
      </c>
      <c r="L482" s="14">
        <f>(testdata[[#This Row],[pmo]]-L481)*Signal_Constant+L481</f>
        <v>-1.1362105419977711</v>
      </c>
    </row>
    <row r="483" spans="1:12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100*((testdata[[#This Row],[close]]-F482)/F482)</f>
        <v>-0.21649061251914481</v>
      </c>
      <c r="I483" s="9">
        <f>testdata[[#This Row],[roc]]*Smoothing_Multiplier+I482*(1-Smoothing_Multiplier)</f>
        <v>2.2262447329746624E-2</v>
      </c>
      <c r="J483" s="9">
        <f>testdata[[#This Row],[ema35]]*10</f>
        <v>0.22262447329746624</v>
      </c>
      <c r="K483" s="14">
        <f>(testdata[[#This Row],[ema*10]]-K482)*Smoothing_Constant+K482</f>
        <v>-0.9618591714784458</v>
      </c>
      <c r="L483" s="14">
        <f>(testdata[[#This Row],[pmo]]-L482)*Signal_Constant+L482</f>
        <v>-1.1045102928124393</v>
      </c>
    </row>
    <row r="484" spans="1:12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100*((testdata[[#This Row],[close]]-F483)/F483)</f>
        <v>0.60973328844499142</v>
      </c>
      <c r="I484" s="9">
        <f>testdata[[#This Row],[roc]]*Smoothing_Multiplier+I483*(1-Smoothing_Multiplier)</f>
        <v>5.5832209679189185E-2</v>
      </c>
      <c r="J484" s="9">
        <f>testdata[[#This Row],[ema35]]*10</f>
        <v>0.55832209679189182</v>
      </c>
      <c r="K484" s="14">
        <f>(testdata[[#This Row],[ema*10]]-K483)*Smoothing_Constant+K483</f>
        <v>-0.80984104465141205</v>
      </c>
      <c r="L484" s="14">
        <f>(testdata[[#This Row],[pmo]]-L483)*Signal_Constant+L483</f>
        <v>-1.0509340658740707</v>
      </c>
    </row>
    <row r="485" spans="1:12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100*((testdata[[#This Row],[close]]-F484)/F484)</f>
        <v>1.3236168947055333</v>
      </c>
      <c r="I485" s="9">
        <f>testdata[[#This Row],[roc]]*Smoothing_Multiplier+I484*(1-Smoothing_Multiplier)</f>
        <v>0.1282770488235517</v>
      </c>
      <c r="J485" s="9">
        <f>testdata[[#This Row],[ema35]]*10</f>
        <v>1.2827704882355171</v>
      </c>
      <c r="K485" s="14">
        <f>(testdata[[#This Row],[ema*10]]-K484)*Smoothing_Constant+K484</f>
        <v>-0.60057989136271916</v>
      </c>
      <c r="L485" s="14">
        <f>(testdata[[#This Row],[pmo]]-L484)*Signal_Constant+L484</f>
        <v>-0.96905148869018853</v>
      </c>
    </row>
    <row r="486" spans="1:12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100*((testdata[[#This Row],[close]]-F485)/F485)</f>
        <v>-3.2401291648319335</v>
      </c>
      <c r="I486" s="9">
        <f>testdata[[#This Row],[roc]]*Smoothing_Multiplier+I485*(1-Smoothing_Multiplier)</f>
        <v>-6.4203306242476027E-2</v>
      </c>
      <c r="J486" s="9">
        <f>testdata[[#This Row],[ema35]]*10</f>
        <v>-0.64203306242476033</v>
      </c>
      <c r="K486" s="14">
        <f>(testdata[[#This Row],[ema*10]]-K485)*Smoothing_Constant+K485</f>
        <v>-0.6047252084689233</v>
      </c>
      <c r="L486" s="14">
        <f>(testdata[[#This Row],[pmo]]-L485)*Signal_Constant+L485</f>
        <v>-0.90281034683177663</v>
      </c>
    </row>
    <row r="487" spans="1:12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100*((testdata[[#This Row],[close]]-F486)/F486)</f>
        <v>-0.151693276195524</v>
      </c>
      <c r="I487" s="9">
        <f>testdata[[#This Row],[roc]]*Smoothing_Multiplier+I486*(1-Smoothing_Multiplier)</f>
        <v>-6.9202733096935906E-2</v>
      </c>
      <c r="J487" s="9">
        <f>testdata[[#This Row],[ema35]]*10</f>
        <v>-0.69202733096935909</v>
      </c>
      <c r="K487" s="14">
        <f>(testdata[[#This Row],[ema*10]]-K486)*Smoothing_Constant+K486</f>
        <v>-0.61345542071896686</v>
      </c>
      <c r="L487" s="14">
        <f>(testdata[[#This Row],[pmo]]-L486)*Signal_Constant+L486</f>
        <v>-0.85020036026581125</v>
      </c>
    </row>
    <row r="488" spans="1:12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100*((testdata[[#This Row],[close]]-F487)/F487)</f>
        <v>-2.3244331345664495</v>
      </c>
      <c r="I488" s="9">
        <f>testdata[[#This Row],[roc]]*Smoothing_Multiplier+I487*(1-Smoothing_Multiplier)</f>
        <v>-0.19807304175233667</v>
      </c>
      <c r="J488" s="9">
        <f>testdata[[#This Row],[ema35]]*10</f>
        <v>-1.9807304175233666</v>
      </c>
      <c r="K488" s="14">
        <f>(testdata[[#This Row],[ema*10]]-K487)*Smoothing_Constant+K487</f>
        <v>-0.75018292039940682</v>
      </c>
      <c r="L488" s="14">
        <f>(testdata[[#This Row],[pmo]]-L487)*Signal_Constant+L487</f>
        <v>-0.83201537119919222</v>
      </c>
    </row>
    <row r="489" spans="1:12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100*((testdata[[#This Row],[close]]-F488)/F488)</f>
        <v>0.19053544348096943</v>
      </c>
      <c r="I489" s="9">
        <f>testdata[[#This Row],[roc]]*Smoothing_Multiplier+I488*(1-Smoothing_Multiplier)</f>
        <v>-0.17586684259614777</v>
      </c>
      <c r="J489" s="9">
        <f>testdata[[#This Row],[ema35]]*10</f>
        <v>-1.7586684259614778</v>
      </c>
      <c r="K489" s="14">
        <f>(testdata[[#This Row],[ema*10]]-K488)*Smoothing_Constant+K488</f>
        <v>-0.85103147095561393</v>
      </c>
      <c r="L489" s="14">
        <f>(testdata[[#This Row],[pmo]]-L488)*Signal_Constant+L488</f>
        <v>-0.83547284388217802</v>
      </c>
    </row>
    <row r="490" spans="1:12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100*((testdata[[#This Row],[close]]-F489)/F489)</f>
        <v>2.3286501591245155E-2</v>
      </c>
      <c r="I490" s="9">
        <f>testdata[[#This Row],[roc]]*Smoothing_Multiplier+I489*(1-Smoothing_Multiplier)</f>
        <v>-0.1644866514997253</v>
      </c>
      <c r="J490" s="9">
        <f>testdata[[#This Row],[ema35]]*10</f>
        <v>-1.644866514997253</v>
      </c>
      <c r="K490" s="14">
        <f>(testdata[[#This Row],[ema*10]]-K489)*Smoothing_Constant+K489</f>
        <v>-0.93041497535977791</v>
      </c>
      <c r="L490" s="14">
        <f>(testdata[[#This Row],[pmo]]-L489)*Signal_Constant+L489</f>
        <v>-0.85273504960537805</v>
      </c>
    </row>
    <row r="491" spans="1:12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100*((testdata[[#This Row],[close]]-F490)/F490)</f>
        <v>0.50054322520563543</v>
      </c>
      <c r="I491" s="9">
        <f>testdata[[#This Row],[roc]]*Smoothing_Multiplier+I490*(1-Smoothing_Multiplier)</f>
        <v>-0.12648494425941897</v>
      </c>
      <c r="J491" s="9">
        <f>testdata[[#This Row],[ema35]]*10</f>
        <v>-1.2648494425941896</v>
      </c>
      <c r="K491" s="14">
        <f>(testdata[[#This Row],[ema*10]]-K490)*Smoothing_Constant+K490</f>
        <v>-0.96385842208321904</v>
      </c>
      <c r="L491" s="14">
        <f>(testdata[[#This Row],[pmo]]-L490)*Signal_Constant+L490</f>
        <v>-0.87293929914680368</v>
      </c>
    </row>
    <row r="492" spans="1:12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100*((testdata[[#This Row],[close]]-F491)/F491)</f>
        <v>-3.0886838346003663E-2</v>
      </c>
      <c r="I492" s="9">
        <f>testdata[[#This Row],[roc]]*Smoothing_Multiplier+I491*(1-Smoothing_Multiplier)</f>
        <v>-0.12102219535008095</v>
      </c>
      <c r="J492" s="9">
        <f>testdata[[#This Row],[ema35]]*10</f>
        <v>-1.2102219535008094</v>
      </c>
      <c r="K492" s="14">
        <f>(testdata[[#This Row],[ema*10]]-K491)*Smoothing_Constant+K491</f>
        <v>-0.98849477522497808</v>
      </c>
      <c r="L492" s="14">
        <f>(testdata[[#This Row],[pmo]]-L491)*Signal_Constant+L491</f>
        <v>-0.89394938570647176</v>
      </c>
    </row>
    <row r="493" spans="1:12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100*((testdata[[#This Row],[close]]-F492)/F492)</f>
        <v>-1.8460587803653501</v>
      </c>
      <c r="I493" s="9">
        <f>testdata[[#This Row],[roc]]*Smoothing_Multiplier+I492*(1-Smoothing_Multiplier)</f>
        <v>-0.2195957144938106</v>
      </c>
      <c r="J493" s="9">
        <f>testdata[[#This Row],[ema35]]*10</f>
        <v>-2.1959571449381059</v>
      </c>
      <c r="K493" s="14">
        <f>(testdata[[#This Row],[ema*10]]-K492)*Smoothing_Constant+K492</f>
        <v>-1.1092410121962908</v>
      </c>
      <c r="L493" s="14">
        <f>(testdata[[#This Row],[pmo]]-L492)*Signal_Constant+L492</f>
        <v>-0.93309331779552973</v>
      </c>
    </row>
    <row r="494" spans="1:12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100*((testdata[[#This Row],[close]]-F493)/F493)</f>
        <v>-1.9634074365532204</v>
      </c>
      <c r="I494" s="9">
        <f>testdata[[#This Row],[roc]]*Smoothing_Multiplier+I493*(1-Smoothing_Multiplier)</f>
        <v>-0.31924209861149117</v>
      </c>
      <c r="J494" s="9">
        <f>testdata[[#This Row],[ema35]]*10</f>
        <v>-3.1924209861149118</v>
      </c>
      <c r="K494" s="14">
        <f>(testdata[[#This Row],[ema*10]]-K493)*Smoothing_Constant+K493</f>
        <v>-1.3175590095881529</v>
      </c>
      <c r="L494" s="14">
        <f>(testdata[[#This Row],[pmo]]-L493)*Signal_Constant+L493</f>
        <v>-1.0029961708487338</v>
      </c>
    </row>
    <row r="495" spans="1:12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100*((testdata[[#This Row],[close]]-F494)/F494)</f>
        <v>-0.10836410338738571</v>
      </c>
      <c r="I495" s="9">
        <f>testdata[[#This Row],[roc]]*Smoothing_Multiplier+I494*(1-Smoothing_Multiplier)</f>
        <v>-0.30719192745582802</v>
      </c>
      <c r="J495" s="9">
        <f>testdata[[#This Row],[ema35]]*10</f>
        <v>-3.0719192745582804</v>
      </c>
      <c r="K495" s="14">
        <f>(testdata[[#This Row],[ema*10]]-K494)*Smoothing_Constant+K494</f>
        <v>-1.4929950360851656</v>
      </c>
      <c r="L495" s="14">
        <f>(testdata[[#This Row],[pmo]]-L494)*Signal_Constant+L494</f>
        <v>-1.0920868736189941</v>
      </c>
    </row>
    <row r="496" spans="1:12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100*((testdata[[#This Row],[close]]-F495)/F495)</f>
        <v>-1.4986540238659609</v>
      </c>
      <c r="I496" s="9">
        <f>testdata[[#This Row],[roc]]*Smoothing_Multiplier+I495*(1-Smoothing_Multiplier)</f>
        <v>-0.37527547582212134</v>
      </c>
      <c r="J496" s="9">
        <f>testdata[[#This Row],[ema35]]*10</f>
        <v>-3.7527547582212133</v>
      </c>
      <c r="K496" s="14">
        <f>(testdata[[#This Row],[ema*10]]-K495)*Smoothing_Constant+K495</f>
        <v>-1.7189710082987704</v>
      </c>
      <c r="L496" s="14">
        <f>(testdata[[#This Row],[pmo]]-L495)*Signal_Constant+L495</f>
        <v>-1.2060658071971353</v>
      </c>
    </row>
    <row r="497" spans="1:12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100*((testdata[[#This Row],[close]]-F496)/F496)</f>
        <v>-1.6275085658345609</v>
      </c>
      <c r="I497" s="9">
        <f>testdata[[#This Row],[roc]]*Smoothing_Multiplier+I496*(1-Smoothing_Multiplier)</f>
        <v>-0.4468316523942607</v>
      </c>
      <c r="J497" s="9">
        <f>testdata[[#This Row],[ema35]]*10</f>
        <v>-4.4683165239426073</v>
      </c>
      <c r="K497" s="14">
        <f>(testdata[[#This Row],[ema*10]]-K496)*Smoothing_Constant+K496</f>
        <v>-1.9939055598631541</v>
      </c>
      <c r="L497" s="14">
        <f>(testdata[[#This Row],[pmo]]-L496)*Signal_Constant+L496</f>
        <v>-1.349309398590957</v>
      </c>
    </row>
    <row r="498" spans="1:12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100*((testdata[[#This Row],[close]]-F497)/F497)</f>
        <v>-2.0483476385951809</v>
      </c>
      <c r="I498" s="9">
        <f>testdata[[#This Row],[roc]]*Smoothing_Multiplier+I497*(1-Smoothing_Multiplier)</f>
        <v>-0.53834685160574181</v>
      </c>
      <c r="J498" s="9">
        <f>testdata[[#This Row],[ema35]]*10</f>
        <v>-5.3834685160574178</v>
      </c>
      <c r="K498" s="14">
        <f>(testdata[[#This Row],[ema*10]]-K497)*Smoothing_Constant+K497</f>
        <v>-2.3328618554825806</v>
      </c>
      <c r="L498" s="14">
        <f>(testdata[[#This Row],[pmo]]-L497)*Signal_Constant+L497</f>
        <v>-1.5281371180257977</v>
      </c>
    </row>
    <row r="499" spans="1:12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100*((testdata[[#This Row],[close]]-F498)/F498)</f>
        <v>-2.6414934597637814</v>
      </c>
      <c r="I499" s="9">
        <f>testdata[[#This Row],[roc]]*Smoothing_Multiplier+I498*(1-Smoothing_Multiplier)</f>
        <v>-0.65852665778620123</v>
      </c>
      <c r="J499" s="9">
        <f>testdata[[#This Row],[ema35]]*10</f>
        <v>-6.5852665778620123</v>
      </c>
      <c r="K499" s="14">
        <f>(testdata[[#This Row],[ema*10]]-K498)*Smoothing_Constant+K498</f>
        <v>-2.7581023277205237</v>
      </c>
      <c r="L499" s="14">
        <f>(testdata[[#This Row],[pmo]]-L498)*Signal_Constant+L498</f>
        <v>-1.7517671561521115</v>
      </c>
    </row>
    <row r="500" spans="1:12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100*((testdata[[#This Row],[close]]-F499)/F499)</f>
        <v>5.0523935823296684</v>
      </c>
      <c r="I500" s="9">
        <f>testdata[[#This Row],[roc]]*Smoothing_Multiplier+I499*(1-Smoothing_Multiplier)</f>
        <v>-0.33218835835100868</v>
      </c>
      <c r="J500" s="9">
        <f>testdata[[#This Row],[ema35]]*10</f>
        <v>-3.3218835835100871</v>
      </c>
      <c r="K500" s="14">
        <f>(testdata[[#This Row],[ema*10]]-K499)*Smoothing_Constant+K499</f>
        <v>-2.8144804532994798</v>
      </c>
      <c r="L500" s="14">
        <f>(testdata[[#This Row],[pmo]]-L499)*Signal_Constant+L499</f>
        <v>-1.9449877556334512</v>
      </c>
    </row>
    <row r="501" spans="1:12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100*((testdata[[#This Row],[close]]-F500)/F500)</f>
        <v>0.7656967840735045</v>
      </c>
      <c r="I501" s="9">
        <f>testdata[[#This Row],[roc]]*Smoothing_Multiplier+I500*(1-Smoothing_Multiplier)</f>
        <v>-0.26945206449817932</v>
      </c>
      <c r="J501" s="9">
        <f>testdata[[#This Row],[ema35]]*10</f>
        <v>-2.6945206449817931</v>
      </c>
      <c r="K501" s="14">
        <f>(testdata[[#This Row],[ema*10]]-K500)*Smoothing_Constant+K500</f>
        <v>-2.8024844724677109</v>
      </c>
      <c r="L501" s="14">
        <f>(testdata[[#This Row],[pmo]]-L500)*Signal_Constant+L500</f>
        <v>-2.1008962496033168</v>
      </c>
    </row>
    <row r="502" spans="1:12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100*((testdata[[#This Row],[close]]-F501)/F501)</f>
        <v>-0.12733097839480911</v>
      </c>
      <c r="I502" s="9">
        <f>testdata[[#This Row],[roc]]*Smoothing_Multiplier+I501*(1-Smoothing_Multiplier)</f>
        <v>-0.26133085957798674</v>
      </c>
      <c r="J502" s="9">
        <f>testdata[[#This Row],[ema35]]*10</f>
        <v>-2.6133085957798672</v>
      </c>
      <c r="K502" s="14">
        <f>(testdata[[#This Row],[ema*10]]-K501)*Smoothing_Constant+K501</f>
        <v>-2.7835668847989266</v>
      </c>
      <c r="L502" s="14">
        <f>(testdata[[#This Row],[pmo]]-L501)*Signal_Constant+L501</f>
        <v>-2.225018183275246</v>
      </c>
    </row>
    <row r="503" spans="1:12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9">
        <f>100*((testdata[[#This Row],[close]]-F502)/F502)</f>
        <v>0.87600246761258294</v>
      </c>
      <c r="I503" s="9">
        <f>testdata[[#This Row],[roc]]*Smoothing_Multiplier+I502*(1-Smoothing_Multiplier)</f>
        <v>-0.19634038373852561</v>
      </c>
      <c r="J503" s="9">
        <f>testdata[[#This Row],[ema35]]*10</f>
        <v>-1.963403837385256</v>
      </c>
      <c r="K503" s="14">
        <f>(testdata[[#This Row],[ema*10]]-K502)*Smoothing_Constant+K502</f>
        <v>-2.7015505800575594</v>
      </c>
      <c r="L503" s="14">
        <f>(testdata[[#This Row],[pmo]]-L502)*Signal_Constant+L502</f>
        <v>-2.3116604372356666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PMO</vt:lpstr>
      <vt:lpstr>Signal_Constant</vt:lpstr>
      <vt:lpstr>Smoothing_Constant</vt:lpstr>
      <vt:lpstr>Smoothing_Multiplier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2022-04-29T22:58:14Z</dcterms:modified>
</cp:coreProperties>
</file>