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fileSharing readOnlyRecommended="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es\Repos\Stock.Indicators\tests\indicators\m-r\Rsi\"/>
    </mc:Choice>
  </mc:AlternateContent>
  <xr:revisionPtr revIDLastSave="0" documentId="13_ncr:1_{37BEB3B0-22ED-44F7-B99C-E4088C9ABE8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SI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3" i="1"/>
  <c r="J16" i="1" l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J337" i="1" s="1"/>
  <c r="J338" i="1" s="1"/>
  <c r="J339" i="1" s="1"/>
  <c r="J340" i="1" s="1"/>
  <c r="J341" i="1" s="1"/>
  <c r="J342" i="1" s="1"/>
  <c r="J343" i="1" s="1"/>
  <c r="J344" i="1" s="1"/>
  <c r="J345" i="1" s="1"/>
  <c r="J346" i="1" s="1"/>
  <c r="J347" i="1" s="1"/>
  <c r="J348" i="1" s="1"/>
  <c r="J349" i="1" s="1"/>
  <c r="J350" i="1" s="1"/>
  <c r="J351" i="1" s="1"/>
  <c r="J352" i="1" s="1"/>
  <c r="J353" i="1" s="1"/>
  <c r="J354" i="1" s="1"/>
  <c r="J355" i="1" s="1"/>
  <c r="J356" i="1" s="1"/>
  <c r="J357" i="1" s="1"/>
  <c r="J358" i="1" s="1"/>
  <c r="J359" i="1" s="1"/>
  <c r="J360" i="1" s="1"/>
  <c r="J361" i="1" s="1"/>
  <c r="J362" i="1" s="1"/>
  <c r="J363" i="1" s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J393" i="1" s="1"/>
  <c r="J394" i="1" s="1"/>
  <c r="J395" i="1" s="1"/>
  <c r="J396" i="1" s="1"/>
  <c r="J397" i="1" s="1"/>
  <c r="J398" i="1" s="1"/>
  <c r="J399" i="1" s="1"/>
  <c r="J400" i="1" s="1"/>
  <c r="J401" i="1" s="1"/>
  <c r="J402" i="1" s="1"/>
  <c r="J403" i="1" s="1"/>
  <c r="J404" i="1" s="1"/>
  <c r="J405" i="1" s="1"/>
  <c r="J406" i="1" s="1"/>
  <c r="J407" i="1" s="1"/>
  <c r="J408" i="1" s="1"/>
  <c r="J409" i="1" s="1"/>
  <c r="J410" i="1" s="1"/>
  <c r="J411" i="1" s="1"/>
  <c r="J412" i="1" s="1"/>
  <c r="J413" i="1" s="1"/>
  <c r="J414" i="1" s="1"/>
  <c r="J415" i="1" s="1"/>
  <c r="J416" i="1" s="1"/>
  <c r="J417" i="1" s="1"/>
  <c r="J418" i="1" s="1"/>
  <c r="J419" i="1" s="1"/>
  <c r="J420" i="1" s="1"/>
  <c r="J421" i="1" s="1"/>
  <c r="J422" i="1" s="1"/>
  <c r="J423" i="1" s="1"/>
  <c r="J424" i="1" s="1"/>
  <c r="J425" i="1" s="1"/>
  <c r="J426" i="1" s="1"/>
  <c r="J427" i="1" s="1"/>
  <c r="J428" i="1" s="1"/>
  <c r="J429" i="1" s="1"/>
  <c r="J430" i="1" s="1"/>
  <c r="J431" i="1" s="1"/>
  <c r="J432" i="1" s="1"/>
  <c r="J433" i="1" s="1"/>
  <c r="J434" i="1" s="1"/>
  <c r="J435" i="1" s="1"/>
  <c r="J436" i="1" s="1"/>
  <c r="J437" i="1" s="1"/>
  <c r="J438" i="1" s="1"/>
  <c r="J439" i="1" s="1"/>
  <c r="J440" i="1" s="1"/>
  <c r="J441" i="1" s="1"/>
  <c r="J442" i="1" s="1"/>
  <c r="J443" i="1" s="1"/>
  <c r="J444" i="1" s="1"/>
  <c r="J445" i="1" s="1"/>
  <c r="J446" i="1" s="1"/>
  <c r="J447" i="1" s="1"/>
  <c r="J448" i="1" s="1"/>
  <c r="J449" i="1" s="1"/>
  <c r="J450" i="1" s="1"/>
  <c r="J451" i="1" s="1"/>
  <c r="J452" i="1" s="1"/>
  <c r="J453" i="1" s="1"/>
  <c r="J454" i="1" s="1"/>
  <c r="J455" i="1" s="1"/>
  <c r="J456" i="1" s="1"/>
  <c r="J457" i="1" s="1"/>
  <c r="J458" i="1" s="1"/>
  <c r="J459" i="1" s="1"/>
  <c r="J460" i="1" s="1"/>
  <c r="J461" i="1" s="1"/>
  <c r="J462" i="1" s="1"/>
  <c r="J463" i="1" s="1"/>
  <c r="J464" i="1" s="1"/>
  <c r="J465" i="1" s="1"/>
  <c r="J466" i="1" s="1"/>
  <c r="J467" i="1" s="1"/>
  <c r="J468" i="1" s="1"/>
  <c r="J469" i="1" s="1"/>
  <c r="J470" i="1" s="1"/>
  <c r="J471" i="1" s="1"/>
  <c r="J472" i="1" s="1"/>
  <c r="J473" i="1" s="1"/>
  <c r="J474" i="1" s="1"/>
  <c r="J475" i="1" s="1"/>
  <c r="J476" i="1" s="1"/>
  <c r="J477" i="1" s="1"/>
  <c r="J478" i="1" s="1"/>
  <c r="J479" i="1" s="1"/>
  <c r="J480" i="1" s="1"/>
  <c r="J481" i="1" s="1"/>
  <c r="J482" i="1" s="1"/>
  <c r="J483" i="1" s="1"/>
  <c r="J484" i="1" s="1"/>
  <c r="J485" i="1" s="1"/>
  <c r="J486" i="1" s="1"/>
  <c r="J487" i="1" s="1"/>
  <c r="J488" i="1" s="1"/>
  <c r="J489" i="1" s="1"/>
  <c r="J490" i="1" s="1"/>
  <c r="J491" i="1" s="1"/>
  <c r="J492" i="1" s="1"/>
  <c r="J493" i="1" s="1"/>
  <c r="J494" i="1" s="1"/>
  <c r="J495" i="1" s="1"/>
  <c r="J496" i="1" s="1"/>
  <c r="J497" i="1" s="1"/>
  <c r="J498" i="1" s="1"/>
  <c r="J499" i="1" s="1"/>
  <c r="J500" i="1" s="1"/>
  <c r="J501" i="1" s="1"/>
  <c r="J502" i="1" s="1"/>
  <c r="J503" i="1" s="1"/>
  <c r="I16" i="1"/>
  <c r="I17" i="1" l="1"/>
  <c r="K16" i="1"/>
  <c r="L16" i="1" s="1"/>
  <c r="I18" i="1" l="1"/>
  <c r="K17" i="1"/>
  <c r="L17" i="1" s="1"/>
  <c r="I19" i="1" l="1"/>
  <c r="K18" i="1"/>
  <c r="L18" i="1" s="1"/>
  <c r="I20" i="1" l="1"/>
  <c r="K19" i="1"/>
  <c r="L19" i="1" s="1"/>
  <c r="I21" i="1" l="1"/>
  <c r="K20" i="1"/>
  <c r="L20" i="1" s="1"/>
  <c r="I22" i="1" l="1"/>
  <c r="K21" i="1"/>
  <c r="L21" i="1" s="1"/>
  <c r="I23" i="1" l="1"/>
  <c r="K22" i="1"/>
  <c r="L22" i="1" s="1"/>
  <c r="I24" i="1" l="1"/>
  <c r="K23" i="1"/>
  <c r="L23" i="1" s="1"/>
  <c r="I25" i="1" l="1"/>
  <c r="K24" i="1"/>
  <c r="L24" i="1" s="1"/>
  <c r="I26" i="1" l="1"/>
  <c r="K25" i="1"/>
  <c r="L25" i="1" s="1"/>
  <c r="I27" i="1" l="1"/>
  <c r="K26" i="1"/>
  <c r="L26" i="1" s="1"/>
  <c r="I28" i="1" l="1"/>
  <c r="K27" i="1"/>
  <c r="L27" i="1" s="1"/>
  <c r="I29" i="1" l="1"/>
  <c r="K28" i="1"/>
  <c r="L28" i="1" s="1"/>
  <c r="I30" i="1" l="1"/>
  <c r="K29" i="1"/>
  <c r="L29" i="1" s="1"/>
  <c r="I31" i="1" l="1"/>
  <c r="K30" i="1"/>
  <c r="L30" i="1" s="1"/>
  <c r="I32" i="1" l="1"/>
  <c r="K31" i="1"/>
  <c r="L31" i="1" s="1"/>
  <c r="I33" i="1" l="1"/>
  <c r="K32" i="1"/>
  <c r="L32" i="1" s="1"/>
  <c r="I34" i="1" l="1"/>
  <c r="K33" i="1"/>
  <c r="L33" i="1" s="1"/>
  <c r="I35" i="1" l="1"/>
  <c r="K34" i="1"/>
  <c r="L34" i="1" s="1"/>
  <c r="I36" i="1" l="1"/>
  <c r="K35" i="1"/>
  <c r="L35" i="1" s="1"/>
  <c r="I37" i="1" l="1"/>
  <c r="K36" i="1"/>
  <c r="L36" i="1" s="1"/>
  <c r="I38" i="1" l="1"/>
  <c r="K37" i="1"/>
  <c r="L37" i="1" s="1"/>
  <c r="I39" i="1" l="1"/>
  <c r="K38" i="1"/>
  <c r="L38" i="1" s="1"/>
  <c r="I40" i="1" l="1"/>
  <c r="K39" i="1"/>
  <c r="L39" i="1" s="1"/>
  <c r="I41" i="1" l="1"/>
  <c r="K40" i="1"/>
  <c r="L40" i="1" s="1"/>
  <c r="I42" i="1" l="1"/>
  <c r="K41" i="1"/>
  <c r="L41" i="1" s="1"/>
  <c r="I43" i="1" l="1"/>
  <c r="K42" i="1"/>
  <c r="L42" i="1" s="1"/>
  <c r="I44" i="1" l="1"/>
  <c r="K43" i="1"/>
  <c r="L43" i="1" s="1"/>
  <c r="I45" i="1" l="1"/>
  <c r="K44" i="1"/>
  <c r="L44" i="1" s="1"/>
  <c r="I46" i="1" l="1"/>
  <c r="K45" i="1"/>
  <c r="L45" i="1" s="1"/>
  <c r="I47" i="1" l="1"/>
  <c r="K46" i="1"/>
  <c r="L46" i="1" s="1"/>
  <c r="I48" i="1" l="1"/>
  <c r="K47" i="1"/>
  <c r="L47" i="1" s="1"/>
  <c r="I49" i="1" l="1"/>
  <c r="K48" i="1"/>
  <c r="L48" i="1" s="1"/>
  <c r="I50" i="1" l="1"/>
  <c r="K49" i="1"/>
  <c r="L49" i="1" s="1"/>
  <c r="I51" i="1" l="1"/>
  <c r="K50" i="1"/>
  <c r="L50" i="1" s="1"/>
  <c r="I52" i="1" l="1"/>
  <c r="K51" i="1"/>
  <c r="L51" i="1" s="1"/>
  <c r="I53" i="1" l="1"/>
  <c r="K52" i="1"/>
  <c r="L52" i="1" s="1"/>
  <c r="I54" i="1" l="1"/>
  <c r="K53" i="1"/>
  <c r="L53" i="1" s="1"/>
  <c r="I55" i="1" l="1"/>
  <c r="K54" i="1"/>
  <c r="L54" i="1" s="1"/>
  <c r="I56" i="1" l="1"/>
  <c r="K55" i="1"/>
  <c r="L55" i="1" s="1"/>
  <c r="I57" i="1" l="1"/>
  <c r="K56" i="1"/>
  <c r="L56" i="1" s="1"/>
  <c r="I58" i="1" l="1"/>
  <c r="K57" i="1"/>
  <c r="L57" i="1" s="1"/>
  <c r="I59" i="1" l="1"/>
  <c r="K58" i="1"/>
  <c r="L58" i="1" s="1"/>
  <c r="I60" i="1" l="1"/>
  <c r="K59" i="1"/>
  <c r="L59" i="1" s="1"/>
  <c r="I61" i="1" l="1"/>
  <c r="K60" i="1"/>
  <c r="L60" i="1" s="1"/>
  <c r="I62" i="1" l="1"/>
  <c r="K61" i="1"/>
  <c r="L61" i="1" s="1"/>
  <c r="I63" i="1" l="1"/>
  <c r="K62" i="1"/>
  <c r="L62" i="1" s="1"/>
  <c r="I64" i="1" l="1"/>
  <c r="K63" i="1"/>
  <c r="L63" i="1" s="1"/>
  <c r="I65" i="1" l="1"/>
  <c r="K64" i="1"/>
  <c r="L64" i="1" s="1"/>
  <c r="I66" i="1" l="1"/>
  <c r="K65" i="1"/>
  <c r="L65" i="1" s="1"/>
  <c r="I67" i="1" l="1"/>
  <c r="K66" i="1"/>
  <c r="L66" i="1" s="1"/>
  <c r="I68" i="1" l="1"/>
  <c r="K67" i="1"/>
  <c r="L67" i="1" s="1"/>
  <c r="I69" i="1" l="1"/>
  <c r="K68" i="1"/>
  <c r="L68" i="1" s="1"/>
  <c r="I70" i="1" l="1"/>
  <c r="K69" i="1"/>
  <c r="L69" i="1" s="1"/>
  <c r="I71" i="1" l="1"/>
  <c r="K70" i="1"/>
  <c r="L70" i="1" s="1"/>
  <c r="I72" i="1" l="1"/>
  <c r="K71" i="1"/>
  <c r="L71" i="1" s="1"/>
  <c r="I73" i="1" l="1"/>
  <c r="K72" i="1"/>
  <c r="L72" i="1" s="1"/>
  <c r="I74" i="1" l="1"/>
  <c r="K73" i="1"/>
  <c r="L73" i="1" s="1"/>
  <c r="I75" i="1" l="1"/>
  <c r="K74" i="1"/>
  <c r="L74" i="1" s="1"/>
  <c r="I76" i="1" l="1"/>
  <c r="K75" i="1"/>
  <c r="L75" i="1" s="1"/>
  <c r="I77" i="1" l="1"/>
  <c r="K76" i="1"/>
  <c r="L76" i="1" s="1"/>
  <c r="I78" i="1" l="1"/>
  <c r="K77" i="1"/>
  <c r="L77" i="1" s="1"/>
  <c r="I79" i="1" l="1"/>
  <c r="K78" i="1"/>
  <c r="L78" i="1" s="1"/>
  <c r="I80" i="1" l="1"/>
  <c r="K79" i="1"/>
  <c r="L79" i="1" s="1"/>
  <c r="I81" i="1" l="1"/>
  <c r="K80" i="1"/>
  <c r="L80" i="1" s="1"/>
  <c r="I82" i="1" l="1"/>
  <c r="K81" i="1"/>
  <c r="L81" i="1" s="1"/>
  <c r="I83" i="1" l="1"/>
  <c r="K82" i="1"/>
  <c r="L82" i="1" s="1"/>
  <c r="I84" i="1" l="1"/>
  <c r="K83" i="1"/>
  <c r="L83" i="1" s="1"/>
  <c r="I85" i="1" l="1"/>
  <c r="K84" i="1"/>
  <c r="L84" i="1" s="1"/>
  <c r="I86" i="1" l="1"/>
  <c r="K85" i="1"/>
  <c r="L85" i="1" s="1"/>
  <c r="I87" i="1" l="1"/>
  <c r="K86" i="1"/>
  <c r="L86" i="1" s="1"/>
  <c r="I88" i="1" l="1"/>
  <c r="K87" i="1"/>
  <c r="L87" i="1" s="1"/>
  <c r="I89" i="1" l="1"/>
  <c r="K88" i="1"/>
  <c r="L88" i="1" s="1"/>
  <c r="I90" i="1" l="1"/>
  <c r="K89" i="1"/>
  <c r="L89" i="1" s="1"/>
  <c r="I91" i="1" l="1"/>
  <c r="K90" i="1"/>
  <c r="L90" i="1" s="1"/>
  <c r="I92" i="1" l="1"/>
  <c r="K91" i="1"/>
  <c r="L91" i="1" s="1"/>
  <c r="I93" i="1" l="1"/>
  <c r="K92" i="1"/>
  <c r="L92" i="1" s="1"/>
  <c r="I94" i="1" l="1"/>
  <c r="K93" i="1"/>
  <c r="L93" i="1" s="1"/>
  <c r="I95" i="1" l="1"/>
  <c r="K94" i="1"/>
  <c r="L94" i="1" s="1"/>
  <c r="I96" i="1" l="1"/>
  <c r="K95" i="1"/>
  <c r="L95" i="1" s="1"/>
  <c r="I97" i="1" l="1"/>
  <c r="K96" i="1"/>
  <c r="L96" i="1" s="1"/>
  <c r="I98" i="1" l="1"/>
  <c r="K97" i="1"/>
  <c r="L97" i="1" s="1"/>
  <c r="I99" i="1" l="1"/>
  <c r="K98" i="1"/>
  <c r="L98" i="1" s="1"/>
  <c r="I100" i="1" l="1"/>
  <c r="K99" i="1"/>
  <c r="L99" i="1" s="1"/>
  <c r="I101" i="1" l="1"/>
  <c r="K100" i="1"/>
  <c r="L100" i="1" s="1"/>
  <c r="I102" i="1" l="1"/>
  <c r="K101" i="1"/>
  <c r="L101" i="1" s="1"/>
  <c r="I103" i="1" l="1"/>
  <c r="K102" i="1"/>
  <c r="L102" i="1" s="1"/>
  <c r="I104" i="1" l="1"/>
  <c r="K103" i="1"/>
  <c r="L103" i="1" s="1"/>
  <c r="I105" i="1" l="1"/>
  <c r="K104" i="1"/>
  <c r="L104" i="1" s="1"/>
  <c r="I106" i="1" l="1"/>
  <c r="K105" i="1"/>
  <c r="L105" i="1" s="1"/>
  <c r="I107" i="1" l="1"/>
  <c r="K106" i="1"/>
  <c r="L106" i="1" s="1"/>
  <c r="I108" i="1" l="1"/>
  <c r="K107" i="1"/>
  <c r="L107" i="1" s="1"/>
  <c r="I109" i="1" l="1"/>
  <c r="K108" i="1"/>
  <c r="L108" i="1" s="1"/>
  <c r="I110" i="1" l="1"/>
  <c r="K109" i="1"/>
  <c r="L109" i="1" s="1"/>
  <c r="I111" i="1" l="1"/>
  <c r="K110" i="1"/>
  <c r="L110" i="1" s="1"/>
  <c r="I112" i="1" l="1"/>
  <c r="K111" i="1"/>
  <c r="L111" i="1" s="1"/>
  <c r="I113" i="1" l="1"/>
  <c r="K112" i="1"/>
  <c r="L112" i="1" s="1"/>
  <c r="I114" i="1" l="1"/>
  <c r="K113" i="1"/>
  <c r="L113" i="1" s="1"/>
  <c r="I115" i="1" l="1"/>
  <c r="K114" i="1"/>
  <c r="L114" i="1" s="1"/>
  <c r="I116" i="1" l="1"/>
  <c r="K115" i="1"/>
  <c r="L115" i="1" s="1"/>
  <c r="I117" i="1" l="1"/>
  <c r="K116" i="1"/>
  <c r="L116" i="1" s="1"/>
  <c r="I118" i="1" l="1"/>
  <c r="K117" i="1"/>
  <c r="L117" i="1" s="1"/>
  <c r="I119" i="1" l="1"/>
  <c r="K118" i="1"/>
  <c r="L118" i="1" s="1"/>
  <c r="I120" i="1" l="1"/>
  <c r="K119" i="1"/>
  <c r="L119" i="1" s="1"/>
  <c r="I121" i="1" l="1"/>
  <c r="K120" i="1"/>
  <c r="L120" i="1" s="1"/>
  <c r="I122" i="1" l="1"/>
  <c r="K121" i="1"/>
  <c r="L121" i="1" s="1"/>
  <c r="I123" i="1" l="1"/>
  <c r="K122" i="1"/>
  <c r="L122" i="1" s="1"/>
  <c r="I124" i="1" l="1"/>
  <c r="K123" i="1"/>
  <c r="L123" i="1" s="1"/>
  <c r="I125" i="1" l="1"/>
  <c r="K124" i="1"/>
  <c r="L124" i="1" s="1"/>
  <c r="I126" i="1" l="1"/>
  <c r="K125" i="1"/>
  <c r="L125" i="1" s="1"/>
  <c r="I127" i="1" l="1"/>
  <c r="K126" i="1"/>
  <c r="L126" i="1" s="1"/>
  <c r="I128" i="1" l="1"/>
  <c r="K127" i="1"/>
  <c r="L127" i="1" s="1"/>
  <c r="I129" i="1" l="1"/>
  <c r="K128" i="1"/>
  <c r="L128" i="1" s="1"/>
  <c r="I130" i="1" l="1"/>
  <c r="K129" i="1"/>
  <c r="L129" i="1" s="1"/>
  <c r="I131" i="1" l="1"/>
  <c r="K130" i="1"/>
  <c r="L130" i="1" s="1"/>
  <c r="I132" i="1" l="1"/>
  <c r="K131" i="1"/>
  <c r="L131" i="1" s="1"/>
  <c r="I133" i="1" l="1"/>
  <c r="K132" i="1"/>
  <c r="L132" i="1" s="1"/>
  <c r="I134" i="1" l="1"/>
  <c r="K133" i="1"/>
  <c r="L133" i="1" s="1"/>
  <c r="I135" i="1" l="1"/>
  <c r="K134" i="1"/>
  <c r="L134" i="1" s="1"/>
  <c r="I136" i="1" l="1"/>
  <c r="K135" i="1"/>
  <c r="L135" i="1" s="1"/>
  <c r="I137" i="1" l="1"/>
  <c r="K136" i="1"/>
  <c r="L136" i="1" s="1"/>
  <c r="I138" i="1" l="1"/>
  <c r="K137" i="1"/>
  <c r="L137" i="1" s="1"/>
  <c r="I139" i="1" l="1"/>
  <c r="K138" i="1"/>
  <c r="L138" i="1" s="1"/>
  <c r="I140" i="1" l="1"/>
  <c r="K139" i="1"/>
  <c r="L139" i="1" s="1"/>
  <c r="I141" i="1" l="1"/>
  <c r="K140" i="1"/>
  <c r="L140" i="1" s="1"/>
  <c r="I142" i="1" l="1"/>
  <c r="K141" i="1"/>
  <c r="L141" i="1" s="1"/>
  <c r="I143" i="1" l="1"/>
  <c r="K142" i="1"/>
  <c r="L142" i="1" s="1"/>
  <c r="I144" i="1" l="1"/>
  <c r="K143" i="1"/>
  <c r="L143" i="1" s="1"/>
  <c r="I145" i="1" l="1"/>
  <c r="K144" i="1"/>
  <c r="L144" i="1" s="1"/>
  <c r="I146" i="1" l="1"/>
  <c r="K145" i="1"/>
  <c r="L145" i="1" s="1"/>
  <c r="I147" i="1" l="1"/>
  <c r="K146" i="1"/>
  <c r="L146" i="1" s="1"/>
  <c r="I148" i="1" l="1"/>
  <c r="K147" i="1"/>
  <c r="L147" i="1" s="1"/>
  <c r="I149" i="1" l="1"/>
  <c r="K148" i="1"/>
  <c r="L148" i="1" s="1"/>
  <c r="I150" i="1" l="1"/>
  <c r="K149" i="1"/>
  <c r="L149" i="1" s="1"/>
  <c r="I151" i="1" l="1"/>
  <c r="K150" i="1"/>
  <c r="L150" i="1" s="1"/>
  <c r="I152" i="1" l="1"/>
  <c r="K151" i="1"/>
  <c r="L151" i="1" s="1"/>
  <c r="I153" i="1" l="1"/>
  <c r="K152" i="1"/>
  <c r="L152" i="1" s="1"/>
  <c r="I154" i="1" l="1"/>
  <c r="K153" i="1"/>
  <c r="L153" i="1" s="1"/>
  <c r="I155" i="1" l="1"/>
  <c r="K154" i="1"/>
  <c r="L154" i="1" s="1"/>
  <c r="I156" i="1" l="1"/>
  <c r="K155" i="1"/>
  <c r="L155" i="1" s="1"/>
  <c r="I157" i="1" l="1"/>
  <c r="K156" i="1"/>
  <c r="L156" i="1" s="1"/>
  <c r="I158" i="1" l="1"/>
  <c r="K157" i="1"/>
  <c r="L157" i="1" s="1"/>
  <c r="I159" i="1" l="1"/>
  <c r="K158" i="1"/>
  <c r="L158" i="1" s="1"/>
  <c r="I160" i="1" l="1"/>
  <c r="K159" i="1"/>
  <c r="L159" i="1" s="1"/>
  <c r="I161" i="1" l="1"/>
  <c r="K160" i="1"/>
  <c r="L160" i="1" s="1"/>
  <c r="I162" i="1" l="1"/>
  <c r="K161" i="1"/>
  <c r="L161" i="1" s="1"/>
  <c r="I163" i="1" l="1"/>
  <c r="K162" i="1"/>
  <c r="L162" i="1" s="1"/>
  <c r="I164" i="1" l="1"/>
  <c r="K163" i="1"/>
  <c r="L163" i="1" s="1"/>
  <c r="I165" i="1" l="1"/>
  <c r="K164" i="1"/>
  <c r="L164" i="1" s="1"/>
  <c r="I166" i="1" l="1"/>
  <c r="K165" i="1"/>
  <c r="L165" i="1" s="1"/>
  <c r="I167" i="1" l="1"/>
  <c r="K166" i="1"/>
  <c r="L166" i="1" s="1"/>
  <c r="I168" i="1" l="1"/>
  <c r="K167" i="1"/>
  <c r="L167" i="1" s="1"/>
  <c r="I169" i="1" l="1"/>
  <c r="K168" i="1"/>
  <c r="L168" i="1" s="1"/>
  <c r="I170" i="1" l="1"/>
  <c r="K169" i="1"/>
  <c r="L169" i="1" s="1"/>
  <c r="I171" i="1" l="1"/>
  <c r="K170" i="1"/>
  <c r="L170" i="1" s="1"/>
  <c r="I172" i="1" l="1"/>
  <c r="K171" i="1"/>
  <c r="L171" i="1" s="1"/>
  <c r="I173" i="1" l="1"/>
  <c r="K172" i="1"/>
  <c r="L172" i="1" s="1"/>
  <c r="I174" i="1" l="1"/>
  <c r="K173" i="1"/>
  <c r="L173" i="1" s="1"/>
  <c r="I175" i="1" l="1"/>
  <c r="K174" i="1"/>
  <c r="L174" i="1" s="1"/>
  <c r="I176" i="1" l="1"/>
  <c r="K175" i="1"/>
  <c r="L175" i="1" s="1"/>
  <c r="I177" i="1" l="1"/>
  <c r="K176" i="1"/>
  <c r="L176" i="1" s="1"/>
  <c r="I178" i="1" l="1"/>
  <c r="K177" i="1"/>
  <c r="L177" i="1" s="1"/>
  <c r="I179" i="1" l="1"/>
  <c r="K178" i="1"/>
  <c r="L178" i="1" s="1"/>
  <c r="I180" i="1" l="1"/>
  <c r="K179" i="1"/>
  <c r="L179" i="1" s="1"/>
  <c r="I181" i="1" l="1"/>
  <c r="K180" i="1"/>
  <c r="L180" i="1" s="1"/>
  <c r="I182" i="1" l="1"/>
  <c r="K181" i="1"/>
  <c r="L181" i="1" s="1"/>
  <c r="I183" i="1" l="1"/>
  <c r="K182" i="1"/>
  <c r="L182" i="1" s="1"/>
  <c r="I184" i="1" l="1"/>
  <c r="K183" i="1"/>
  <c r="L183" i="1" s="1"/>
  <c r="I185" i="1" l="1"/>
  <c r="K184" i="1"/>
  <c r="L184" i="1" s="1"/>
  <c r="I186" i="1" l="1"/>
  <c r="K185" i="1"/>
  <c r="L185" i="1" s="1"/>
  <c r="I187" i="1" l="1"/>
  <c r="K186" i="1"/>
  <c r="L186" i="1" s="1"/>
  <c r="I188" i="1" l="1"/>
  <c r="K187" i="1"/>
  <c r="L187" i="1" s="1"/>
  <c r="I189" i="1" l="1"/>
  <c r="K188" i="1"/>
  <c r="L188" i="1" s="1"/>
  <c r="I190" i="1" l="1"/>
  <c r="K189" i="1"/>
  <c r="L189" i="1" s="1"/>
  <c r="I191" i="1" l="1"/>
  <c r="K190" i="1"/>
  <c r="L190" i="1" s="1"/>
  <c r="I192" i="1" l="1"/>
  <c r="K191" i="1"/>
  <c r="L191" i="1" s="1"/>
  <c r="I193" i="1" l="1"/>
  <c r="K192" i="1"/>
  <c r="L192" i="1" s="1"/>
  <c r="I194" i="1" l="1"/>
  <c r="K193" i="1"/>
  <c r="L193" i="1" s="1"/>
  <c r="I195" i="1" l="1"/>
  <c r="K194" i="1"/>
  <c r="L194" i="1" s="1"/>
  <c r="I196" i="1" l="1"/>
  <c r="K195" i="1"/>
  <c r="L195" i="1" s="1"/>
  <c r="I197" i="1" l="1"/>
  <c r="K196" i="1"/>
  <c r="L196" i="1" s="1"/>
  <c r="I198" i="1" l="1"/>
  <c r="K197" i="1"/>
  <c r="L197" i="1" s="1"/>
  <c r="I199" i="1" l="1"/>
  <c r="K198" i="1"/>
  <c r="L198" i="1" s="1"/>
  <c r="I200" i="1" l="1"/>
  <c r="K199" i="1"/>
  <c r="L199" i="1" s="1"/>
  <c r="I201" i="1" l="1"/>
  <c r="K200" i="1"/>
  <c r="L200" i="1" s="1"/>
  <c r="I202" i="1" l="1"/>
  <c r="K201" i="1"/>
  <c r="L201" i="1" s="1"/>
  <c r="I203" i="1" l="1"/>
  <c r="K202" i="1"/>
  <c r="L202" i="1" s="1"/>
  <c r="I204" i="1" l="1"/>
  <c r="K203" i="1"/>
  <c r="L203" i="1" s="1"/>
  <c r="I205" i="1" l="1"/>
  <c r="K204" i="1"/>
  <c r="L204" i="1" s="1"/>
  <c r="I206" i="1" l="1"/>
  <c r="K205" i="1"/>
  <c r="L205" i="1" s="1"/>
  <c r="I207" i="1" l="1"/>
  <c r="K206" i="1"/>
  <c r="L206" i="1" s="1"/>
  <c r="I208" i="1" l="1"/>
  <c r="K207" i="1"/>
  <c r="L207" i="1" s="1"/>
  <c r="I209" i="1" l="1"/>
  <c r="K208" i="1"/>
  <c r="L208" i="1" s="1"/>
  <c r="I210" i="1" l="1"/>
  <c r="K209" i="1"/>
  <c r="L209" i="1" s="1"/>
  <c r="I211" i="1" l="1"/>
  <c r="K210" i="1"/>
  <c r="L210" i="1" s="1"/>
  <c r="I212" i="1" l="1"/>
  <c r="K211" i="1"/>
  <c r="L211" i="1" s="1"/>
  <c r="I213" i="1" l="1"/>
  <c r="K212" i="1"/>
  <c r="L212" i="1" s="1"/>
  <c r="I214" i="1" l="1"/>
  <c r="K213" i="1"/>
  <c r="L213" i="1" s="1"/>
  <c r="I215" i="1" l="1"/>
  <c r="K214" i="1"/>
  <c r="L214" i="1" s="1"/>
  <c r="I216" i="1" l="1"/>
  <c r="K215" i="1"/>
  <c r="L215" i="1" s="1"/>
  <c r="I217" i="1" l="1"/>
  <c r="K216" i="1"/>
  <c r="L216" i="1" s="1"/>
  <c r="I218" i="1" l="1"/>
  <c r="K217" i="1"/>
  <c r="L217" i="1" s="1"/>
  <c r="I219" i="1" l="1"/>
  <c r="K218" i="1"/>
  <c r="L218" i="1" s="1"/>
  <c r="I220" i="1" l="1"/>
  <c r="K219" i="1"/>
  <c r="L219" i="1" s="1"/>
  <c r="I221" i="1" l="1"/>
  <c r="K220" i="1"/>
  <c r="L220" i="1" s="1"/>
  <c r="I222" i="1" l="1"/>
  <c r="K221" i="1"/>
  <c r="L221" i="1" s="1"/>
  <c r="I223" i="1" l="1"/>
  <c r="K222" i="1"/>
  <c r="L222" i="1" s="1"/>
  <c r="I224" i="1" l="1"/>
  <c r="K223" i="1"/>
  <c r="L223" i="1" s="1"/>
  <c r="I225" i="1" l="1"/>
  <c r="K224" i="1"/>
  <c r="L224" i="1" s="1"/>
  <c r="I226" i="1" l="1"/>
  <c r="K225" i="1"/>
  <c r="L225" i="1" s="1"/>
  <c r="I227" i="1" l="1"/>
  <c r="K226" i="1"/>
  <c r="L226" i="1" s="1"/>
  <c r="I228" i="1" l="1"/>
  <c r="K227" i="1"/>
  <c r="L227" i="1" s="1"/>
  <c r="I229" i="1" l="1"/>
  <c r="K228" i="1"/>
  <c r="L228" i="1" s="1"/>
  <c r="I230" i="1" l="1"/>
  <c r="K229" i="1"/>
  <c r="L229" i="1" s="1"/>
  <c r="I231" i="1" l="1"/>
  <c r="K230" i="1"/>
  <c r="L230" i="1" s="1"/>
  <c r="I232" i="1" l="1"/>
  <c r="K231" i="1"/>
  <c r="L231" i="1" s="1"/>
  <c r="I233" i="1" l="1"/>
  <c r="K232" i="1"/>
  <c r="L232" i="1" s="1"/>
  <c r="I234" i="1" l="1"/>
  <c r="K233" i="1"/>
  <c r="L233" i="1" s="1"/>
  <c r="I235" i="1" l="1"/>
  <c r="K234" i="1"/>
  <c r="L234" i="1" s="1"/>
  <c r="I236" i="1" l="1"/>
  <c r="K235" i="1"/>
  <c r="L235" i="1" s="1"/>
  <c r="I237" i="1" l="1"/>
  <c r="K236" i="1"/>
  <c r="L236" i="1" s="1"/>
  <c r="I238" i="1" l="1"/>
  <c r="K237" i="1"/>
  <c r="L237" i="1" s="1"/>
  <c r="I239" i="1" l="1"/>
  <c r="K238" i="1"/>
  <c r="L238" i="1" s="1"/>
  <c r="I240" i="1" l="1"/>
  <c r="K239" i="1"/>
  <c r="L239" i="1" s="1"/>
  <c r="I241" i="1" l="1"/>
  <c r="K240" i="1"/>
  <c r="L240" i="1" s="1"/>
  <c r="I242" i="1" l="1"/>
  <c r="K241" i="1"/>
  <c r="L241" i="1" s="1"/>
  <c r="I243" i="1" l="1"/>
  <c r="K242" i="1"/>
  <c r="L242" i="1" s="1"/>
  <c r="I244" i="1" l="1"/>
  <c r="K243" i="1"/>
  <c r="L243" i="1" s="1"/>
  <c r="I245" i="1" l="1"/>
  <c r="K244" i="1"/>
  <c r="L244" i="1" s="1"/>
  <c r="I246" i="1" l="1"/>
  <c r="K245" i="1"/>
  <c r="L245" i="1" s="1"/>
  <c r="I247" i="1" l="1"/>
  <c r="K246" i="1"/>
  <c r="L246" i="1" s="1"/>
  <c r="I248" i="1" l="1"/>
  <c r="K247" i="1"/>
  <c r="L247" i="1" s="1"/>
  <c r="I249" i="1" l="1"/>
  <c r="K248" i="1"/>
  <c r="L248" i="1" s="1"/>
  <c r="I250" i="1" l="1"/>
  <c r="K249" i="1"/>
  <c r="L249" i="1" s="1"/>
  <c r="I251" i="1" l="1"/>
  <c r="K250" i="1"/>
  <c r="L250" i="1" s="1"/>
  <c r="I252" i="1" l="1"/>
  <c r="K251" i="1"/>
  <c r="L251" i="1" s="1"/>
  <c r="I253" i="1" l="1"/>
  <c r="K252" i="1"/>
  <c r="L252" i="1" s="1"/>
  <c r="I254" i="1" l="1"/>
  <c r="K253" i="1"/>
  <c r="L253" i="1" s="1"/>
  <c r="I255" i="1" l="1"/>
  <c r="K254" i="1"/>
  <c r="L254" i="1" s="1"/>
  <c r="I256" i="1" l="1"/>
  <c r="K255" i="1"/>
  <c r="L255" i="1" s="1"/>
  <c r="I257" i="1" l="1"/>
  <c r="K256" i="1"/>
  <c r="L256" i="1" s="1"/>
  <c r="I258" i="1" l="1"/>
  <c r="K257" i="1"/>
  <c r="L257" i="1" s="1"/>
  <c r="I259" i="1" l="1"/>
  <c r="K258" i="1"/>
  <c r="L258" i="1" s="1"/>
  <c r="I260" i="1" l="1"/>
  <c r="K259" i="1"/>
  <c r="L259" i="1" s="1"/>
  <c r="I261" i="1" l="1"/>
  <c r="K260" i="1"/>
  <c r="L260" i="1" s="1"/>
  <c r="I262" i="1" l="1"/>
  <c r="K261" i="1"/>
  <c r="L261" i="1" s="1"/>
  <c r="I263" i="1" l="1"/>
  <c r="K262" i="1"/>
  <c r="L262" i="1" s="1"/>
  <c r="I264" i="1" l="1"/>
  <c r="K263" i="1"/>
  <c r="L263" i="1" s="1"/>
  <c r="I265" i="1" l="1"/>
  <c r="K264" i="1"/>
  <c r="L264" i="1" s="1"/>
  <c r="I266" i="1" l="1"/>
  <c r="K265" i="1"/>
  <c r="L265" i="1" s="1"/>
  <c r="I267" i="1" l="1"/>
  <c r="K266" i="1"/>
  <c r="L266" i="1" s="1"/>
  <c r="I268" i="1" l="1"/>
  <c r="K267" i="1"/>
  <c r="L267" i="1" s="1"/>
  <c r="I269" i="1" l="1"/>
  <c r="K268" i="1"/>
  <c r="L268" i="1" s="1"/>
  <c r="I270" i="1" l="1"/>
  <c r="K269" i="1"/>
  <c r="L269" i="1" s="1"/>
  <c r="I271" i="1" l="1"/>
  <c r="K270" i="1"/>
  <c r="L270" i="1" s="1"/>
  <c r="I272" i="1" l="1"/>
  <c r="K271" i="1"/>
  <c r="L271" i="1" s="1"/>
  <c r="I273" i="1" l="1"/>
  <c r="K272" i="1"/>
  <c r="L272" i="1" s="1"/>
  <c r="I274" i="1" l="1"/>
  <c r="K273" i="1"/>
  <c r="L273" i="1" s="1"/>
  <c r="I275" i="1" l="1"/>
  <c r="K274" i="1"/>
  <c r="L274" i="1" s="1"/>
  <c r="I276" i="1" l="1"/>
  <c r="K275" i="1"/>
  <c r="L275" i="1" s="1"/>
  <c r="I277" i="1" l="1"/>
  <c r="K276" i="1"/>
  <c r="L276" i="1" s="1"/>
  <c r="I278" i="1" l="1"/>
  <c r="K277" i="1"/>
  <c r="L277" i="1" s="1"/>
  <c r="I279" i="1" l="1"/>
  <c r="K278" i="1"/>
  <c r="L278" i="1" s="1"/>
  <c r="I280" i="1" l="1"/>
  <c r="K279" i="1"/>
  <c r="L279" i="1" s="1"/>
  <c r="I281" i="1" l="1"/>
  <c r="K280" i="1"/>
  <c r="L280" i="1" s="1"/>
  <c r="I282" i="1" l="1"/>
  <c r="K281" i="1"/>
  <c r="L281" i="1" s="1"/>
  <c r="I283" i="1" l="1"/>
  <c r="K282" i="1"/>
  <c r="L282" i="1" s="1"/>
  <c r="I284" i="1" l="1"/>
  <c r="K283" i="1"/>
  <c r="L283" i="1" s="1"/>
  <c r="I285" i="1" l="1"/>
  <c r="K284" i="1"/>
  <c r="L284" i="1" s="1"/>
  <c r="I286" i="1" l="1"/>
  <c r="K285" i="1"/>
  <c r="L285" i="1" s="1"/>
  <c r="I287" i="1" l="1"/>
  <c r="K286" i="1"/>
  <c r="L286" i="1" s="1"/>
  <c r="I288" i="1" l="1"/>
  <c r="K287" i="1"/>
  <c r="L287" i="1" s="1"/>
  <c r="I289" i="1" l="1"/>
  <c r="K288" i="1"/>
  <c r="L288" i="1" s="1"/>
  <c r="I290" i="1" l="1"/>
  <c r="K289" i="1"/>
  <c r="L289" i="1" s="1"/>
  <c r="I291" i="1" l="1"/>
  <c r="K290" i="1"/>
  <c r="L290" i="1" s="1"/>
  <c r="I292" i="1" l="1"/>
  <c r="K291" i="1"/>
  <c r="L291" i="1" s="1"/>
  <c r="I293" i="1" l="1"/>
  <c r="K292" i="1"/>
  <c r="L292" i="1" s="1"/>
  <c r="I294" i="1" l="1"/>
  <c r="K293" i="1"/>
  <c r="L293" i="1" s="1"/>
  <c r="I295" i="1" l="1"/>
  <c r="K294" i="1"/>
  <c r="L294" i="1" s="1"/>
  <c r="I296" i="1" l="1"/>
  <c r="K295" i="1"/>
  <c r="L295" i="1" s="1"/>
  <c r="I297" i="1" l="1"/>
  <c r="K296" i="1"/>
  <c r="L296" i="1" s="1"/>
  <c r="I298" i="1" l="1"/>
  <c r="K297" i="1"/>
  <c r="L297" i="1" s="1"/>
  <c r="I299" i="1" l="1"/>
  <c r="K298" i="1"/>
  <c r="L298" i="1" s="1"/>
  <c r="I300" i="1" l="1"/>
  <c r="K299" i="1"/>
  <c r="L299" i="1" s="1"/>
  <c r="I301" i="1" l="1"/>
  <c r="K300" i="1"/>
  <c r="L300" i="1" s="1"/>
  <c r="I302" i="1" l="1"/>
  <c r="K301" i="1"/>
  <c r="L301" i="1" s="1"/>
  <c r="I303" i="1" l="1"/>
  <c r="K302" i="1"/>
  <c r="L302" i="1" s="1"/>
  <c r="I304" i="1" l="1"/>
  <c r="K303" i="1"/>
  <c r="L303" i="1" s="1"/>
  <c r="I305" i="1" l="1"/>
  <c r="K304" i="1"/>
  <c r="L304" i="1" s="1"/>
  <c r="I306" i="1" l="1"/>
  <c r="K305" i="1"/>
  <c r="L305" i="1" s="1"/>
  <c r="I307" i="1" l="1"/>
  <c r="K306" i="1"/>
  <c r="L306" i="1" s="1"/>
  <c r="I308" i="1" l="1"/>
  <c r="K307" i="1"/>
  <c r="L307" i="1" s="1"/>
  <c r="I309" i="1" l="1"/>
  <c r="K308" i="1"/>
  <c r="L308" i="1" s="1"/>
  <c r="I310" i="1" l="1"/>
  <c r="K309" i="1"/>
  <c r="L309" i="1" s="1"/>
  <c r="I311" i="1" l="1"/>
  <c r="K310" i="1"/>
  <c r="L310" i="1" s="1"/>
  <c r="I312" i="1" l="1"/>
  <c r="K311" i="1"/>
  <c r="L311" i="1" s="1"/>
  <c r="I313" i="1" l="1"/>
  <c r="K312" i="1"/>
  <c r="L312" i="1" s="1"/>
  <c r="I314" i="1" l="1"/>
  <c r="K313" i="1"/>
  <c r="L313" i="1" s="1"/>
  <c r="I315" i="1" l="1"/>
  <c r="K314" i="1"/>
  <c r="L314" i="1" s="1"/>
  <c r="I316" i="1" l="1"/>
  <c r="K315" i="1"/>
  <c r="L315" i="1" s="1"/>
  <c r="I317" i="1" l="1"/>
  <c r="K316" i="1"/>
  <c r="L316" i="1" s="1"/>
  <c r="I318" i="1" l="1"/>
  <c r="K317" i="1"/>
  <c r="L317" i="1" s="1"/>
  <c r="I319" i="1" l="1"/>
  <c r="K318" i="1"/>
  <c r="L318" i="1" s="1"/>
  <c r="I320" i="1" l="1"/>
  <c r="K319" i="1"/>
  <c r="L319" i="1" s="1"/>
  <c r="I321" i="1" l="1"/>
  <c r="K320" i="1"/>
  <c r="L320" i="1" s="1"/>
  <c r="I322" i="1" l="1"/>
  <c r="K321" i="1"/>
  <c r="L321" i="1" s="1"/>
  <c r="I323" i="1" l="1"/>
  <c r="K322" i="1"/>
  <c r="L322" i="1" s="1"/>
  <c r="I324" i="1" l="1"/>
  <c r="K323" i="1"/>
  <c r="L323" i="1" s="1"/>
  <c r="I325" i="1" l="1"/>
  <c r="K324" i="1"/>
  <c r="L324" i="1" s="1"/>
  <c r="I326" i="1" l="1"/>
  <c r="K325" i="1"/>
  <c r="L325" i="1" s="1"/>
  <c r="I327" i="1" l="1"/>
  <c r="K326" i="1"/>
  <c r="L326" i="1" s="1"/>
  <c r="I328" i="1" l="1"/>
  <c r="K327" i="1"/>
  <c r="L327" i="1" s="1"/>
  <c r="I329" i="1" l="1"/>
  <c r="K328" i="1"/>
  <c r="L328" i="1" s="1"/>
  <c r="I330" i="1" l="1"/>
  <c r="K329" i="1"/>
  <c r="L329" i="1" s="1"/>
  <c r="I331" i="1" l="1"/>
  <c r="K330" i="1"/>
  <c r="L330" i="1" s="1"/>
  <c r="I332" i="1" l="1"/>
  <c r="K331" i="1"/>
  <c r="L331" i="1" s="1"/>
  <c r="I333" i="1" l="1"/>
  <c r="K332" i="1"/>
  <c r="L332" i="1" s="1"/>
  <c r="I334" i="1" l="1"/>
  <c r="K333" i="1"/>
  <c r="L333" i="1" s="1"/>
  <c r="I335" i="1" l="1"/>
  <c r="K334" i="1"/>
  <c r="L334" i="1" s="1"/>
  <c r="I336" i="1" l="1"/>
  <c r="K335" i="1"/>
  <c r="L335" i="1" s="1"/>
  <c r="I337" i="1" l="1"/>
  <c r="K336" i="1"/>
  <c r="L336" i="1" s="1"/>
  <c r="I338" i="1" l="1"/>
  <c r="K337" i="1"/>
  <c r="L337" i="1" s="1"/>
  <c r="I339" i="1" l="1"/>
  <c r="K338" i="1"/>
  <c r="L338" i="1" s="1"/>
  <c r="I340" i="1" l="1"/>
  <c r="K339" i="1"/>
  <c r="L339" i="1" s="1"/>
  <c r="I341" i="1" l="1"/>
  <c r="K340" i="1"/>
  <c r="L340" i="1" s="1"/>
  <c r="I342" i="1" l="1"/>
  <c r="K341" i="1"/>
  <c r="L341" i="1" s="1"/>
  <c r="I343" i="1" l="1"/>
  <c r="K342" i="1"/>
  <c r="L342" i="1" s="1"/>
  <c r="I344" i="1" l="1"/>
  <c r="K343" i="1"/>
  <c r="L343" i="1" s="1"/>
  <c r="I345" i="1" l="1"/>
  <c r="K344" i="1"/>
  <c r="L344" i="1" s="1"/>
  <c r="I346" i="1" l="1"/>
  <c r="K345" i="1"/>
  <c r="L345" i="1" s="1"/>
  <c r="I347" i="1" l="1"/>
  <c r="K346" i="1"/>
  <c r="L346" i="1" s="1"/>
  <c r="I348" i="1" l="1"/>
  <c r="K347" i="1"/>
  <c r="L347" i="1" s="1"/>
  <c r="I349" i="1" l="1"/>
  <c r="K348" i="1"/>
  <c r="L348" i="1" s="1"/>
  <c r="I350" i="1" l="1"/>
  <c r="K349" i="1"/>
  <c r="L349" i="1" s="1"/>
  <c r="I351" i="1" l="1"/>
  <c r="K350" i="1"/>
  <c r="L350" i="1" s="1"/>
  <c r="I352" i="1" l="1"/>
  <c r="K351" i="1"/>
  <c r="L351" i="1" s="1"/>
  <c r="I353" i="1" l="1"/>
  <c r="K352" i="1"/>
  <c r="L352" i="1" s="1"/>
  <c r="I354" i="1" l="1"/>
  <c r="K353" i="1"/>
  <c r="L353" i="1" s="1"/>
  <c r="I355" i="1" l="1"/>
  <c r="K354" i="1"/>
  <c r="L354" i="1" s="1"/>
  <c r="I356" i="1" l="1"/>
  <c r="K355" i="1"/>
  <c r="L355" i="1" s="1"/>
  <c r="I357" i="1" l="1"/>
  <c r="K356" i="1"/>
  <c r="L356" i="1" s="1"/>
  <c r="I358" i="1" l="1"/>
  <c r="K357" i="1"/>
  <c r="L357" i="1" s="1"/>
  <c r="I359" i="1" l="1"/>
  <c r="K358" i="1"/>
  <c r="L358" i="1" s="1"/>
  <c r="I360" i="1" l="1"/>
  <c r="K359" i="1"/>
  <c r="L359" i="1" s="1"/>
  <c r="I361" i="1" l="1"/>
  <c r="K360" i="1"/>
  <c r="L360" i="1" s="1"/>
  <c r="I362" i="1" l="1"/>
  <c r="K361" i="1"/>
  <c r="L361" i="1" s="1"/>
  <c r="I363" i="1" l="1"/>
  <c r="K362" i="1"/>
  <c r="L362" i="1" s="1"/>
  <c r="I364" i="1" l="1"/>
  <c r="K363" i="1"/>
  <c r="L363" i="1" s="1"/>
  <c r="I365" i="1" l="1"/>
  <c r="K364" i="1"/>
  <c r="L364" i="1" s="1"/>
  <c r="I366" i="1" l="1"/>
  <c r="K365" i="1"/>
  <c r="L365" i="1" s="1"/>
  <c r="I367" i="1" l="1"/>
  <c r="K366" i="1"/>
  <c r="L366" i="1" s="1"/>
  <c r="I368" i="1" l="1"/>
  <c r="K367" i="1"/>
  <c r="L367" i="1" s="1"/>
  <c r="I369" i="1" l="1"/>
  <c r="K368" i="1"/>
  <c r="L368" i="1" s="1"/>
  <c r="I370" i="1" l="1"/>
  <c r="K369" i="1"/>
  <c r="L369" i="1" s="1"/>
  <c r="I371" i="1" l="1"/>
  <c r="K370" i="1"/>
  <c r="L370" i="1" s="1"/>
  <c r="I372" i="1" l="1"/>
  <c r="K371" i="1"/>
  <c r="L371" i="1" s="1"/>
  <c r="I373" i="1" l="1"/>
  <c r="K372" i="1"/>
  <c r="L372" i="1" s="1"/>
  <c r="I374" i="1" l="1"/>
  <c r="K373" i="1"/>
  <c r="L373" i="1" s="1"/>
  <c r="I375" i="1" l="1"/>
  <c r="K374" i="1"/>
  <c r="L374" i="1" s="1"/>
  <c r="I376" i="1" l="1"/>
  <c r="K375" i="1"/>
  <c r="L375" i="1" s="1"/>
  <c r="I377" i="1" l="1"/>
  <c r="K376" i="1"/>
  <c r="L376" i="1" s="1"/>
  <c r="I378" i="1" l="1"/>
  <c r="K377" i="1"/>
  <c r="L377" i="1" s="1"/>
  <c r="I379" i="1" l="1"/>
  <c r="K378" i="1"/>
  <c r="L378" i="1" s="1"/>
  <c r="I380" i="1" l="1"/>
  <c r="K379" i="1"/>
  <c r="L379" i="1" s="1"/>
  <c r="I381" i="1" l="1"/>
  <c r="K380" i="1"/>
  <c r="L380" i="1" s="1"/>
  <c r="I382" i="1" l="1"/>
  <c r="K381" i="1"/>
  <c r="L381" i="1" s="1"/>
  <c r="I383" i="1" l="1"/>
  <c r="K382" i="1"/>
  <c r="L382" i="1" s="1"/>
  <c r="I384" i="1" l="1"/>
  <c r="K383" i="1"/>
  <c r="L383" i="1" s="1"/>
  <c r="I385" i="1" l="1"/>
  <c r="K384" i="1"/>
  <c r="L384" i="1" s="1"/>
  <c r="I386" i="1" l="1"/>
  <c r="K385" i="1"/>
  <c r="L385" i="1" s="1"/>
  <c r="I387" i="1" l="1"/>
  <c r="K386" i="1"/>
  <c r="L386" i="1" s="1"/>
  <c r="I388" i="1" l="1"/>
  <c r="K387" i="1"/>
  <c r="L387" i="1" s="1"/>
  <c r="I389" i="1" l="1"/>
  <c r="K388" i="1"/>
  <c r="L388" i="1" s="1"/>
  <c r="I390" i="1" l="1"/>
  <c r="K389" i="1"/>
  <c r="L389" i="1" s="1"/>
  <c r="I391" i="1" l="1"/>
  <c r="K390" i="1"/>
  <c r="L390" i="1" s="1"/>
  <c r="I392" i="1" l="1"/>
  <c r="K391" i="1"/>
  <c r="L391" i="1" s="1"/>
  <c r="I393" i="1" l="1"/>
  <c r="K392" i="1"/>
  <c r="L392" i="1" s="1"/>
  <c r="I394" i="1" l="1"/>
  <c r="K393" i="1"/>
  <c r="L393" i="1" s="1"/>
  <c r="I395" i="1" l="1"/>
  <c r="K394" i="1"/>
  <c r="L394" i="1" s="1"/>
  <c r="I396" i="1" l="1"/>
  <c r="K395" i="1"/>
  <c r="L395" i="1" s="1"/>
  <c r="I397" i="1" l="1"/>
  <c r="K396" i="1"/>
  <c r="L396" i="1" s="1"/>
  <c r="I398" i="1" l="1"/>
  <c r="K397" i="1"/>
  <c r="L397" i="1" s="1"/>
  <c r="I399" i="1" l="1"/>
  <c r="K398" i="1"/>
  <c r="L398" i="1" s="1"/>
  <c r="I400" i="1" l="1"/>
  <c r="K399" i="1"/>
  <c r="L399" i="1" s="1"/>
  <c r="I401" i="1" l="1"/>
  <c r="K400" i="1"/>
  <c r="L400" i="1" s="1"/>
  <c r="I402" i="1" l="1"/>
  <c r="K401" i="1"/>
  <c r="L401" i="1" s="1"/>
  <c r="I403" i="1" l="1"/>
  <c r="K402" i="1"/>
  <c r="L402" i="1" s="1"/>
  <c r="I404" i="1" l="1"/>
  <c r="K403" i="1"/>
  <c r="L403" i="1" s="1"/>
  <c r="I405" i="1" l="1"/>
  <c r="K404" i="1"/>
  <c r="L404" i="1" s="1"/>
  <c r="I406" i="1" l="1"/>
  <c r="K405" i="1"/>
  <c r="L405" i="1" s="1"/>
  <c r="I407" i="1" l="1"/>
  <c r="K406" i="1"/>
  <c r="L406" i="1" s="1"/>
  <c r="I408" i="1" l="1"/>
  <c r="K407" i="1"/>
  <c r="L407" i="1" s="1"/>
  <c r="I409" i="1" l="1"/>
  <c r="K408" i="1"/>
  <c r="L408" i="1" s="1"/>
  <c r="I410" i="1" l="1"/>
  <c r="K409" i="1"/>
  <c r="L409" i="1" s="1"/>
  <c r="I411" i="1" l="1"/>
  <c r="K410" i="1"/>
  <c r="L410" i="1" s="1"/>
  <c r="I412" i="1" l="1"/>
  <c r="K411" i="1"/>
  <c r="L411" i="1" s="1"/>
  <c r="I413" i="1" l="1"/>
  <c r="K412" i="1"/>
  <c r="L412" i="1" s="1"/>
  <c r="I414" i="1" l="1"/>
  <c r="K413" i="1"/>
  <c r="L413" i="1" s="1"/>
  <c r="I415" i="1" l="1"/>
  <c r="K414" i="1"/>
  <c r="L414" i="1" s="1"/>
  <c r="I416" i="1" l="1"/>
  <c r="K415" i="1"/>
  <c r="L415" i="1" s="1"/>
  <c r="I417" i="1" l="1"/>
  <c r="K416" i="1"/>
  <c r="L416" i="1" s="1"/>
  <c r="I418" i="1" l="1"/>
  <c r="K417" i="1"/>
  <c r="L417" i="1" s="1"/>
  <c r="I419" i="1" l="1"/>
  <c r="K418" i="1"/>
  <c r="L418" i="1" s="1"/>
  <c r="I420" i="1" l="1"/>
  <c r="K419" i="1"/>
  <c r="L419" i="1" s="1"/>
  <c r="I421" i="1" l="1"/>
  <c r="K420" i="1"/>
  <c r="L420" i="1" s="1"/>
  <c r="I422" i="1" l="1"/>
  <c r="K421" i="1"/>
  <c r="L421" i="1" s="1"/>
  <c r="I423" i="1" l="1"/>
  <c r="K422" i="1"/>
  <c r="L422" i="1" s="1"/>
  <c r="I424" i="1" l="1"/>
  <c r="K423" i="1"/>
  <c r="L423" i="1" s="1"/>
  <c r="I425" i="1" l="1"/>
  <c r="K424" i="1"/>
  <c r="L424" i="1" s="1"/>
  <c r="I426" i="1" l="1"/>
  <c r="K425" i="1"/>
  <c r="L425" i="1" s="1"/>
  <c r="I427" i="1" l="1"/>
  <c r="K426" i="1"/>
  <c r="L426" i="1" s="1"/>
  <c r="I428" i="1" l="1"/>
  <c r="K427" i="1"/>
  <c r="L427" i="1" s="1"/>
  <c r="I429" i="1" l="1"/>
  <c r="K428" i="1"/>
  <c r="L428" i="1" s="1"/>
  <c r="I430" i="1" l="1"/>
  <c r="K429" i="1"/>
  <c r="L429" i="1" s="1"/>
  <c r="I431" i="1" l="1"/>
  <c r="K430" i="1"/>
  <c r="L430" i="1" s="1"/>
  <c r="I432" i="1" l="1"/>
  <c r="K431" i="1"/>
  <c r="L431" i="1" s="1"/>
  <c r="I433" i="1" l="1"/>
  <c r="K432" i="1"/>
  <c r="L432" i="1" s="1"/>
  <c r="I434" i="1" l="1"/>
  <c r="K433" i="1"/>
  <c r="L433" i="1" s="1"/>
  <c r="I435" i="1" l="1"/>
  <c r="K434" i="1"/>
  <c r="L434" i="1" s="1"/>
  <c r="I436" i="1" l="1"/>
  <c r="K435" i="1"/>
  <c r="L435" i="1" s="1"/>
  <c r="I437" i="1" l="1"/>
  <c r="K436" i="1"/>
  <c r="L436" i="1" s="1"/>
  <c r="I438" i="1" l="1"/>
  <c r="K437" i="1"/>
  <c r="L437" i="1" s="1"/>
  <c r="I439" i="1" l="1"/>
  <c r="K438" i="1"/>
  <c r="L438" i="1" s="1"/>
  <c r="I440" i="1" l="1"/>
  <c r="K439" i="1"/>
  <c r="L439" i="1" s="1"/>
  <c r="I441" i="1" l="1"/>
  <c r="K440" i="1"/>
  <c r="L440" i="1" s="1"/>
  <c r="I442" i="1" l="1"/>
  <c r="K441" i="1"/>
  <c r="L441" i="1" s="1"/>
  <c r="I443" i="1" l="1"/>
  <c r="K442" i="1"/>
  <c r="L442" i="1" s="1"/>
  <c r="I444" i="1" l="1"/>
  <c r="K443" i="1"/>
  <c r="L443" i="1" s="1"/>
  <c r="I445" i="1" l="1"/>
  <c r="K444" i="1"/>
  <c r="L444" i="1" s="1"/>
  <c r="I446" i="1" l="1"/>
  <c r="K445" i="1"/>
  <c r="L445" i="1" s="1"/>
  <c r="I447" i="1" l="1"/>
  <c r="K446" i="1"/>
  <c r="L446" i="1" s="1"/>
  <c r="I448" i="1" l="1"/>
  <c r="K447" i="1"/>
  <c r="L447" i="1" s="1"/>
  <c r="I449" i="1" l="1"/>
  <c r="K448" i="1"/>
  <c r="L448" i="1" s="1"/>
  <c r="I450" i="1" l="1"/>
  <c r="K449" i="1"/>
  <c r="L449" i="1" s="1"/>
  <c r="I451" i="1" l="1"/>
  <c r="K450" i="1"/>
  <c r="L450" i="1" s="1"/>
  <c r="I452" i="1" l="1"/>
  <c r="K451" i="1"/>
  <c r="L451" i="1" s="1"/>
  <c r="I453" i="1" l="1"/>
  <c r="K452" i="1"/>
  <c r="L452" i="1" s="1"/>
  <c r="I454" i="1" l="1"/>
  <c r="K453" i="1"/>
  <c r="L453" i="1" s="1"/>
  <c r="I455" i="1" l="1"/>
  <c r="K454" i="1"/>
  <c r="L454" i="1" s="1"/>
  <c r="I456" i="1" l="1"/>
  <c r="K455" i="1"/>
  <c r="L455" i="1" s="1"/>
  <c r="I457" i="1" l="1"/>
  <c r="K456" i="1"/>
  <c r="L456" i="1" s="1"/>
  <c r="I458" i="1" l="1"/>
  <c r="K457" i="1"/>
  <c r="L457" i="1" s="1"/>
  <c r="I459" i="1" l="1"/>
  <c r="K458" i="1"/>
  <c r="L458" i="1" s="1"/>
  <c r="I460" i="1" l="1"/>
  <c r="K459" i="1"/>
  <c r="L459" i="1" s="1"/>
  <c r="I461" i="1" l="1"/>
  <c r="K460" i="1"/>
  <c r="L460" i="1" s="1"/>
  <c r="I462" i="1" l="1"/>
  <c r="K461" i="1"/>
  <c r="L461" i="1" s="1"/>
  <c r="I463" i="1" l="1"/>
  <c r="K462" i="1"/>
  <c r="L462" i="1" s="1"/>
  <c r="I464" i="1" l="1"/>
  <c r="K463" i="1"/>
  <c r="L463" i="1" s="1"/>
  <c r="I465" i="1" l="1"/>
  <c r="K464" i="1"/>
  <c r="L464" i="1" s="1"/>
  <c r="I466" i="1" l="1"/>
  <c r="K465" i="1"/>
  <c r="L465" i="1" s="1"/>
  <c r="I467" i="1" l="1"/>
  <c r="K466" i="1"/>
  <c r="L466" i="1" s="1"/>
  <c r="I468" i="1" l="1"/>
  <c r="K467" i="1"/>
  <c r="L467" i="1" s="1"/>
  <c r="I469" i="1" l="1"/>
  <c r="K468" i="1"/>
  <c r="L468" i="1" s="1"/>
  <c r="I470" i="1" l="1"/>
  <c r="K469" i="1"/>
  <c r="L469" i="1" s="1"/>
  <c r="I471" i="1" l="1"/>
  <c r="K470" i="1"/>
  <c r="L470" i="1" s="1"/>
  <c r="I472" i="1" l="1"/>
  <c r="K471" i="1"/>
  <c r="L471" i="1" s="1"/>
  <c r="I473" i="1" l="1"/>
  <c r="K472" i="1"/>
  <c r="L472" i="1" s="1"/>
  <c r="I474" i="1" l="1"/>
  <c r="K473" i="1"/>
  <c r="L473" i="1" s="1"/>
  <c r="I475" i="1" l="1"/>
  <c r="K474" i="1"/>
  <c r="L474" i="1" s="1"/>
  <c r="I476" i="1" l="1"/>
  <c r="K475" i="1"/>
  <c r="L475" i="1" s="1"/>
  <c r="I477" i="1" l="1"/>
  <c r="K476" i="1"/>
  <c r="L476" i="1" s="1"/>
  <c r="I478" i="1" l="1"/>
  <c r="K477" i="1"/>
  <c r="L477" i="1" s="1"/>
  <c r="I479" i="1" l="1"/>
  <c r="K478" i="1"/>
  <c r="L478" i="1" s="1"/>
  <c r="I480" i="1" l="1"/>
  <c r="K479" i="1"/>
  <c r="L479" i="1" s="1"/>
  <c r="I481" i="1" l="1"/>
  <c r="K480" i="1"/>
  <c r="L480" i="1" s="1"/>
  <c r="I482" i="1" l="1"/>
  <c r="K481" i="1"/>
  <c r="L481" i="1" s="1"/>
  <c r="I483" i="1" l="1"/>
  <c r="K482" i="1"/>
  <c r="L482" i="1" s="1"/>
  <c r="I484" i="1" l="1"/>
  <c r="K483" i="1"/>
  <c r="L483" i="1" s="1"/>
  <c r="I485" i="1" l="1"/>
  <c r="K484" i="1"/>
  <c r="L484" i="1" s="1"/>
  <c r="I486" i="1" l="1"/>
  <c r="K485" i="1"/>
  <c r="L485" i="1" s="1"/>
  <c r="I487" i="1" l="1"/>
  <c r="K486" i="1"/>
  <c r="L486" i="1" s="1"/>
  <c r="I488" i="1" l="1"/>
  <c r="K487" i="1"/>
  <c r="L487" i="1" s="1"/>
  <c r="I489" i="1" l="1"/>
  <c r="K488" i="1"/>
  <c r="L488" i="1" s="1"/>
  <c r="I490" i="1" l="1"/>
  <c r="K489" i="1"/>
  <c r="L489" i="1" s="1"/>
  <c r="I491" i="1" l="1"/>
  <c r="K490" i="1"/>
  <c r="L490" i="1" s="1"/>
  <c r="I492" i="1" l="1"/>
  <c r="K491" i="1"/>
  <c r="L491" i="1" s="1"/>
  <c r="I493" i="1" l="1"/>
  <c r="K492" i="1"/>
  <c r="L492" i="1" s="1"/>
  <c r="I494" i="1" l="1"/>
  <c r="K493" i="1"/>
  <c r="L493" i="1" s="1"/>
  <c r="I495" i="1" l="1"/>
  <c r="K494" i="1"/>
  <c r="L494" i="1" s="1"/>
  <c r="I496" i="1" l="1"/>
  <c r="K495" i="1"/>
  <c r="L495" i="1" s="1"/>
  <c r="I497" i="1" l="1"/>
  <c r="K496" i="1"/>
  <c r="L496" i="1" s="1"/>
  <c r="I498" i="1" l="1"/>
  <c r="K497" i="1"/>
  <c r="L497" i="1" s="1"/>
  <c r="I499" i="1" l="1"/>
  <c r="K498" i="1"/>
  <c r="L498" i="1" s="1"/>
  <c r="I500" i="1" l="1"/>
  <c r="K499" i="1"/>
  <c r="L499" i="1" s="1"/>
  <c r="I501" i="1" l="1"/>
  <c r="K500" i="1"/>
  <c r="L500" i="1" s="1"/>
  <c r="I502" i="1" l="1"/>
  <c r="K501" i="1"/>
  <c r="L501" i="1" s="1"/>
  <c r="I503" i="1" l="1"/>
  <c r="K503" i="1" s="1"/>
  <c r="L503" i="1" s="1"/>
  <c r="K502" i="1"/>
  <c r="L502" i="1" s="1"/>
</calcChain>
</file>

<file path=xl/sharedStrings.xml><?xml version="1.0" encoding="utf-8"?>
<sst xmlns="http://schemas.openxmlformats.org/spreadsheetml/2006/main" count="12" uniqueCount="12">
  <si>
    <t>date</t>
  </si>
  <si>
    <t>open</t>
  </si>
  <si>
    <t>high</t>
  </si>
  <si>
    <t>low</t>
  </si>
  <si>
    <t>close</t>
  </si>
  <si>
    <t>Gain</t>
  </si>
  <si>
    <t>Loss</t>
  </si>
  <si>
    <t>AvgGain</t>
  </si>
  <si>
    <t>AvgLoss</t>
  </si>
  <si>
    <t>RS</t>
  </si>
  <si>
    <t>RSI(14)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</si>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</sst>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;@"/>
    <numFmt numFmtId="165" formatCode="_(* #,##0.0000_);_(* \(#,##0.0000\);_(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44" fontId="0" fillId="0" borderId="0" xfId="2" applyFont="1" applyAlignment="1">
      <alignment horizontal="right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4" fontId="0" fillId="0" borderId="0" xfId="2" applyFont="1" applyAlignment="1">
      <alignment horizontal="center"/>
    </xf>
    <xf numFmtId="0" fontId="0" fillId="0" borderId="0" xfId="2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165" fontId="0" fillId="0" borderId="0" xfId="1" applyNumberFormat="1" applyFont="1"/>
    <xf numFmtId="165" fontId="0" fillId="0" borderId="0" xfId="2" applyNumberFormat="1" applyFont="1" applyAlignment="1">
      <alignment horizontal="right"/>
    </xf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Currency" xfId="2" builtinId="4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Title" xfId="3" builtinId="15" customBuiltin="1"/>
    <cellStyle name="Total" xfId="19" builtinId="25" customBuiltin="1"/>
    <cellStyle name="Warning Text" xfId="16" builtinId="11" customBuiltin="1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.0000_);_(* \(#,##0.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.0000_);_(* \(#,##0.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.0000_);_(* \(#,##0.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.0000_);_(* \(#,##0.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.0000_);_(* \(#,##0.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.0000_);_(* \(#,##0.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numFmt numFmtId="164" formatCode="mm/dd/yy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FE8A93B-7DCD-4B08-81FC-F6E776229EB3}" name="testdata" displayName="testdata" ref="A1:L503" totalsRowShown="0" headerRowDxfId="13" dataDxfId="12" headerRowCellStyle="Currency" dataCellStyle="Currency">
  <sortState xmlns:xlrd2="http://schemas.microsoft.com/office/spreadsheetml/2017/richdata2" ref="B2:F503">
    <sortCondition ref="B2"/>
  </sortState>
  <tableColumns count="12">
    <tableColumn id="9" xr3:uid="{9F699A46-4958-42A4-A5C9-B52EB0EE585B}" name="i" dataDxfId="11" dataCellStyle="Currency"/>
    <tableColumn id="2" xr3:uid="{870234D4-B88D-4DBC-B1B5-A3A328FCAA43}" name="date" dataDxfId="10"/>
    <tableColumn id="3" xr3:uid="{EF611352-AF5A-4141-B3FC-D86820A763EA}" name="open" dataDxfId="9" dataCellStyle="Currency"/>
    <tableColumn id="4" xr3:uid="{74B28648-F2A3-4493-9B04-FE02A7EBAE5E}" name="high" dataDxfId="8" dataCellStyle="Currency"/>
    <tableColumn id="5" xr3:uid="{F6126363-2529-4BAC-9F69-0710D7A587F6}" name="low" dataDxfId="7" dataCellStyle="Currency"/>
    <tableColumn id="6" xr3:uid="{1625C5E8-2802-4281-81F5-7308EFB9EB0C}" name="close" dataDxfId="6" dataCellStyle="Currency"/>
    <tableColumn id="16" xr3:uid="{CE4FCB39-4D21-49F8-A808-9A25A00E1891}" name="Gain" dataDxfId="5" dataCellStyle="Currency">
      <calculatedColumnFormula>IF(testdata[[#This Row],[close]]&gt;F1,testdata[[#This Row],[close]]-F1,"")</calculatedColumnFormula>
    </tableColumn>
    <tableColumn id="17" xr3:uid="{E3EAFBFA-DDB3-4717-8C3E-3D515022801A}" name="Loss" dataDxfId="4" dataCellStyle="Currency">
      <calculatedColumnFormula>if</calculatedColumnFormula>
    </tableColumn>
    <tableColumn id="18" xr3:uid="{E61C978C-120D-4F63-9BFB-C33C153E2F6B}" name="AvgGain" dataDxfId="3" dataCellStyle="Currency"/>
    <tableColumn id="19" xr3:uid="{59812A85-C982-456E-89A4-2E669E2124B4}" name="AvgLoss" dataDxfId="2" dataCellStyle="Currency"/>
    <tableColumn id="20" xr3:uid="{92BE8F75-3151-4820-A400-2FE5EBFF6B89}" name="RS" dataDxfId="1" dataCellStyle="Currency">
      <calculatedColumnFormula>testdata[[#This Row],[AvgGain]]/testdata[[#This Row],[AvgLoss]]</calculatedColumnFormula>
    </tableColumn>
    <tableColumn id="21" xr3:uid="{92C41608-7843-42C0-AB3C-387DE69B4A01}" name="RSI(14)" dataDxfId="0" dataCellStyle="Currency">
      <calculatedColumnFormula>100-(100/(1+testdata[[#This Row],[RS]]))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03"/>
  <sheetViews>
    <sheetView tabSelected="1" workbookViewId="0">
      <selection activeCell="M1" sqref="M1"/>
    </sheetView>
  </sheetViews>
  <sheetFormatPr defaultRowHeight="15" x14ac:dyDescent="0.25"/>
  <cols>
    <col min="1" max="1" width="4" style="6" bestFit="1" customWidth="1"/>
    <col min="2" max="2" width="10.7109375" style="2" customWidth="1"/>
    <col min="3" max="5" width="10.7109375" style="1" hidden="1" customWidth="1"/>
    <col min="6" max="6" width="10.7109375" style="1" customWidth="1"/>
    <col min="15" max="15" width="11" style="7" bestFit="1" customWidth="1"/>
    <col min="16" max="16" width="11" style="7" customWidth="1"/>
    <col min="17" max="17" width="11" style="7" bestFit="1" customWidth="1"/>
    <col min="18" max="18" width="6.42578125" style="3" bestFit="1" customWidth="1"/>
    <col min="19" max="19" width="4" style="6" bestFit="1" customWidth="1"/>
  </cols>
  <sheetData>
    <row r="1" spans="1:19" x14ac:dyDescent="0.25">
      <c r="A1" s="5" t="s">
        <v>11</v>
      </c>
      <c r="B1" s="2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O1"/>
      <c r="P1"/>
      <c r="Q1"/>
      <c r="R1"/>
      <c r="S1"/>
    </row>
    <row r="2" spans="1:19" x14ac:dyDescent="0.25">
      <c r="A2" s="5">
        <v>0</v>
      </c>
      <c r="B2" s="2">
        <v>42738</v>
      </c>
      <c r="C2" s="1">
        <v>212.61</v>
      </c>
      <c r="D2" s="1">
        <v>213.35</v>
      </c>
      <c r="E2" s="1">
        <v>211.52</v>
      </c>
      <c r="F2" s="1">
        <v>212.8</v>
      </c>
      <c r="G2" s="8"/>
      <c r="H2" s="8"/>
      <c r="I2" s="8"/>
      <c r="J2" s="8"/>
      <c r="K2" s="8"/>
      <c r="L2" s="8"/>
      <c r="O2"/>
      <c r="P2"/>
      <c r="Q2"/>
      <c r="R2"/>
      <c r="S2"/>
    </row>
    <row r="3" spans="1:19" x14ac:dyDescent="0.25">
      <c r="A3" s="5">
        <v>1</v>
      </c>
      <c r="B3" s="2">
        <v>42739</v>
      </c>
      <c r="C3" s="1">
        <v>213.16</v>
      </c>
      <c r="D3" s="1">
        <v>214.22</v>
      </c>
      <c r="E3" s="1">
        <v>213.15</v>
      </c>
      <c r="F3" s="1">
        <v>214.06</v>
      </c>
      <c r="G3" s="8">
        <f>IF(testdata[[#This Row],[close]]&gt;F2,testdata[[#This Row],[close]]-F2,0)</f>
        <v>1.2599999999999909</v>
      </c>
      <c r="H3" s="8">
        <f>IF(testdata[[#This Row],[close]]&lt;F2,F2-testdata[[#This Row],[close]],0)</f>
        <v>0</v>
      </c>
      <c r="I3" s="8"/>
      <c r="J3" s="8"/>
      <c r="K3" s="8"/>
      <c r="L3" s="8"/>
      <c r="O3"/>
      <c r="P3"/>
      <c r="Q3"/>
      <c r="R3"/>
      <c r="S3"/>
    </row>
    <row r="4" spans="1:19" x14ac:dyDescent="0.25">
      <c r="A4" s="5">
        <v>2</v>
      </c>
      <c r="B4" s="2">
        <v>42740</v>
      </c>
      <c r="C4" s="1">
        <v>213.77</v>
      </c>
      <c r="D4" s="1">
        <v>214.06</v>
      </c>
      <c r="E4" s="1">
        <v>213.02</v>
      </c>
      <c r="F4" s="1">
        <v>213.89</v>
      </c>
      <c r="G4" s="8">
        <f>IF(testdata[[#This Row],[close]]&gt;F3,testdata[[#This Row],[close]]-F3,0)</f>
        <v>0</v>
      </c>
      <c r="H4" s="8">
        <f>IF(testdata[[#This Row],[close]]&lt;F3,F3-testdata[[#This Row],[close]],0)</f>
        <v>0.17000000000001592</v>
      </c>
      <c r="I4" s="8"/>
      <c r="J4" s="8"/>
      <c r="K4" s="8"/>
      <c r="L4" s="8"/>
      <c r="O4"/>
      <c r="P4"/>
      <c r="Q4"/>
      <c r="R4"/>
      <c r="S4"/>
    </row>
    <row r="5" spans="1:19" x14ac:dyDescent="0.25">
      <c r="A5" s="5">
        <v>3</v>
      </c>
      <c r="B5" s="2">
        <v>42741</v>
      </c>
      <c r="C5" s="1">
        <v>214.02</v>
      </c>
      <c r="D5" s="1">
        <v>215.17</v>
      </c>
      <c r="E5" s="1">
        <v>213.42</v>
      </c>
      <c r="F5" s="1">
        <v>214.66</v>
      </c>
      <c r="G5" s="8">
        <f>IF(testdata[[#This Row],[close]]&gt;F4,testdata[[#This Row],[close]]-F4,0)</f>
        <v>0.77000000000001023</v>
      </c>
      <c r="H5" s="8">
        <f>IF(testdata[[#This Row],[close]]&lt;F4,F4-testdata[[#This Row],[close]],0)</f>
        <v>0</v>
      </c>
      <c r="I5" s="8"/>
      <c r="J5" s="8"/>
      <c r="K5" s="8"/>
      <c r="L5" s="8"/>
      <c r="O5"/>
      <c r="P5"/>
      <c r="Q5"/>
      <c r="R5"/>
      <c r="S5"/>
    </row>
    <row r="6" spans="1:19" x14ac:dyDescent="0.25">
      <c r="A6" s="5">
        <v>4</v>
      </c>
      <c r="B6" s="2">
        <v>42744</v>
      </c>
      <c r="C6" s="1">
        <v>214.38</v>
      </c>
      <c r="D6" s="1">
        <v>214.53</v>
      </c>
      <c r="E6" s="1">
        <v>213.91</v>
      </c>
      <c r="F6" s="1">
        <v>213.95</v>
      </c>
      <c r="G6" s="8">
        <f>IF(testdata[[#This Row],[close]]&gt;F5,testdata[[#This Row],[close]]-F5,0)</f>
        <v>0</v>
      </c>
      <c r="H6" s="8">
        <f>IF(testdata[[#This Row],[close]]&lt;F5,F5-testdata[[#This Row],[close]],0)</f>
        <v>0.71000000000000796</v>
      </c>
      <c r="I6" s="8"/>
      <c r="J6" s="8"/>
      <c r="K6" s="8"/>
      <c r="L6" s="8"/>
      <c r="O6"/>
      <c r="P6"/>
      <c r="Q6"/>
      <c r="R6"/>
      <c r="S6"/>
    </row>
    <row r="7" spans="1:19" x14ac:dyDescent="0.25">
      <c r="A7" s="5">
        <v>5</v>
      </c>
      <c r="B7" s="2">
        <v>42745</v>
      </c>
      <c r="C7" s="1">
        <v>213.97</v>
      </c>
      <c r="D7" s="1">
        <v>214.89</v>
      </c>
      <c r="E7" s="1">
        <v>213.52</v>
      </c>
      <c r="F7" s="1">
        <v>213.95</v>
      </c>
      <c r="G7" s="8">
        <f>IF(testdata[[#This Row],[close]]&gt;F6,testdata[[#This Row],[close]]-F6,0)</f>
        <v>0</v>
      </c>
      <c r="H7" s="8">
        <f>IF(testdata[[#This Row],[close]]&lt;F6,F6-testdata[[#This Row],[close]],0)</f>
        <v>0</v>
      </c>
      <c r="I7" s="8"/>
      <c r="J7" s="8"/>
      <c r="K7" s="8"/>
      <c r="L7" s="8"/>
      <c r="O7"/>
      <c r="P7"/>
      <c r="Q7"/>
      <c r="R7"/>
      <c r="S7"/>
    </row>
    <row r="8" spans="1:19" x14ac:dyDescent="0.25">
      <c r="A8" s="5">
        <v>6</v>
      </c>
      <c r="B8" s="2">
        <v>42746</v>
      </c>
      <c r="C8" s="1">
        <v>213.86</v>
      </c>
      <c r="D8" s="1">
        <v>214.55</v>
      </c>
      <c r="E8" s="1">
        <v>213.13</v>
      </c>
      <c r="F8" s="1">
        <v>214.55</v>
      </c>
      <c r="G8" s="8">
        <f>IF(testdata[[#This Row],[close]]&gt;F7,testdata[[#This Row],[close]]-F7,0)</f>
        <v>0.60000000000002274</v>
      </c>
      <c r="H8" s="8">
        <f>IF(testdata[[#This Row],[close]]&lt;F7,F7-testdata[[#This Row],[close]],0)</f>
        <v>0</v>
      </c>
      <c r="I8" s="8"/>
      <c r="J8" s="8"/>
      <c r="K8" s="8"/>
      <c r="L8" s="8"/>
      <c r="O8"/>
      <c r="P8"/>
      <c r="Q8"/>
      <c r="R8"/>
      <c r="S8"/>
    </row>
    <row r="9" spans="1:19" x14ac:dyDescent="0.25">
      <c r="A9" s="5">
        <v>7</v>
      </c>
      <c r="B9" s="2">
        <v>42747</v>
      </c>
      <c r="C9" s="1">
        <v>213.99</v>
      </c>
      <c r="D9" s="1">
        <v>214.22</v>
      </c>
      <c r="E9" s="1">
        <v>212.53</v>
      </c>
      <c r="F9" s="1">
        <v>214.02</v>
      </c>
      <c r="G9" s="8">
        <f>IF(testdata[[#This Row],[close]]&gt;F8,testdata[[#This Row],[close]]-F8,0)</f>
        <v>0</v>
      </c>
      <c r="H9" s="8">
        <f>IF(testdata[[#This Row],[close]]&lt;F8,F8-testdata[[#This Row],[close]],0)</f>
        <v>0.53000000000000114</v>
      </c>
      <c r="I9" s="8"/>
      <c r="J9" s="8"/>
      <c r="K9" s="8"/>
      <c r="L9" s="8"/>
      <c r="O9"/>
      <c r="P9"/>
      <c r="Q9"/>
      <c r="R9"/>
      <c r="S9"/>
    </row>
    <row r="10" spans="1:19" x14ac:dyDescent="0.25">
      <c r="A10" s="5">
        <v>8</v>
      </c>
      <c r="B10" s="2">
        <v>42748</v>
      </c>
      <c r="C10" s="1">
        <v>214.21</v>
      </c>
      <c r="D10" s="1">
        <v>214.84</v>
      </c>
      <c r="E10" s="1">
        <v>214.17</v>
      </c>
      <c r="F10" s="1">
        <v>214.51</v>
      </c>
      <c r="G10" s="8">
        <f>IF(testdata[[#This Row],[close]]&gt;F9,testdata[[#This Row],[close]]-F9,0)</f>
        <v>0.48999999999998067</v>
      </c>
      <c r="H10" s="8">
        <f>IF(testdata[[#This Row],[close]]&lt;F9,F9-testdata[[#This Row],[close]],0)</f>
        <v>0</v>
      </c>
      <c r="I10" s="8"/>
      <c r="J10" s="8"/>
      <c r="K10" s="8"/>
      <c r="L10" s="8"/>
      <c r="O10"/>
      <c r="P10"/>
      <c r="Q10"/>
      <c r="R10"/>
      <c r="S10"/>
    </row>
    <row r="11" spans="1:19" x14ac:dyDescent="0.25">
      <c r="A11" s="5">
        <v>9</v>
      </c>
      <c r="B11" s="2">
        <v>42752</v>
      </c>
      <c r="C11" s="1">
        <v>213.81</v>
      </c>
      <c r="D11" s="1">
        <v>214.25</v>
      </c>
      <c r="E11" s="1">
        <v>213.33</v>
      </c>
      <c r="F11" s="1">
        <v>213.75</v>
      </c>
      <c r="G11" s="8">
        <f>IF(testdata[[#This Row],[close]]&gt;F10,testdata[[#This Row],[close]]-F10,0)</f>
        <v>0</v>
      </c>
      <c r="H11" s="8">
        <f>IF(testdata[[#This Row],[close]]&lt;F10,F10-testdata[[#This Row],[close]],0)</f>
        <v>0.75999999999999091</v>
      </c>
      <c r="I11" s="8"/>
      <c r="J11" s="8"/>
      <c r="K11" s="8"/>
      <c r="L11" s="8"/>
      <c r="O11"/>
      <c r="P11"/>
      <c r="Q11"/>
      <c r="R11"/>
      <c r="S11"/>
    </row>
    <row r="12" spans="1:19" x14ac:dyDescent="0.25">
      <c r="A12" s="5">
        <v>10</v>
      </c>
      <c r="B12" s="2">
        <v>42753</v>
      </c>
      <c r="C12" s="1">
        <v>214.02</v>
      </c>
      <c r="D12" s="1">
        <v>214.27</v>
      </c>
      <c r="E12" s="1">
        <v>213.42</v>
      </c>
      <c r="F12" s="1">
        <v>214.22</v>
      </c>
      <c r="G12" s="8">
        <f>IF(testdata[[#This Row],[close]]&gt;F11,testdata[[#This Row],[close]]-F11,0)</f>
        <v>0.46999999999999886</v>
      </c>
      <c r="H12" s="8">
        <f>IF(testdata[[#This Row],[close]]&lt;F11,F11-testdata[[#This Row],[close]],0)</f>
        <v>0</v>
      </c>
      <c r="I12" s="8"/>
      <c r="J12" s="8"/>
      <c r="K12" s="8"/>
      <c r="L12" s="8"/>
      <c r="O12"/>
      <c r="P12"/>
      <c r="Q12"/>
      <c r="R12"/>
      <c r="S12"/>
    </row>
    <row r="13" spans="1:19" x14ac:dyDescent="0.25">
      <c r="A13" s="5">
        <v>11</v>
      </c>
      <c r="B13" s="2">
        <v>42754</v>
      </c>
      <c r="C13" s="1">
        <v>214.31</v>
      </c>
      <c r="D13" s="1">
        <v>214.46</v>
      </c>
      <c r="E13" s="1">
        <v>212.96</v>
      </c>
      <c r="F13" s="1">
        <v>213.43</v>
      </c>
      <c r="G13" s="8">
        <f>IF(testdata[[#This Row],[close]]&gt;F12,testdata[[#This Row],[close]]-F12,0)</f>
        <v>0</v>
      </c>
      <c r="H13" s="8">
        <f>IF(testdata[[#This Row],[close]]&lt;F12,F12-testdata[[#This Row],[close]],0)</f>
        <v>0.78999999999999204</v>
      </c>
      <c r="I13" s="8"/>
      <c r="J13" s="8"/>
      <c r="K13" s="8"/>
      <c r="L13" s="8"/>
      <c r="O13"/>
      <c r="P13"/>
      <c r="Q13"/>
      <c r="R13"/>
      <c r="S13"/>
    </row>
    <row r="14" spans="1:19" x14ac:dyDescent="0.25">
      <c r="A14" s="5">
        <v>12</v>
      </c>
      <c r="B14" s="2">
        <v>42755</v>
      </c>
      <c r="C14" s="1">
        <v>214.18</v>
      </c>
      <c r="D14" s="1">
        <v>214.75</v>
      </c>
      <c r="E14" s="1">
        <v>213.49</v>
      </c>
      <c r="F14" s="1">
        <v>214.21</v>
      </c>
      <c r="G14" s="8">
        <f>IF(testdata[[#This Row],[close]]&gt;F13,testdata[[#This Row],[close]]-F13,0)</f>
        <v>0.78000000000000114</v>
      </c>
      <c r="H14" s="8">
        <f>IF(testdata[[#This Row],[close]]&lt;F13,F13-testdata[[#This Row],[close]],0)</f>
        <v>0</v>
      </c>
      <c r="I14" s="8"/>
      <c r="J14" s="8"/>
      <c r="K14" s="8"/>
      <c r="L14" s="8"/>
      <c r="O14"/>
      <c r="P14"/>
      <c r="Q14"/>
      <c r="R14"/>
      <c r="S14"/>
    </row>
    <row r="15" spans="1:19" x14ac:dyDescent="0.25">
      <c r="A15" s="5">
        <v>13</v>
      </c>
      <c r="B15" s="2">
        <v>42758</v>
      </c>
      <c r="C15" s="1">
        <v>213.85</v>
      </c>
      <c r="D15" s="1">
        <v>214.28</v>
      </c>
      <c r="E15" s="1">
        <v>212.83</v>
      </c>
      <c r="F15" s="1">
        <v>213.66</v>
      </c>
      <c r="G15" s="8">
        <f>IF(testdata[[#This Row],[close]]&gt;F14,testdata[[#This Row],[close]]-F14,0)</f>
        <v>0</v>
      </c>
      <c r="H15" s="8">
        <f>IF(testdata[[#This Row],[close]]&lt;F14,F14-testdata[[#This Row],[close]],0)</f>
        <v>0.55000000000001137</v>
      </c>
      <c r="I15" s="8"/>
      <c r="J15" s="8"/>
      <c r="K15" s="8"/>
      <c r="L15" s="8"/>
      <c r="O15"/>
      <c r="P15"/>
      <c r="Q15"/>
      <c r="R15"/>
      <c r="S15"/>
    </row>
    <row r="16" spans="1:19" x14ac:dyDescent="0.25">
      <c r="A16" s="5">
        <v>14</v>
      </c>
      <c r="B16" s="2">
        <v>42759</v>
      </c>
      <c r="C16" s="1">
        <v>213.89</v>
      </c>
      <c r="D16" s="1">
        <v>215.48</v>
      </c>
      <c r="E16" s="1">
        <v>213.77</v>
      </c>
      <c r="F16" s="1">
        <v>215.03</v>
      </c>
      <c r="G16" s="8">
        <f>IF(testdata[[#This Row],[close]]&gt;F15,testdata[[#This Row],[close]]-F15,0)</f>
        <v>1.3700000000000045</v>
      </c>
      <c r="H16" s="8">
        <f>IF(testdata[[#This Row],[close]]&lt;F15,F15-testdata[[#This Row],[close]],0)</f>
        <v>0</v>
      </c>
      <c r="I16" s="8">
        <f>AVERAGE(G3:G16)</f>
        <v>0.41000000000000064</v>
      </c>
      <c r="J16" s="8">
        <f>AVERAGE(H3:H16)</f>
        <v>0.25071428571428711</v>
      </c>
      <c r="K16" s="8">
        <f>testdata[[#This Row],[AvgGain]]/testdata[[#This Row],[AvgLoss]]</f>
        <v>1.6353276353276287</v>
      </c>
      <c r="L16" s="8">
        <f>100-(100/(1+testdata[[#This Row],[RS]]))</f>
        <v>62.054054054053964</v>
      </c>
      <c r="O16"/>
      <c r="P16"/>
      <c r="Q16"/>
      <c r="R16"/>
      <c r="S16"/>
    </row>
    <row r="17" spans="1:19" x14ac:dyDescent="0.25">
      <c r="A17" s="5">
        <v>15</v>
      </c>
      <c r="B17" s="2">
        <v>42760</v>
      </c>
      <c r="C17" s="1">
        <v>216.07</v>
      </c>
      <c r="D17" s="1">
        <v>216.89</v>
      </c>
      <c r="E17" s="1">
        <v>215.89</v>
      </c>
      <c r="F17" s="1">
        <v>216.89</v>
      </c>
      <c r="G17" s="8">
        <f>IF(testdata[[#This Row],[close]]&gt;F16,testdata[[#This Row],[close]]-F16,0)</f>
        <v>1.8599999999999852</v>
      </c>
      <c r="H17" s="8">
        <f>IF(testdata[[#This Row],[close]]&lt;F16,F16-testdata[[#This Row],[close]],0)</f>
        <v>0</v>
      </c>
      <c r="I17" s="8">
        <f>(I16*13+testdata[[#This Row],[Gain]])/14</f>
        <v>0.51357142857142812</v>
      </c>
      <c r="J17" s="8">
        <f>(J16*13+testdata[[#This Row],[Loss]])/14</f>
        <v>0.23280612244898088</v>
      </c>
      <c r="K17" s="8">
        <f>testdata[[#This Row],[AvgGain]]/testdata[[#This Row],[AvgLoss]]</f>
        <v>2.2060048213894228</v>
      </c>
      <c r="L17" s="8">
        <f>100-(100/(1+testdata[[#This Row],[RS]]))</f>
        <v>68.808531000068228</v>
      </c>
      <c r="O17"/>
      <c r="P17"/>
      <c r="Q17"/>
      <c r="R17"/>
      <c r="S17"/>
    </row>
    <row r="18" spans="1:19" x14ac:dyDescent="0.25">
      <c r="A18" s="5">
        <v>16</v>
      </c>
      <c r="B18" s="2">
        <v>42761</v>
      </c>
      <c r="C18" s="1">
        <v>216.73</v>
      </c>
      <c r="D18" s="1">
        <v>217.02</v>
      </c>
      <c r="E18" s="1">
        <v>216.36</v>
      </c>
      <c r="F18" s="1">
        <v>216.66</v>
      </c>
      <c r="G18" s="8">
        <f>IF(testdata[[#This Row],[close]]&gt;F17,testdata[[#This Row],[close]]-F17,0)</f>
        <v>0</v>
      </c>
      <c r="H18" s="8">
        <f>IF(testdata[[#This Row],[close]]&lt;F17,F17-testdata[[#This Row],[close]],0)</f>
        <v>0.22999999999998977</v>
      </c>
      <c r="I18" s="8">
        <f>(I17*13+testdata[[#This Row],[Gain]])/14</f>
        <v>0.4768877551020404</v>
      </c>
      <c r="J18" s="8">
        <f>(J17*13+testdata[[#This Row],[Loss]])/14</f>
        <v>0.23260568513119578</v>
      </c>
      <c r="K18" s="8">
        <f>testdata[[#This Row],[AvgGain]]/testdata[[#This Row],[AvgLoss]]</f>
        <v>2.050198191987711</v>
      </c>
      <c r="L18" s="8">
        <f>100-(100/(1+testdata[[#This Row],[RS]]))</f>
        <v>67.215245139584397</v>
      </c>
      <c r="O18"/>
      <c r="P18"/>
      <c r="Q18"/>
      <c r="R18"/>
      <c r="S18"/>
    </row>
    <row r="19" spans="1:19" x14ac:dyDescent="0.25">
      <c r="A19" s="5">
        <v>17</v>
      </c>
      <c r="B19" s="2">
        <v>42762</v>
      </c>
      <c r="C19" s="1">
        <v>216.75</v>
      </c>
      <c r="D19" s="1">
        <v>216.91</v>
      </c>
      <c r="E19" s="1">
        <v>216.12</v>
      </c>
      <c r="F19" s="1">
        <v>216.32</v>
      </c>
      <c r="G19" s="8">
        <f>IF(testdata[[#This Row],[close]]&gt;F18,testdata[[#This Row],[close]]-F18,0)</f>
        <v>0</v>
      </c>
      <c r="H19" s="8">
        <f>IF(testdata[[#This Row],[close]]&lt;F18,F18-testdata[[#This Row],[close]],0)</f>
        <v>0.34000000000000341</v>
      </c>
      <c r="I19" s="8">
        <f>(I18*13+testdata[[#This Row],[Gain]])/14</f>
        <v>0.44282434402332321</v>
      </c>
      <c r="J19" s="8">
        <f>(J18*13+testdata[[#This Row],[Loss]])/14</f>
        <v>0.2402767076218249</v>
      </c>
      <c r="K19" s="8">
        <f>testdata[[#This Row],[AvgGain]]/testdata[[#This Row],[AvgLoss]]</f>
        <v>1.8429765764906811</v>
      </c>
      <c r="L19" s="8">
        <f>100-(100/(1+testdata[[#This Row],[RS]]))</f>
        <v>64.825598344029203</v>
      </c>
      <c r="O19"/>
      <c r="P19"/>
      <c r="Q19"/>
      <c r="R19"/>
      <c r="S19"/>
    </row>
    <row r="20" spans="1:19" x14ac:dyDescent="0.25">
      <c r="A20" s="5">
        <v>18</v>
      </c>
      <c r="B20" s="2">
        <v>42765</v>
      </c>
      <c r="C20" s="1">
        <v>215.57</v>
      </c>
      <c r="D20" s="1">
        <v>215.59</v>
      </c>
      <c r="E20" s="1">
        <v>213.9</v>
      </c>
      <c r="F20" s="1">
        <v>214.98</v>
      </c>
      <c r="G20" s="8">
        <f>IF(testdata[[#This Row],[close]]&gt;F19,testdata[[#This Row],[close]]-F19,0)</f>
        <v>0</v>
      </c>
      <c r="H20" s="8">
        <f>IF(testdata[[#This Row],[close]]&lt;F19,F19-testdata[[#This Row],[close]],0)</f>
        <v>1.3400000000000034</v>
      </c>
      <c r="I20" s="8">
        <f>(I19*13+testdata[[#This Row],[Gain]])/14</f>
        <v>0.41119403373594299</v>
      </c>
      <c r="J20" s="8">
        <f>(J19*13+testdata[[#This Row],[Loss]])/14</f>
        <v>0.31882837136312336</v>
      </c>
      <c r="K20" s="8">
        <f>testdata[[#This Row],[AvgGain]]/testdata[[#This Row],[AvgLoss]]</f>
        <v>1.2897033974044347</v>
      </c>
      <c r="L20" s="8">
        <f>100-(100/(1+testdata[[#This Row],[RS]]))</f>
        <v>56.326221067166109</v>
      </c>
      <c r="O20"/>
      <c r="P20"/>
      <c r="Q20"/>
      <c r="R20"/>
      <c r="S20"/>
    </row>
    <row r="21" spans="1:19" x14ac:dyDescent="0.25">
      <c r="A21" s="5">
        <v>19</v>
      </c>
      <c r="B21" s="2">
        <v>42766</v>
      </c>
      <c r="C21" s="1">
        <v>214.44</v>
      </c>
      <c r="D21" s="1">
        <v>215.03</v>
      </c>
      <c r="E21" s="1">
        <v>213.82</v>
      </c>
      <c r="F21" s="1">
        <v>214.96</v>
      </c>
      <c r="G21" s="8">
        <f>IF(testdata[[#This Row],[close]]&gt;F20,testdata[[#This Row],[close]]-F20,0)</f>
        <v>0</v>
      </c>
      <c r="H21" s="8">
        <f>IF(testdata[[#This Row],[close]]&lt;F20,F20-testdata[[#This Row],[close]],0)</f>
        <v>1.999999999998181E-2</v>
      </c>
      <c r="I21" s="8">
        <f>(I20*13+testdata[[#This Row],[Gain]])/14</f>
        <v>0.3818230313262328</v>
      </c>
      <c r="J21" s="8">
        <f>(J20*13+testdata[[#This Row],[Loss]])/14</f>
        <v>0.29748348769432759</v>
      </c>
      <c r="K21" s="8">
        <f>testdata[[#This Row],[AvgGain]]/testdata[[#This Row],[AvgLoss]]</f>
        <v>1.2835100001199609</v>
      </c>
      <c r="L21" s="8">
        <f>100-(100/(1+testdata[[#This Row],[RS]]))</f>
        <v>56.207767868436463</v>
      </c>
      <c r="O21"/>
      <c r="P21"/>
      <c r="Q21"/>
      <c r="R21"/>
      <c r="S21"/>
    </row>
    <row r="22" spans="1:19" x14ac:dyDescent="0.25">
      <c r="A22" s="5">
        <v>20</v>
      </c>
      <c r="B22" s="2">
        <v>42767</v>
      </c>
      <c r="C22" s="1">
        <v>215.65</v>
      </c>
      <c r="D22" s="1">
        <v>215.96</v>
      </c>
      <c r="E22" s="1">
        <v>214.4</v>
      </c>
      <c r="F22" s="1">
        <v>215.05</v>
      </c>
      <c r="G22" s="8">
        <f>IF(testdata[[#This Row],[close]]&gt;F21,testdata[[#This Row],[close]]-F21,0)</f>
        <v>9.0000000000003411E-2</v>
      </c>
      <c r="H22" s="8">
        <f>IF(testdata[[#This Row],[close]]&lt;F21,F21-testdata[[#This Row],[close]],0)</f>
        <v>0</v>
      </c>
      <c r="I22" s="8">
        <f>(I21*13+testdata[[#This Row],[Gain]])/14</f>
        <v>0.36097852908864503</v>
      </c>
      <c r="J22" s="8">
        <f>(J21*13+testdata[[#This Row],[Loss]])/14</f>
        <v>0.27623466714473277</v>
      </c>
      <c r="K22" s="8">
        <f>testdata[[#This Row],[AvgGain]]/testdata[[#This Row],[AvgLoss]]</f>
        <v>1.3067821386064871</v>
      </c>
      <c r="L22" s="8">
        <f>100-(100/(1+testdata[[#This Row],[RS]]))</f>
        <v>56.649568970388607</v>
      </c>
      <c r="O22"/>
      <c r="P22"/>
      <c r="Q22"/>
      <c r="R22"/>
      <c r="S22"/>
    </row>
    <row r="23" spans="1:19" x14ac:dyDescent="0.25">
      <c r="A23" s="5">
        <v>21</v>
      </c>
      <c r="B23" s="2">
        <v>42768</v>
      </c>
      <c r="C23" s="1">
        <v>214.65</v>
      </c>
      <c r="D23" s="1">
        <v>215.5</v>
      </c>
      <c r="E23" s="1">
        <v>214.29</v>
      </c>
      <c r="F23" s="1">
        <v>215.19</v>
      </c>
      <c r="G23" s="8">
        <f>IF(testdata[[#This Row],[close]]&gt;F22,testdata[[#This Row],[close]]-F22,0)</f>
        <v>0.13999999999998636</v>
      </c>
      <c r="H23" s="8">
        <f>IF(testdata[[#This Row],[close]]&lt;F22,F22-testdata[[#This Row],[close]],0)</f>
        <v>0</v>
      </c>
      <c r="I23" s="8">
        <f>(I22*13+testdata[[#This Row],[Gain]])/14</f>
        <v>0.34519434843945512</v>
      </c>
      <c r="J23" s="8">
        <f>(J22*13+testdata[[#This Row],[Loss]])/14</f>
        <v>0.2565036194915376</v>
      </c>
      <c r="K23" s="8">
        <f>testdata[[#This Row],[AvgGain]]/testdata[[#This Row],[AvgLoss]]</f>
        <v>1.3457679432505767</v>
      </c>
      <c r="L23" s="8">
        <f>100-(100/(1+testdata[[#This Row],[RS]]))</f>
        <v>57.370037267442562</v>
      </c>
      <c r="O23"/>
      <c r="P23"/>
      <c r="Q23"/>
      <c r="R23"/>
      <c r="S23"/>
    </row>
    <row r="24" spans="1:19" x14ac:dyDescent="0.25">
      <c r="A24" s="5">
        <v>22</v>
      </c>
      <c r="B24" s="2">
        <v>42769</v>
      </c>
      <c r="C24" s="1">
        <v>216.18</v>
      </c>
      <c r="D24" s="1">
        <v>216.87</v>
      </c>
      <c r="E24" s="1">
        <v>215.84</v>
      </c>
      <c r="F24" s="1">
        <v>216.67</v>
      </c>
      <c r="G24" s="8">
        <f>IF(testdata[[#This Row],[close]]&gt;F23,testdata[[#This Row],[close]]-F23,0)</f>
        <v>1.4799999999999898</v>
      </c>
      <c r="H24" s="8">
        <f>IF(testdata[[#This Row],[close]]&lt;F23,F23-testdata[[#This Row],[close]],0)</f>
        <v>0</v>
      </c>
      <c r="I24" s="8">
        <f>(I23*13+testdata[[#This Row],[Gain]])/14</f>
        <v>0.42625189497949334</v>
      </c>
      <c r="J24" s="8">
        <f>(J23*13+testdata[[#This Row],[Loss]])/14</f>
        <v>0.23818193238499921</v>
      </c>
      <c r="K24" s="8">
        <f>testdata[[#This Row],[AvgGain]]/testdata[[#This Row],[AvgLoss]]</f>
        <v>1.7896063345833315</v>
      </c>
      <c r="L24" s="8">
        <f>100-(100/(1+testdata[[#This Row],[RS]]))</f>
        <v>64.152648077874233</v>
      </c>
      <c r="O24"/>
      <c r="P24"/>
      <c r="Q24"/>
      <c r="R24"/>
      <c r="S24"/>
    </row>
    <row r="25" spans="1:19" x14ac:dyDescent="0.25">
      <c r="A25" s="5">
        <v>23</v>
      </c>
      <c r="B25" s="2">
        <v>42772</v>
      </c>
      <c r="C25" s="1">
        <v>216.23</v>
      </c>
      <c r="D25" s="1">
        <v>216.66</v>
      </c>
      <c r="E25" s="1">
        <v>215.92</v>
      </c>
      <c r="F25" s="1">
        <v>216.28</v>
      </c>
      <c r="G25" s="8">
        <f>IF(testdata[[#This Row],[close]]&gt;F24,testdata[[#This Row],[close]]-F24,0)</f>
        <v>0</v>
      </c>
      <c r="H25" s="8">
        <f>IF(testdata[[#This Row],[close]]&lt;F24,F24-testdata[[#This Row],[close]],0)</f>
        <v>0.38999999999998636</v>
      </c>
      <c r="I25" s="8">
        <f>(I24*13+testdata[[#This Row],[Gain]])/14</f>
        <v>0.39580533105238669</v>
      </c>
      <c r="J25" s="8">
        <f>(J24*13+testdata[[#This Row],[Loss]])/14</f>
        <v>0.24902608007178401</v>
      </c>
      <c r="K25" s="8">
        <f>testdata[[#This Row],[AvgGain]]/testdata[[#This Row],[AvgLoss]]</f>
        <v>1.5894131688467821</v>
      </c>
      <c r="L25" s="8">
        <f>100-(100/(1+testdata[[#This Row],[RS]]))</f>
        <v>61.381211309535487</v>
      </c>
      <c r="O25"/>
      <c r="P25"/>
      <c r="Q25"/>
      <c r="R25"/>
      <c r="S25"/>
    </row>
    <row r="26" spans="1:19" x14ac:dyDescent="0.25">
      <c r="A26" s="5">
        <v>24</v>
      </c>
      <c r="B26" s="2">
        <v>42773</v>
      </c>
      <c r="C26" s="1">
        <v>216.71</v>
      </c>
      <c r="D26" s="1">
        <v>216.97</v>
      </c>
      <c r="E26" s="1">
        <v>216.09</v>
      </c>
      <c r="F26" s="1">
        <v>216.29</v>
      </c>
      <c r="G26" s="8">
        <f>IF(testdata[[#This Row],[close]]&gt;F25,testdata[[#This Row],[close]]-F25,0)</f>
        <v>9.9999999999909051E-3</v>
      </c>
      <c r="H26" s="8">
        <f>IF(testdata[[#This Row],[close]]&lt;F25,F25-testdata[[#This Row],[close]],0)</f>
        <v>0</v>
      </c>
      <c r="I26" s="8">
        <f>(I25*13+testdata[[#This Row],[Gain]])/14</f>
        <v>0.368247807405787</v>
      </c>
      <c r="J26" s="8">
        <f>(J25*13+testdata[[#This Row],[Loss]])/14</f>
        <v>0.23123850292379941</v>
      </c>
      <c r="K26" s="8">
        <f>testdata[[#This Row],[AvgGain]]/testdata[[#This Row],[AvgLoss]]</f>
        <v>1.5925021255095073</v>
      </c>
      <c r="L26" s="8">
        <f>100-(100/(1+testdata[[#This Row],[RS]]))</f>
        <v>61.427225452960087</v>
      </c>
      <c r="O26"/>
      <c r="P26"/>
      <c r="Q26"/>
      <c r="R26"/>
      <c r="S26"/>
    </row>
    <row r="27" spans="1:19" x14ac:dyDescent="0.25">
      <c r="A27" s="5">
        <v>25</v>
      </c>
      <c r="B27" s="2">
        <v>42774</v>
      </c>
      <c r="C27" s="1">
        <v>215.98</v>
      </c>
      <c r="D27" s="1">
        <v>216.72</v>
      </c>
      <c r="E27" s="1">
        <v>215.7</v>
      </c>
      <c r="F27" s="1">
        <v>216.58</v>
      </c>
      <c r="G27" s="8">
        <f>IF(testdata[[#This Row],[close]]&gt;F26,testdata[[#This Row],[close]]-F26,0)</f>
        <v>0.29000000000002046</v>
      </c>
      <c r="H27" s="8">
        <f>IF(testdata[[#This Row],[close]]&lt;F26,F26-testdata[[#This Row],[close]],0)</f>
        <v>0</v>
      </c>
      <c r="I27" s="8">
        <f>(I26*13+testdata[[#This Row],[Gain]])/14</f>
        <v>0.36265867830537513</v>
      </c>
      <c r="J27" s="8">
        <f>(J26*13+testdata[[#This Row],[Loss]])/14</f>
        <v>0.21472146700067088</v>
      </c>
      <c r="K27" s="8">
        <f>testdata[[#This Row],[AvgGain]]/testdata[[#This Row],[AvgLoss]]</f>
        <v>1.688972618207019</v>
      </c>
      <c r="L27" s="8">
        <f>100-(100/(1+testdata[[#This Row],[RS]]))</f>
        <v>62.811075381392676</v>
      </c>
      <c r="O27"/>
      <c r="P27"/>
      <c r="Q27"/>
      <c r="R27"/>
      <c r="S27"/>
    </row>
    <row r="28" spans="1:19" x14ac:dyDescent="0.25">
      <c r="A28" s="5">
        <v>26</v>
      </c>
      <c r="B28" s="2">
        <v>42775</v>
      </c>
      <c r="C28" s="1">
        <v>216.88</v>
      </c>
      <c r="D28" s="1">
        <v>218.19</v>
      </c>
      <c r="E28" s="1">
        <v>216.84</v>
      </c>
      <c r="F28" s="1">
        <v>217.86</v>
      </c>
      <c r="G28" s="8">
        <f>IF(testdata[[#This Row],[close]]&gt;F27,testdata[[#This Row],[close]]-F27,0)</f>
        <v>1.2800000000000011</v>
      </c>
      <c r="H28" s="8">
        <f>IF(testdata[[#This Row],[close]]&lt;F27,F27-testdata[[#This Row],[close]],0)</f>
        <v>0</v>
      </c>
      <c r="I28" s="8">
        <f>(I27*13+testdata[[#This Row],[Gain]])/14</f>
        <v>0.42818305842641985</v>
      </c>
      <c r="J28" s="8">
        <f>(J27*13+testdata[[#This Row],[Loss]])/14</f>
        <v>0.19938421935776582</v>
      </c>
      <c r="K28" s="8">
        <f>testdata[[#This Row],[AvgGain]]/testdata[[#This Row],[AvgLoss]]</f>
        <v>2.1475273208964847</v>
      </c>
      <c r="L28" s="8">
        <f>100-(100/(1+testdata[[#This Row],[RS]]))</f>
        <v>68.229028756605743</v>
      </c>
      <c r="O28"/>
      <c r="P28"/>
      <c r="Q28"/>
      <c r="R28"/>
      <c r="S28"/>
    </row>
    <row r="29" spans="1:19" x14ac:dyDescent="0.25">
      <c r="A29" s="5">
        <v>27</v>
      </c>
      <c r="B29" s="2">
        <v>42776</v>
      </c>
      <c r="C29" s="1">
        <v>218.24</v>
      </c>
      <c r="D29" s="1">
        <v>218.97</v>
      </c>
      <c r="E29" s="1">
        <v>217.88</v>
      </c>
      <c r="F29" s="1">
        <v>218.72</v>
      </c>
      <c r="G29" s="8">
        <f>IF(testdata[[#This Row],[close]]&gt;F28,testdata[[#This Row],[close]]-F28,0)</f>
        <v>0.85999999999998522</v>
      </c>
      <c r="H29" s="8">
        <f>IF(testdata[[#This Row],[close]]&lt;F28,F28-testdata[[#This Row],[close]],0)</f>
        <v>0</v>
      </c>
      <c r="I29" s="8">
        <f>(I28*13+testdata[[#This Row],[Gain]])/14</f>
        <v>0.45902712568167453</v>
      </c>
      <c r="J29" s="8">
        <f>(J28*13+testdata[[#This Row],[Loss]])/14</f>
        <v>0.1851424894036397</v>
      </c>
      <c r="K29" s="8">
        <f>testdata[[#This Row],[AvgGain]]/testdata[[#This Row],[AvgLoss]]</f>
        <v>2.4793181033713085</v>
      </c>
      <c r="L29" s="8">
        <f>100-(100/(1+testdata[[#This Row],[RS]]))</f>
        <v>71.258736042817034</v>
      </c>
      <c r="O29"/>
      <c r="P29"/>
      <c r="Q29"/>
      <c r="R29"/>
      <c r="S29"/>
    </row>
    <row r="30" spans="1:19" x14ac:dyDescent="0.25">
      <c r="A30" s="5">
        <v>28</v>
      </c>
      <c r="B30" s="2">
        <v>42779</v>
      </c>
      <c r="C30" s="1">
        <v>219.26</v>
      </c>
      <c r="D30" s="1">
        <v>220.19</v>
      </c>
      <c r="E30" s="1">
        <v>219.23</v>
      </c>
      <c r="F30" s="1">
        <v>219.91</v>
      </c>
      <c r="G30" s="8">
        <f>IF(testdata[[#This Row],[close]]&gt;F29,testdata[[#This Row],[close]]-F29,0)</f>
        <v>1.1899999999999977</v>
      </c>
      <c r="H30" s="8">
        <f>IF(testdata[[#This Row],[close]]&lt;F29,F29-testdata[[#This Row],[close]],0)</f>
        <v>0</v>
      </c>
      <c r="I30" s="8">
        <f>(I29*13+testdata[[#This Row],[Gain]])/14</f>
        <v>0.51123947384726909</v>
      </c>
      <c r="J30" s="8">
        <f>(J29*13+testdata[[#This Row],[Loss]])/14</f>
        <v>0.17191802587480828</v>
      </c>
      <c r="K30" s="8">
        <f>testdata[[#This Row],[AvgGain]]/testdata[[#This Row],[AvgLoss]]</f>
        <v>2.9737397881683254</v>
      </c>
      <c r="L30" s="8">
        <f>100-(100/(1+testdata[[#This Row],[RS]]))</f>
        <v>74.834789057465059</v>
      </c>
      <c r="O30"/>
      <c r="P30"/>
      <c r="Q30"/>
      <c r="R30"/>
      <c r="S30"/>
    </row>
    <row r="31" spans="1:19" x14ac:dyDescent="0.25">
      <c r="A31" s="5">
        <v>29</v>
      </c>
      <c r="B31" s="2">
        <v>42780</v>
      </c>
      <c r="C31" s="1">
        <v>219.71</v>
      </c>
      <c r="D31" s="1">
        <v>220.8</v>
      </c>
      <c r="E31" s="1">
        <v>219.33</v>
      </c>
      <c r="F31" s="1">
        <v>220.79</v>
      </c>
      <c r="G31" s="8">
        <f>IF(testdata[[#This Row],[close]]&gt;F30,testdata[[#This Row],[close]]-F30,0)</f>
        <v>0.87999999999999545</v>
      </c>
      <c r="H31" s="8">
        <f>IF(testdata[[#This Row],[close]]&lt;F30,F30-testdata[[#This Row],[close]],0)</f>
        <v>0</v>
      </c>
      <c r="I31" s="8">
        <f>(I30*13+testdata[[#This Row],[Gain]])/14</f>
        <v>0.53757951142960669</v>
      </c>
      <c r="J31" s="8">
        <f>(J30*13+testdata[[#This Row],[Loss]])/14</f>
        <v>0.15963816688375054</v>
      </c>
      <c r="K31" s="8">
        <f>testdata[[#This Row],[AvgGain]]/testdata[[#This Row],[AvgLoss]]</f>
        <v>3.3674873742510165</v>
      </c>
      <c r="L31" s="8">
        <f>100-(100/(1+testdata[[#This Row],[RS]]))</f>
        <v>77.103539991996186</v>
      </c>
      <c r="O31"/>
      <c r="P31"/>
      <c r="Q31"/>
      <c r="R31"/>
      <c r="S31"/>
    </row>
    <row r="32" spans="1:19" x14ac:dyDescent="0.25">
      <c r="A32" s="5">
        <v>30</v>
      </c>
      <c r="B32" s="2">
        <v>42781</v>
      </c>
      <c r="C32" s="1">
        <v>220.55</v>
      </c>
      <c r="D32" s="1">
        <v>222.15</v>
      </c>
      <c r="E32" s="1">
        <v>220.5</v>
      </c>
      <c r="F32" s="1">
        <v>221.94</v>
      </c>
      <c r="G32" s="8">
        <f>IF(testdata[[#This Row],[close]]&gt;F31,testdata[[#This Row],[close]]-F31,0)</f>
        <v>1.1500000000000057</v>
      </c>
      <c r="H32" s="8">
        <f>IF(testdata[[#This Row],[close]]&lt;F31,F31-testdata[[#This Row],[close]],0)</f>
        <v>0</v>
      </c>
      <c r="I32" s="8">
        <f>(I31*13+testdata[[#This Row],[Gain]])/14</f>
        <v>0.58132383204177807</v>
      </c>
      <c r="J32" s="8">
        <f>(J31*13+testdata[[#This Row],[Loss]])/14</f>
        <v>0.14823544067776837</v>
      </c>
      <c r="K32" s="8">
        <f>testdata[[#This Row],[AvgGain]]/testdata[[#This Row],[AvgLoss]]</f>
        <v>3.921625148370893</v>
      </c>
      <c r="L32" s="8">
        <f>100-(100/(1+testdata[[#This Row],[RS]]))</f>
        <v>79.681508244669743</v>
      </c>
      <c r="O32"/>
      <c r="P32"/>
      <c r="Q32"/>
      <c r="R32"/>
      <c r="S32"/>
    </row>
    <row r="33" spans="1:19" x14ac:dyDescent="0.25">
      <c r="A33" s="5">
        <v>31</v>
      </c>
      <c r="B33" s="2">
        <v>42782</v>
      </c>
      <c r="C33" s="1">
        <v>221.98</v>
      </c>
      <c r="D33" s="1">
        <v>222.16</v>
      </c>
      <c r="E33" s="1">
        <v>220.93</v>
      </c>
      <c r="F33" s="1">
        <v>221.75</v>
      </c>
      <c r="G33" s="8">
        <f>IF(testdata[[#This Row],[close]]&gt;F32,testdata[[#This Row],[close]]-F32,0)</f>
        <v>0</v>
      </c>
      <c r="H33" s="8">
        <f>IF(testdata[[#This Row],[close]]&lt;F32,F32-testdata[[#This Row],[close]],0)</f>
        <v>0.18999999999999773</v>
      </c>
      <c r="I33" s="8">
        <f>(I32*13+testdata[[#This Row],[Gain]])/14</f>
        <v>0.53980070118165113</v>
      </c>
      <c r="J33" s="8">
        <f>(J32*13+testdata[[#This Row],[Loss]])/14</f>
        <v>0.151218623486499</v>
      </c>
      <c r="K33" s="8">
        <f>testdata[[#This Row],[AvgGain]]/testdata[[#This Row],[AvgLoss]]</f>
        <v>3.5696707768924059</v>
      </c>
      <c r="L33" s="8">
        <f>100-(100/(1+testdata[[#This Row],[RS]]))</f>
        <v>78.116585442944142</v>
      </c>
      <c r="O33"/>
      <c r="P33"/>
      <c r="Q33"/>
      <c r="R33"/>
      <c r="S33"/>
    </row>
    <row r="34" spans="1:19" x14ac:dyDescent="0.25">
      <c r="A34" s="5">
        <v>32</v>
      </c>
      <c r="B34" s="2">
        <v>42783</v>
      </c>
      <c r="C34" s="1">
        <v>221.03</v>
      </c>
      <c r="D34" s="1">
        <v>222.1</v>
      </c>
      <c r="E34" s="1">
        <v>221.01</v>
      </c>
      <c r="F34" s="1">
        <v>222.1</v>
      </c>
      <c r="G34" s="8">
        <f>IF(testdata[[#This Row],[close]]&gt;F33,testdata[[#This Row],[close]]-F33,0)</f>
        <v>0.34999999999999432</v>
      </c>
      <c r="H34" s="8">
        <f>IF(testdata[[#This Row],[close]]&lt;F33,F33-testdata[[#This Row],[close]],0)</f>
        <v>0</v>
      </c>
      <c r="I34" s="8">
        <f>(I33*13+testdata[[#This Row],[Gain]])/14</f>
        <v>0.52624350824010424</v>
      </c>
      <c r="J34" s="8">
        <f>(J33*13+testdata[[#This Row],[Loss]])/14</f>
        <v>0.14041729323746335</v>
      </c>
      <c r="K34" s="8">
        <f>testdata[[#This Row],[AvgGain]]/testdata[[#This Row],[AvgLoss]]</f>
        <v>3.7477115254611846</v>
      </c>
      <c r="L34" s="8">
        <f>100-(100/(1+testdata[[#This Row],[RS]]))</f>
        <v>78.937220708605253</v>
      </c>
      <c r="O34"/>
      <c r="P34"/>
      <c r="Q34"/>
      <c r="R34"/>
      <c r="S34"/>
    </row>
    <row r="35" spans="1:19" x14ac:dyDescent="0.25">
      <c r="A35" s="5">
        <v>33</v>
      </c>
      <c r="B35" s="2">
        <v>42787</v>
      </c>
      <c r="C35" s="1">
        <v>222.51</v>
      </c>
      <c r="D35" s="1">
        <v>223.62</v>
      </c>
      <c r="E35" s="1">
        <v>222.5</v>
      </c>
      <c r="F35" s="1">
        <v>223.43</v>
      </c>
      <c r="G35" s="8">
        <f>IF(testdata[[#This Row],[close]]&gt;F34,testdata[[#This Row],[close]]-F34,0)</f>
        <v>1.3300000000000125</v>
      </c>
      <c r="H35" s="8">
        <f>IF(testdata[[#This Row],[close]]&lt;F34,F34-testdata[[#This Row],[close]],0)</f>
        <v>0</v>
      </c>
      <c r="I35" s="8">
        <f>(I34*13+testdata[[#This Row],[Gain]])/14</f>
        <v>0.5836546862229548</v>
      </c>
      <c r="J35" s="8">
        <f>(J34*13+testdata[[#This Row],[Loss]])/14</f>
        <v>0.13038748657764454</v>
      </c>
      <c r="K35" s="8">
        <f>testdata[[#This Row],[AvgGain]]/testdata[[#This Row],[AvgLoss]]</f>
        <v>4.4763090503734331</v>
      </c>
      <c r="L35" s="8">
        <f>100-(100/(1+testdata[[#This Row],[RS]]))</f>
        <v>81.739525822929778</v>
      </c>
      <c r="O35"/>
      <c r="P35"/>
      <c r="Q35"/>
      <c r="R35"/>
      <c r="S35"/>
    </row>
    <row r="36" spans="1:19" x14ac:dyDescent="0.25">
      <c r="A36" s="5">
        <v>34</v>
      </c>
      <c r="B36" s="2">
        <v>42788</v>
      </c>
      <c r="C36" s="1">
        <v>222.98</v>
      </c>
      <c r="D36" s="1">
        <v>223.47</v>
      </c>
      <c r="E36" s="1">
        <v>222.8</v>
      </c>
      <c r="F36" s="1">
        <v>223.23</v>
      </c>
      <c r="G36" s="8">
        <f>IF(testdata[[#This Row],[close]]&gt;F35,testdata[[#This Row],[close]]-F35,0)</f>
        <v>0</v>
      </c>
      <c r="H36" s="8">
        <f>IF(testdata[[#This Row],[close]]&lt;F35,F35-testdata[[#This Row],[close]],0)</f>
        <v>0.20000000000001705</v>
      </c>
      <c r="I36" s="8">
        <f>(I35*13+testdata[[#This Row],[Gain]])/14</f>
        <v>0.54196506577845804</v>
      </c>
      <c r="J36" s="8">
        <f>(J35*13+testdata[[#This Row],[Loss]])/14</f>
        <v>0.13535980896495686</v>
      </c>
      <c r="K36" s="8">
        <f>testdata[[#This Row],[AvgGain]]/testdata[[#This Row],[AvgLoss]]</f>
        <v>4.0038846827773433</v>
      </c>
      <c r="L36" s="8">
        <f>100-(100/(1+testdata[[#This Row],[RS]]))</f>
        <v>80.015526667873516</v>
      </c>
      <c r="O36"/>
      <c r="P36"/>
      <c r="Q36"/>
      <c r="R36"/>
      <c r="S36"/>
    </row>
    <row r="37" spans="1:19" x14ac:dyDescent="0.25">
      <c r="A37" s="5">
        <v>35</v>
      </c>
      <c r="B37" s="2">
        <v>42789</v>
      </c>
      <c r="C37" s="1">
        <v>223.79</v>
      </c>
      <c r="D37" s="1">
        <v>223.81</v>
      </c>
      <c r="E37" s="1">
        <v>222.55</v>
      </c>
      <c r="F37" s="1">
        <v>223.38</v>
      </c>
      <c r="G37" s="8">
        <f>IF(testdata[[#This Row],[close]]&gt;F36,testdata[[#This Row],[close]]-F36,0)</f>
        <v>0.15000000000000568</v>
      </c>
      <c r="H37" s="8">
        <f>IF(testdata[[#This Row],[close]]&lt;F36,F36-testdata[[#This Row],[close]],0)</f>
        <v>0</v>
      </c>
      <c r="I37" s="8">
        <f>(I36*13+testdata[[#This Row],[Gain]])/14</f>
        <v>0.51396756107999708</v>
      </c>
      <c r="J37" s="8">
        <f>(J36*13+testdata[[#This Row],[Loss]])/14</f>
        <v>0.12569125118174565</v>
      </c>
      <c r="K37" s="8">
        <f>testdata[[#This Row],[AvgGain]]/testdata[[#This Row],[AvgLoss]]</f>
        <v>4.0891275744945519</v>
      </c>
      <c r="L37" s="8">
        <f>100-(100/(1+testdata[[#This Row],[RS]]))</f>
        <v>80.350266615210188</v>
      </c>
      <c r="O37"/>
      <c r="P37"/>
      <c r="Q37"/>
      <c r="R37"/>
      <c r="S37"/>
    </row>
    <row r="38" spans="1:19" x14ac:dyDescent="0.25">
      <c r="A38" s="5">
        <v>36</v>
      </c>
      <c r="B38" s="2">
        <v>42790</v>
      </c>
      <c r="C38" s="1">
        <v>222.45</v>
      </c>
      <c r="D38" s="1">
        <v>223.71</v>
      </c>
      <c r="E38" s="1">
        <v>222.41</v>
      </c>
      <c r="F38" s="1">
        <v>223.66</v>
      </c>
      <c r="G38" s="8">
        <f>IF(testdata[[#This Row],[close]]&gt;F37,testdata[[#This Row],[close]]-F37,0)</f>
        <v>0.28000000000000114</v>
      </c>
      <c r="H38" s="8">
        <f>IF(testdata[[#This Row],[close]]&lt;F37,F37-testdata[[#This Row],[close]],0)</f>
        <v>0</v>
      </c>
      <c r="I38" s="8">
        <f>(I37*13+testdata[[#This Row],[Gain]])/14</f>
        <v>0.49725559243142597</v>
      </c>
      <c r="J38" s="8">
        <f>(J37*13+testdata[[#This Row],[Loss]])/14</f>
        <v>0.11671330466876383</v>
      </c>
      <c r="K38" s="8">
        <f>testdata[[#This Row],[AvgGain]]/testdata[[#This Row],[AvgLoss]]</f>
        <v>4.2604876439978598</v>
      </c>
      <c r="L38" s="8">
        <f>100-(100/(1+testdata[[#This Row],[RS]]))</f>
        <v>80.990355501718824</v>
      </c>
      <c r="O38"/>
      <c r="P38"/>
      <c r="Q38"/>
      <c r="R38"/>
      <c r="S38"/>
    </row>
    <row r="39" spans="1:19" x14ac:dyDescent="0.25">
      <c r="A39" s="5">
        <v>37</v>
      </c>
      <c r="B39" s="2">
        <v>42793</v>
      </c>
      <c r="C39" s="1">
        <v>223.57</v>
      </c>
      <c r="D39" s="1">
        <v>224.2</v>
      </c>
      <c r="E39" s="1">
        <v>223.29</v>
      </c>
      <c r="F39" s="1">
        <v>224.01</v>
      </c>
      <c r="G39" s="8">
        <f>IF(testdata[[#This Row],[close]]&gt;F38,testdata[[#This Row],[close]]-F38,0)</f>
        <v>0.34999999999999432</v>
      </c>
      <c r="H39" s="8">
        <f>IF(testdata[[#This Row],[close]]&lt;F38,F38-testdata[[#This Row],[close]],0)</f>
        <v>0</v>
      </c>
      <c r="I39" s="8">
        <f>(I38*13+testdata[[#This Row],[Gain]])/14</f>
        <v>0.48673733582918083</v>
      </c>
      <c r="J39" s="8">
        <f>(J38*13+testdata[[#This Row],[Loss]])/14</f>
        <v>0.1083766400495664</v>
      </c>
      <c r="K39" s="8">
        <f>testdata[[#This Row],[AvgGain]]/testdata[[#This Row],[AvgLoss]]</f>
        <v>4.4911646606369224</v>
      </c>
      <c r="L39" s="8">
        <f>100-(100/(1+testdata[[#This Row],[RS]]))</f>
        <v>81.788927089212265</v>
      </c>
      <c r="O39"/>
      <c r="P39"/>
      <c r="Q39"/>
      <c r="R39"/>
      <c r="S39"/>
    </row>
    <row r="40" spans="1:19" x14ac:dyDescent="0.25">
      <c r="A40" s="5">
        <v>38</v>
      </c>
      <c r="B40" s="2">
        <v>42794</v>
      </c>
      <c r="C40" s="1">
        <v>223.6</v>
      </c>
      <c r="D40" s="1">
        <v>223.86</v>
      </c>
      <c r="E40" s="1">
        <v>222.98</v>
      </c>
      <c r="F40" s="1">
        <v>223.41</v>
      </c>
      <c r="G40" s="8">
        <f>IF(testdata[[#This Row],[close]]&gt;F39,testdata[[#This Row],[close]]-F39,0)</f>
        <v>0</v>
      </c>
      <c r="H40" s="8">
        <f>IF(testdata[[#This Row],[close]]&lt;F39,F39-testdata[[#This Row],[close]],0)</f>
        <v>0.59999999999999432</v>
      </c>
      <c r="I40" s="8">
        <f>(I39*13+testdata[[#This Row],[Gain]])/14</f>
        <v>0.45197038326995365</v>
      </c>
      <c r="J40" s="8">
        <f>(J39*13+testdata[[#This Row],[Loss]])/14</f>
        <v>0.1434925943317398</v>
      </c>
      <c r="K40" s="8">
        <f>testdata[[#This Row],[AvgGain]]/testdata[[#This Row],[AvgLoss]]</f>
        <v>3.1497819478059306</v>
      </c>
      <c r="L40" s="8">
        <f>100-(100/(1+testdata[[#This Row],[RS]]))</f>
        <v>75.902348302210939</v>
      </c>
      <c r="O40"/>
      <c r="P40"/>
      <c r="Q40"/>
      <c r="R40"/>
      <c r="S40"/>
    </row>
    <row r="41" spans="1:19" x14ac:dyDescent="0.25">
      <c r="A41" s="5">
        <v>39</v>
      </c>
      <c r="B41" s="2">
        <v>42795</v>
      </c>
      <c r="C41" s="1">
        <v>225.22</v>
      </c>
      <c r="D41" s="1">
        <v>227.04</v>
      </c>
      <c r="E41" s="1">
        <v>225.2</v>
      </c>
      <c r="F41" s="1">
        <v>226.53</v>
      </c>
      <c r="G41" s="8">
        <f>IF(testdata[[#This Row],[close]]&gt;F40,testdata[[#This Row],[close]]-F40,0)</f>
        <v>3.1200000000000045</v>
      </c>
      <c r="H41" s="8">
        <f>IF(testdata[[#This Row],[close]]&lt;F40,F40-testdata[[#This Row],[close]],0)</f>
        <v>0</v>
      </c>
      <c r="I41" s="8">
        <f>(I40*13+testdata[[#This Row],[Gain]])/14</f>
        <v>0.64254392732210008</v>
      </c>
      <c r="J41" s="8">
        <f>(J40*13+testdata[[#This Row],[Loss]])/14</f>
        <v>0.13324312330804411</v>
      </c>
      <c r="K41" s="8">
        <f>testdata[[#This Row],[AvgGain]]/testdata[[#This Row],[AvgLoss]]</f>
        <v>4.8223421319583304</v>
      </c>
      <c r="L41" s="8">
        <f>100-(100/(1+testdata[[#This Row],[RS]]))</f>
        <v>82.824781207701847</v>
      </c>
      <c r="O41"/>
      <c r="P41"/>
      <c r="Q41"/>
      <c r="R41"/>
      <c r="S41"/>
    </row>
    <row r="42" spans="1:19" x14ac:dyDescent="0.25">
      <c r="A42" s="5">
        <v>40</v>
      </c>
      <c r="B42" s="2">
        <v>42796</v>
      </c>
      <c r="C42" s="1">
        <v>226.33</v>
      </c>
      <c r="D42" s="1">
        <v>226.34</v>
      </c>
      <c r="E42" s="1">
        <v>225.05</v>
      </c>
      <c r="F42" s="1">
        <v>225.11</v>
      </c>
      <c r="G42" s="8">
        <f>IF(testdata[[#This Row],[close]]&gt;F41,testdata[[#This Row],[close]]-F41,0)</f>
        <v>0</v>
      </c>
      <c r="H42" s="8">
        <f>IF(testdata[[#This Row],[close]]&lt;F41,F41-testdata[[#This Row],[close]],0)</f>
        <v>1.4199999999999875</v>
      </c>
      <c r="I42" s="8">
        <f>(I41*13+testdata[[#This Row],[Gain]])/14</f>
        <v>0.59664793251337866</v>
      </c>
      <c r="J42" s="8">
        <f>(J41*13+testdata[[#This Row],[Loss]])/14</f>
        <v>0.22515432878604005</v>
      </c>
      <c r="K42" s="8">
        <f>testdata[[#This Row],[AvgGain]]/testdata[[#This Row],[AvgLoss]]</f>
        <v>2.6499509724299464</v>
      </c>
      <c r="L42" s="8">
        <f>100-(100/(1+testdata[[#This Row],[RS]]))</f>
        <v>72.602371715304102</v>
      </c>
      <c r="O42"/>
      <c r="P42"/>
      <c r="Q42"/>
      <c r="R42"/>
      <c r="S42"/>
    </row>
    <row r="43" spans="1:19" x14ac:dyDescent="0.25">
      <c r="A43" s="5">
        <v>41</v>
      </c>
      <c r="B43" s="2">
        <v>42797</v>
      </c>
      <c r="C43" s="1">
        <v>225.01</v>
      </c>
      <c r="D43" s="1">
        <v>225.43</v>
      </c>
      <c r="E43" s="1">
        <v>224.6</v>
      </c>
      <c r="F43" s="1">
        <v>225.25</v>
      </c>
      <c r="G43" s="8">
        <f>IF(testdata[[#This Row],[close]]&gt;F42,testdata[[#This Row],[close]]-F42,0)</f>
        <v>0.13999999999998636</v>
      </c>
      <c r="H43" s="8">
        <f>IF(testdata[[#This Row],[close]]&lt;F42,F42-testdata[[#This Row],[close]],0)</f>
        <v>0</v>
      </c>
      <c r="I43" s="8">
        <f>(I42*13+testdata[[#This Row],[Gain]])/14</f>
        <v>0.56403022304813633</v>
      </c>
      <c r="J43" s="8">
        <f>(J42*13+testdata[[#This Row],[Loss]])/14</f>
        <v>0.20907187672989433</v>
      </c>
      <c r="K43" s="8">
        <f>testdata[[#This Row],[AvgGain]]/testdata[[#This Row],[AvgLoss]]</f>
        <v>2.6977814131205338</v>
      </c>
      <c r="L43" s="8">
        <f>100-(100/(1+testdata[[#This Row],[RS]]))</f>
        <v>72.956757355862564</v>
      </c>
      <c r="O43"/>
      <c r="P43"/>
      <c r="Q43"/>
      <c r="R43"/>
      <c r="S43"/>
    </row>
    <row r="44" spans="1:19" x14ac:dyDescent="0.25">
      <c r="A44" s="5">
        <v>42</v>
      </c>
      <c r="B44" s="2">
        <v>42800</v>
      </c>
      <c r="C44" s="1">
        <v>224.38</v>
      </c>
      <c r="D44" s="1">
        <v>224.97</v>
      </c>
      <c r="E44" s="1">
        <v>223.92</v>
      </c>
      <c r="F44" s="1">
        <v>224.58</v>
      </c>
      <c r="G44" s="8">
        <f>IF(testdata[[#This Row],[close]]&gt;F43,testdata[[#This Row],[close]]-F43,0)</f>
        <v>0</v>
      </c>
      <c r="H44" s="8">
        <f>IF(testdata[[#This Row],[close]]&lt;F43,F43-testdata[[#This Row],[close]],0)</f>
        <v>0.66999999999998749</v>
      </c>
      <c r="I44" s="8">
        <f>(I43*13+testdata[[#This Row],[Gain]])/14</f>
        <v>0.52374234997326952</v>
      </c>
      <c r="J44" s="8">
        <f>(J43*13+testdata[[#This Row],[Loss]])/14</f>
        <v>0.24199531410632955</v>
      </c>
      <c r="K44" s="8">
        <f>testdata[[#This Row],[AvgGain]]/testdata[[#This Row],[AvgLoss]]</f>
        <v>2.1642664937848508</v>
      </c>
      <c r="L44" s="8">
        <f>100-(100/(1+testdata[[#This Row],[RS]]))</f>
        <v>68.397099234082617</v>
      </c>
      <c r="O44"/>
      <c r="P44"/>
      <c r="Q44"/>
      <c r="R44"/>
      <c r="S44"/>
    </row>
    <row r="45" spans="1:19" x14ac:dyDescent="0.25">
      <c r="A45" s="5">
        <v>43</v>
      </c>
      <c r="B45" s="2">
        <v>42801</v>
      </c>
      <c r="C45" s="1">
        <v>224.25</v>
      </c>
      <c r="D45" s="1">
        <v>224.64</v>
      </c>
      <c r="E45" s="1">
        <v>223.68</v>
      </c>
      <c r="F45" s="1">
        <v>223.91</v>
      </c>
      <c r="G45" s="8">
        <f>IF(testdata[[#This Row],[close]]&gt;F44,testdata[[#This Row],[close]]-F44,0)</f>
        <v>0</v>
      </c>
      <c r="H45" s="8">
        <f>IF(testdata[[#This Row],[close]]&lt;F44,F44-testdata[[#This Row],[close]],0)</f>
        <v>0.67000000000001592</v>
      </c>
      <c r="I45" s="8">
        <f>(I44*13+testdata[[#This Row],[Gain]])/14</f>
        <v>0.48633218211803603</v>
      </c>
      <c r="J45" s="8">
        <f>(J44*13+testdata[[#This Row],[Loss]])/14</f>
        <v>0.27256707738445002</v>
      </c>
      <c r="K45" s="8">
        <f>testdata[[#This Row],[AvgGain]]/testdata[[#This Row],[AvgLoss]]</f>
        <v>1.7842660485076667</v>
      </c>
      <c r="L45" s="8">
        <f>100-(100/(1+testdata[[#This Row],[RS]]))</f>
        <v>64.083892035533466</v>
      </c>
      <c r="O45"/>
      <c r="P45"/>
      <c r="Q45"/>
      <c r="R45"/>
      <c r="S45"/>
    </row>
    <row r="46" spans="1:19" x14ac:dyDescent="0.25">
      <c r="A46" s="5">
        <v>44</v>
      </c>
      <c r="B46" s="2">
        <v>42802</v>
      </c>
      <c r="C46" s="1">
        <v>224.23</v>
      </c>
      <c r="D46" s="1">
        <v>224.51</v>
      </c>
      <c r="E46" s="1">
        <v>223.34</v>
      </c>
      <c r="F46" s="1">
        <v>223.49</v>
      </c>
      <c r="G46" s="8">
        <f>IF(testdata[[#This Row],[close]]&gt;F45,testdata[[#This Row],[close]]-F45,0)</f>
        <v>0</v>
      </c>
      <c r="H46" s="8">
        <f>IF(testdata[[#This Row],[close]]&lt;F45,F45-testdata[[#This Row],[close]],0)</f>
        <v>0.41999999999998749</v>
      </c>
      <c r="I46" s="8">
        <f>(I45*13+testdata[[#This Row],[Gain]])/14</f>
        <v>0.45159416910960493</v>
      </c>
      <c r="J46" s="8">
        <f>(J45*13+testdata[[#This Row],[Loss]])/14</f>
        <v>0.28309800042841698</v>
      </c>
      <c r="K46" s="8">
        <f>testdata[[#This Row],[AvgGain]]/testdata[[#This Row],[AvgLoss]]</f>
        <v>1.5951867142339395</v>
      </c>
      <c r="L46" s="8">
        <f>100-(100/(1+testdata[[#This Row],[RS]]))</f>
        <v>61.467127027305814</v>
      </c>
      <c r="O46"/>
      <c r="P46"/>
      <c r="Q46"/>
      <c r="R46"/>
      <c r="S46"/>
    </row>
    <row r="47" spans="1:19" x14ac:dyDescent="0.25">
      <c r="A47" s="5">
        <v>45</v>
      </c>
      <c r="B47" s="2">
        <v>42803</v>
      </c>
      <c r="C47" s="1">
        <v>223.62</v>
      </c>
      <c r="D47" s="1">
        <v>224.13</v>
      </c>
      <c r="E47" s="1">
        <v>222.72</v>
      </c>
      <c r="F47" s="1">
        <v>223.78</v>
      </c>
      <c r="G47" s="8">
        <f>IF(testdata[[#This Row],[close]]&gt;F46,testdata[[#This Row],[close]]-F46,0)</f>
        <v>0.28999999999999204</v>
      </c>
      <c r="H47" s="8">
        <f>IF(testdata[[#This Row],[close]]&lt;F46,F46-testdata[[#This Row],[close]],0)</f>
        <v>0</v>
      </c>
      <c r="I47" s="8">
        <f>(I46*13+testdata[[#This Row],[Gain]])/14</f>
        <v>0.44005172845891832</v>
      </c>
      <c r="J47" s="8">
        <f>(J46*13+testdata[[#This Row],[Loss]])/14</f>
        <v>0.26287671468353008</v>
      </c>
      <c r="K47" s="8">
        <f>testdata[[#This Row],[AvgGain]]/testdata[[#This Row],[AvgLoss]]</f>
        <v>1.6739851948799813</v>
      </c>
      <c r="L47" s="8">
        <f>100-(100/(1+testdata[[#This Row],[RS]]))</f>
        <v>62.602635126224634</v>
      </c>
      <c r="O47"/>
      <c r="P47"/>
      <c r="Q47"/>
      <c r="R47"/>
      <c r="S47"/>
    </row>
    <row r="48" spans="1:19" x14ac:dyDescent="0.25">
      <c r="A48" s="5">
        <v>46</v>
      </c>
      <c r="B48" s="2">
        <v>42804</v>
      </c>
      <c r="C48" s="1">
        <v>224.82</v>
      </c>
      <c r="D48" s="1">
        <v>224.87</v>
      </c>
      <c r="E48" s="1">
        <v>223.52</v>
      </c>
      <c r="F48" s="1">
        <v>224.56</v>
      </c>
      <c r="G48" s="8">
        <f>IF(testdata[[#This Row],[close]]&gt;F47,testdata[[#This Row],[close]]-F47,0)</f>
        <v>0.78000000000000114</v>
      </c>
      <c r="H48" s="8">
        <f>IF(testdata[[#This Row],[close]]&lt;F47,F47-testdata[[#This Row],[close]],0)</f>
        <v>0</v>
      </c>
      <c r="I48" s="8">
        <f>(I47*13+testdata[[#This Row],[Gain]])/14</f>
        <v>0.46433374785470999</v>
      </c>
      <c r="J48" s="8">
        <f>(J47*13+testdata[[#This Row],[Loss]])/14</f>
        <v>0.24409980649184937</v>
      </c>
      <c r="K48" s="8">
        <f>testdata[[#This Row],[AvgGain]]/testdata[[#This Row],[AvgLoss]]</f>
        <v>1.9022290698547291</v>
      </c>
      <c r="L48" s="8">
        <f>100-(100/(1+testdata[[#This Row],[RS]]))</f>
        <v>65.543726014361269</v>
      </c>
      <c r="O48"/>
      <c r="P48"/>
      <c r="Q48"/>
      <c r="R48"/>
      <c r="S48"/>
    </row>
    <row r="49" spans="1:19" x14ac:dyDescent="0.25">
      <c r="A49" s="5">
        <v>47</v>
      </c>
      <c r="B49" s="2">
        <v>42807</v>
      </c>
      <c r="C49" s="1">
        <v>224.49</v>
      </c>
      <c r="D49" s="1">
        <v>224.72</v>
      </c>
      <c r="E49" s="1">
        <v>224.13</v>
      </c>
      <c r="F49" s="1">
        <v>224.67</v>
      </c>
      <c r="G49" s="8">
        <f>IF(testdata[[#This Row],[close]]&gt;F48,testdata[[#This Row],[close]]-F48,0)</f>
        <v>0.10999999999998522</v>
      </c>
      <c r="H49" s="8">
        <f>IF(testdata[[#This Row],[close]]&lt;F48,F48-testdata[[#This Row],[close]],0)</f>
        <v>0</v>
      </c>
      <c r="I49" s="8">
        <f>(I48*13+testdata[[#This Row],[Gain]])/14</f>
        <v>0.43902419443651536</v>
      </c>
      <c r="J49" s="8">
        <f>(J48*13+testdata[[#This Row],[Loss]])/14</f>
        <v>0.22666410602814585</v>
      </c>
      <c r="K49" s="8">
        <f>testdata[[#This Row],[AvgGain]]/testdata[[#This Row],[AvgLoss]]</f>
        <v>1.9368933270007906</v>
      </c>
      <c r="L49" s="8">
        <f>100-(100/(1+testdata[[#This Row],[RS]]))</f>
        <v>65.950414650530789</v>
      </c>
      <c r="O49"/>
      <c r="P49"/>
      <c r="Q49"/>
      <c r="R49"/>
      <c r="S49"/>
    </row>
    <row r="50" spans="1:19" x14ac:dyDescent="0.25">
      <c r="A50" s="5">
        <v>48</v>
      </c>
      <c r="B50" s="2">
        <v>42808</v>
      </c>
      <c r="C50" s="1">
        <v>224.08</v>
      </c>
      <c r="D50" s="1">
        <v>224.13</v>
      </c>
      <c r="E50" s="1">
        <v>223.14</v>
      </c>
      <c r="F50" s="1">
        <v>223.81</v>
      </c>
      <c r="G50" s="8">
        <f>IF(testdata[[#This Row],[close]]&gt;F49,testdata[[#This Row],[close]]-F49,0)</f>
        <v>0</v>
      </c>
      <c r="H50" s="8">
        <f>IF(testdata[[#This Row],[close]]&lt;F49,F49-testdata[[#This Row],[close]],0)</f>
        <v>0.85999999999998522</v>
      </c>
      <c r="I50" s="8">
        <f>(I49*13+testdata[[#This Row],[Gain]])/14</f>
        <v>0.40766532340533568</v>
      </c>
      <c r="J50" s="8">
        <f>(J49*13+testdata[[#This Row],[Loss]])/14</f>
        <v>0.27190238416899154</v>
      </c>
      <c r="K50" s="8">
        <f>testdata[[#This Row],[AvgGain]]/testdata[[#This Row],[AvgLoss]]</f>
        <v>1.4993076454672254</v>
      </c>
      <c r="L50" s="8">
        <f>100-(100/(1+testdata[[#This Row],[RS]]))</f>
        <v>59.988919258755033</v>
      </c>
      <c r="O50"/>
      <c r="P50"/>
      <c r="Q50"/>
      <c r="R50"/>
      <c r="S50"/>
    </row>
    <row r="51" spans="1:19" x14ac:dyDescent="0.25">
      <c r="A51" s="5">
        <v>49</v>
      </c>
      <c r="B51" s="2">
        <v>42809</v>
      </c>
      <c r="C51" s="1">
        <v>224.44</v>
      </c>
      <c r="D51" s="1">
        <v>226.21</v>
      </c>
      <c r="E51" s="1">
        <v>224.18</v>
      </c>
      <c r="F51" s="1">
        <v>225.75</v>
      </c>
      <c r="G51" s="8">
        <f>IF(testdata[[#This Row],[close]]&gt;F50,testdata[[#This Row],[close]]-F50,0)</f>
        <v>1.9399999999999977</v>
      </c>
      <c r="H51" s="8">
        <f>IF(testdata[[#This Row],[close]]&lt;F50,F50-testdata[[#This Row],[close]],0)</f>
        <v>0</v>
      </c>
      <c r="I51" s="8">
        <f>(I50*13+testdata[[#This Row],[Gain]])/14</f>
        <v>0.51711780030495436</v>
      </c>
      <c r="J51" s="8">
        <f>(J50*13+testdata[[#This Row],[Loss]])/14</f>
        <v>0.25248078529977785</v>
      </c>
      <c r="K51" s="8">
        <f>testdata[[#This Row],[AvgGain]]/testdata[[#This Row],[AvgLoss]]</f>
        <v>2.0481471478748974</v>
      </c>
      <c r="L51" s="8">
        <f>100-(100/(1+testdata[[#This Row],[RS]]))</f>
        <v>67.19318485995079</v>
      </c>
      <c r="O51"/>
      <c r="P51"/>
      <c r="Q51"/>
      <c r="R51"/>
      <c r="S51"/>
    </row>
    <row r="52" spans="1:19" x14ac:dyDescent="0.25">
      <c r="A52" s="5">
        <v>50</v>
      </c>
      <c r="B52" s="2">
        <v>42810</v>
      </c>
      <c r="C52" s="1">
        <v>225.9</v>
      </c>
      <c r="D52" s="1">
        <v>225.99</v>
      </c>
      <c r="E52" s="1">
        <v>224.95</v>
      </c>
      <c r="F52" s="1">
        <v>225.31</v>
      </c>
      <c r="G52" s="8">
        <f>IF(testdata[[#This Row],[close]]&gt;F51,testdata[[#This Row],[close]]-F51,0)</f>
        <v>0</v>
      </c>
      <c r="H52" s="8">
        <f>IF(testdata[[#This Row],[close]]&lt;F51,F51-testdata[[#This Row],[close]],0)</f>
        <v>0.43999999999999773</v>
      </c>
      <c r="I52" s="8">
        <f>(I51*13+testdata[[#This Row],[Gain]])/14</f>
        <v>0.48018081456888623</v>
      </c>
      <c r="J52" s="8">
        <f>(J51*13+testdata[[#This Row],[Loss]])/14</f>
        <v>0.26587501492122212</v>
      </c>
      <c r="K52" s="8">
        <f>testdata[[#This Row],[AvgGain]]/testdata[[#This Row],[AvgLoss]]</f>
        <v>1.8060396337397939</v>
      </c>
      <c r="L52" s="8">
        <f>100-(100/(1+testdata[[#This Row],[RS]]))</f>
        <v>64.362584620116934</v>
      </c>
      <c r="O52"/>
      <c r="P52"/>
      <c r="Q52"/>
      <c r="R52"/>
      <c r="S52"/>
    </row>
    <row r="53" spans="1:19" x14ac:dyDescent="0.25">
      <c r="A53" s="5">
        <v>51</v>
      </c>
      <c r="B53" s="2">
        <v>42811</v>
      </c>
      <c r="C53" s="1">
        <v>225.59</v>
      </c>
      <c r="D53" s="1">
        <v>225.8</v>
      </c>
      <c r="E53" s="1">
        <v>224.91</v>
      </c>
      <c r="F53" s="1">
        <v>224.91</v>
      </c>
      <c r="G53" s="8">
        <f>IF(testdata[[#This Row],[close]]&gt;F52,testdata[[#This Row],[close]]-F52,0)</f>
        <v>0</v>
      </c>
      <c r="H53" s="8">
        <f>IF(testdata[[#This Row],[close]]&lt;F52,F52-testdata[[#This Row],[close]],0)</f>
        <v>0.40000000000000568</v>
      </c>
      <c r="I53" s="8">
        <f>(I52*13+testdata[[#This Row],[Gain]])/14</f>
        <v>0.44588218495682291</v>
      </c>
      <c r="J53" s="8">
        <f>(J52*13+testdata[[#This Row],[Loss]])/14</f>
        <v>0.27545537099827805</v>
      </c>
      <c r="K53" s="8">
        <f>testdata[[#This Row],[AvgGain]]/testdata[[#This Row],[AvgLoss]]</f>
        <v>1.6187093515036606</v>
      </c>
      <c r="L53" s="8">
        <f>100-(100/(1+testdata[[#This Row],[RS]]))</f>
        <v>61.813249743588351</v>
      </c>
      <c r="O53"/>
      <c r="P53"/>
      <c r="Q53"/>
      <c r="R53"/>
      <c r="S53"/>
    </row>
    <row r="54" spans="1:19" x14ac:dyDescent="0.25">
      <c r="A54" s="5">
        <v>52</v>
      </c>
      <c r="B54" s="2">
        <v>42814</v>
      </c>
      <c r="C54" s="1">
        <v>224.91</v>
      </c>
      <c r="D54" s="1">
        <v>225.22</v>
      </c>
      <c r="E54" s="1">
        <v>224.24</v>
      </c>
      <c r="F54" s="1">
        <v>224.66</v>
      </c>
      <c r="G54" s="8">
        <f>IF(testdata[[#This Row],[close]]&gt;F53,testdata[[#This Row],[close]]-F53,0)</f>
        <v>0</v>
      </c>
      <c r="H54" s="8">
        <f>IF(testdata[[#This Row],[close]]&lt;F53,F53-testdata[[#This Row],[close]],0)</f>
        <v>0.25</v>
      </c>
      <c r="I54" s="8">
        <f>(I53*13+testdata[[#This Row],[Gain]])/14</f>
        <v>0.414033457459907</v>
      </c>
      <c r="J54" s="8">
        <f>(J53*13+testdata[[#This Row],[Loss]])/14</f>
        <v>0.27363713021268676</v>
      </c>
      <c r="K54" s="8">
        <f>testdata[[#This Row],[AvgGain]]/testdata[[#This Row],[AvgLoss]]</f>
        <v>1.5130748416272894</v>
      </c>
      <c r="L54" s="8">
        <f>100-(100/(1+testdata[[#This Row],[RS]]))</f>
        <v>60.208109068790371</v>
      </c>
      <c r="O54"/>
      <c r="P54"/>
      <c r="Q54"/>
      <c r="R54"/>
      <c r="S54"/>
    </row>
    <row r="55" spans="1:19" x14ac:dyDescent="0.25">
      <c r="A55" s="5">
        <v>53</v>
      </c>
      <c r="B55" s="2">
        <v>42815</v>
      </c>
      <c r="C55" s="1">
        <v>225.33</v>
      </c>
      <c r="D55" s="1">
        <v>225.46</v>
      </c>
      <c r="E55" s="1">
        <v>221.64</v>
      </c>
      <c r="F55" s="1">
        <v>221.78</v>
      </c>
      <c r="G55" s="8">
        <f>IF(testdata[[#This Row],[close]]&gt;F54,testdata[[#This Row],[close]]-F54,0)</f>
        <v>0</v>
      </c>
      <c r="H55" s="8">
        <f>IF(testdata[[#This Row],[close]]&lt;F54,F54-testdata[[#This Row],[close]],0)</f>
        <v>2.8799999999999955</v>
      </c>
      <c r="I55" s="8">
        <f>(I54*13+testdata[[#This Row],[Gain]])/14</f>
        <v>0.38445963906991365</v>
      </c>
      <c r="J55" s="8">
        <f>(J54*13+testdata[[#This Row],[Loss]])/14</f>
        <v>0.45980590662606596</v>
      </c>
      <c r="K55" s="8">
        <f>testdata[[#This Row],[AvgGain]]/testdata[[#This Row],[AvgLoss]]</f>
        <v>0.8361346244787865</v>
      </c>
      <c r="L55" s="8">
        <f>100-(100/(1+testdata[[#This Row],[RS]]))</f>
        <v>45.537762500183526</v>
      </c>
      <c r="O55"/>
      <c r="P55"/>
      <c r="Q55"/>
      <c r="R55"/>
      <c r="S55"/>
    </row>
    <row r="56" spans="1:19" x14ac:dyDescent="0.25">
      <c r="A56" s="5">
        <v>54</v>
      </c>
      <c r="B56" s="2">
        <v>42816</v>
      </c>
      <c r="C56" s="1">
        <v>221.82</v>
      </c>
      <c r="D56" s="1">
        <v>222.61</v>
      </c>
      <c r="E56" s="1">
        <v>221.13</v>
      </c>
      <c r="F56" s="1">
        <v>222.3</v>
      </c>
      <c r="G56" s="8">
        <f>IF(testdata[[#This Row],[close]]&gt;F55,testdata[[#This Row],[close]]-F55,0)</f>
        <v>0.52000000000001023</v>
      </c>
      <c r="H56" s="8">
        <f>IF(testdata[[#This Row],[close]]&lt;F55,F55-testdata[[#This Row],[close]],0)</f>
        <v>0</v>
      </c>
      <c r="I56" s="8">
        <f>(I55*13+testdata[[#This Row],[Gain]])/14</f>
        <v>0.39414109342206338</v>
      </c>
      <c r="J56" s="8">
        <f>(J55*13+testdata[[#This Row],[Loss]])/14</f>
        <v>0.42696262758134695</v>
      </c>
      <c r="K56" s="8">
        <f>testdata[[#This Row],[AvgGain]]/testdata[[#This Row],[AvgLoss]]</f>
        <v>0.92312785232466221</v>
      </c>
      <c r="L56" s="8">
        <f>100-(100/(1+testdata[[#This Row],[RS]]))</f>
        <v>48.001377090389092</v>
      </c>
      <c r="O56"/>
      <c r="P56"/>
      <c r="Q56"/>
      <c r="R56"/>
      <c r="S56"/>
    </row>
    <row r="57" spans="1:19" x14ac:dyDescent="0.25">
      <c r="A57" s="5">
        <v>55</v>
      </c>
      <c r="B57" s="2">
        <v>42817</v>
      </c>
      <c r="C57" s="1">
        <v>222.04</v>
      </c>
      <c r="D57" s="1">
        <v>223.31</v>
      </c>
      <c r="E57" s="1">
        <v>221.66</v>
      </c>
      <c r="F57" s="1">
        <v>222.06</v>
      </c>
      <c r="G57" s="8">
        <f>IF(testdata[[#This Row],[close]]&gt;F56,testdata[[#This Row],[close]]-F56,0)</f>
        <v>0</v>
      </c>
      <c r="H57" s="8">
        <f>IF(testdata[[#This Row],[close]]&lt;F56,F56-testdata[[#This Row],[close]],0)</f>
        <v>0.24000000000000909</v>
      </c>
      <c r="I57" s="8">
        <f>(I56*13+testdata[[#This Row],[Gain]])/14</f>
        <v>0.36598815817763031</v>
      </c>
      <c r="J57" s="8">
        <f>(J56*13+testdata[[#This Row],[Loss]])/14</f>
        <v>0.41360815418267993</v>
      </c>
      <c r="K57" s="8">
        <f>testdata[[#This Row],[AvgGain]]/testdata[[#This Row],[AvgLoss]]</f>
        <v>0.88486688300633187</v>
      </c>
      <c r="L57" s="8">
        <f>100-(100/(1+testdata[[#This Row],[RS]]))</f>
        <v>46.945855486355811</v>
      </c>
      <c r="O57"/>
      <c r="P57"/>
      <c r="Q57"/>
      <c r="R57"/>
      <c r="S57"/>
    </row>
    <row r="58" spans="1:19" x14ac:dyDescent="0.25">
      <c r="A58" s="5">
        <v>56</v>
      </c>
      <c r="B58" s="2">
        <v>42818</v>
      </c>
      <c r="C58" s="1">
        <v>222.4</v>
      </c>
      <c r="D58" s="1">
        <v>223.02</v>
      </c>
      <c r="E58" s="1">
        <v>221.05</v>
      </c>
      <c r="F58" s="1">
        <v>221.9</v>
      </c>
      <c r="G58" s="8">
        <f>IF(testdata[[#This Row],[close]]&gt;F57,testdata[[#This Row],[close]]-F57,0)</f>
        <v>0</v>
      </c>
      <c r="H58" s="8">
        <f>IF(testdata[[#This Row],[close]]&lt;F57,F57-testdata[[#This Row],[close]],0)</f>
        <v>0.15999999999999659</v>
      </c>
      <c r="I58" s="8">
        <f>(I57*13+testdata[[#This Row],[Gain]])/14</f>
        <v>0.33984614687922815</v>
      </c>
      <c r="J58" s="8">
        <f>(J57*13+testdata[[#This Row],[Loss]])/14</f>
        <v>0.39549328602677397</v>
      </c>
      <c r="K58" s="8">
        <f>testdata[[#This Row],[AvgGain]]/testdata[[#This Row],[AvgLoss]]</f>
        <v>0.85929688034254359</v>
      </c>
      <c r="L58" s="8">
        <f>100-(100/(1+testdata[[#This Row],[RS]]))</f>
        <v>46.21622772713053</v>
      </c>
      <c r="O58"/>
      <c r="P58"/>
      <c r="Q58"/>
      <c r="R58"/>
      <c r="S58"/>
    </row>
    <row r="59" spans="1:19" x14ac:dyDescent="0.25">
      <c r="A59" s="5">
        <v>57</v>
      </c>
      <c r="B59" s="2">
        <v>42821</v>
      </c>
      <c r="C59" s="1">
        <v>220.07</v>
      </c>
      <c r="D59" s="1">
        <v>221.96</v>
      </c>
      <c r="E59" s="1">
        <v>219.77</v>
      </c>
      <c r="F59" s="1">
        <v>221.67</v>
      </c>
      <c r="G59" s="8">
        <f>IF(testdata[[#This Row],[close]]&gt;F58,testdata[[#This Row],[close]]-F58,0)</f>
        <v>0</v>
      </c>
      <c r="H59" s="8">
        <f>IF(testdata[[#This Row],[close]]&lt;F58,F58-testdata[[#This Row],[close]],0)</f>
        <v>0.23000000000001819</v>
      </c>
      <c r="I59" s="8">
        <f>(I58*13+testdata[[#This Row],[Gain]])/14</f>
        <v>0.31557142210214045</v>
      </c>
      <c r="J59" s="8">
        <f>(J58*13+testdata[[#This Row],[Loss]])/14</f>
        <v>0.38367233702486286</v>
      </c>
      <c r="K59" s="8">
        <f>testdata[[#This Row],[AvgGain]]/testdata[[#This Row],[AvgLoss]]</f>
        <v>0.82250241064862251</v>
      </c>
      <c r="L59" s="8">
        <f>100-(100/(1+testdata[[#This Row],[RS]]))</f>
        <v>45.13038807756071</v>
      </c>
      <c r="O59"/>
      <c r="P59"/>
      <c r="Q59"/>
      <c r="R59"/>
      <c r="S59"/>
    </row>
    <row r="60" spans="1:19" x14ac:dyDescent="0.25">
      <c r="A60" s="5">
        <v>58</v>
      </c>
      <c r="B60" s="2">
        <v>42822</v>
      </c>
      <c r="C60" s="1">
        <v>221.34</v>
      </c>
      <c r="D60" s="1">
        <v>223.75</v>
      </c>
      <c r="E60" s="1">
        <v>221.22</v>
      </c>
      <c r="F60" s="1">
        <v>223.29</v>
      </c>
      <c r="G60" s="8">
        <f>IF(testdata[[#This Row],[close]]&gt;F59,testdata[[#This Row],[close]]-F59,0)</f>
        <v>1.6200000000000045</v>
      </c>
      <c r="H60" s="8">
        <f>IF(testdata[[#This Row],[close]]&lt;F59,F59-testdata[[#This Row],[close]],0)</f>
        <v>0</v>
      </c>
      <c r="I60" s="8">
        <f>(I59*13+testdata[[#This Row],[Gain]])/14</f>
        <v>0.40874489195198788</v>
      </c>
      <c r="J60" s="8">
        <f>(J59*13+testdata[[#This Row],[Loss]])/14</f>
        <v>0.35626717009451553</v>
      </c>
      <c r="K60" s="8">
        <f>testdata[[#This Row],[AvgGain]]/testdata[[#This Row],[AvgLoss]]</f>
        <v>1.1472987865919566</v>
      </c>
      <c r="L60" s="8">
        <f>100-(100/(1+testdata[[#This Row],[RS]]))</f>
        <v>53.429862381325584</v>
      </c>
      <c r="O60"/>
      <c r="P60"/>
      <c r="Q60"/>
      <c r="R60"/>
      <c r="S60"/>
    </row>
    <row r="61" spans="1:19" x14ac:dyDescent="0.25">
      <c r="A61" s="5">
        <v>59</v>
      </c>
      <c r="B61" s="2">
        <v>42823</v>
      </c>
      <c r="C61" s="1">
        <v>222.97</v>
      </c>
      <c r="D61" s="1">
        <v>223.75</v>
      </c>
      <c r="E61" s="1">
        <v>222.72</v>
      </c>
      <c r="F61" s="1">
        <v>223.5</v>
      </c>
      <c r="G61" s="8">
        <f>IF(testdata[[#This Row],[close]]&gt;F60,testdata[[#This Row],[close]]-F60,0)</f>
        <v>0.21000000000000796</v>
      </c>
      <c r="H61" s="8">
        <f>IF(testdata[[#This Row],[close]]&lt;F60,F60-testdata[[#This Row],[close]],0)</f>
        <v>0</v>
      </c>
      <c r="I61" s="8">
        <f>(I60*13+testdata[[#This Row],[Gain]])/14</f>
        <v>0.39454882824113213</v>
      </c>
      <c r="J61" s="8">
        <f>(J60*13+testdata[[#This Row],[Loss]])/14</f>
        <v>0.33081951508776442</v>
      </c>
      <c r="K61" s="8">
        <f>testdata[[#This Row],[AvgGain]]/testdata[[#This Row],[AvgLoss]]</f>
        <v>1.1926407308119678</v>
      </c>
      <c r="L61" s="8">
        <f>100-(100/(1+testdata[[#This Row],[RS]]))</f>
        <v>54.392893192781059</v>
      </c>
      <c r="O61"/>
      <c r="P61"/>
      <c r="Q61"/>
      <c r="R61"/>
      <c r="S61"/>
    </row>
    <row r="62" spans="1:19" x14ac:dyDescent="0.25">
      <c r="A62" s="5">
        <v>60</v>
      </c>
      <c r="B62" s="2">
        <v>42824</v>
      </c>
      <c r="C62" s="1">
        <v>223.43</v>
      </c>
      <c r="D62" s="1">
        <v>224.43</v>
      </c>
      <c r="E62" s="1">
        <v>223.24</v>
      </c>
      <c r="F62" s="1">
        <v>224.21</v>
      </c>
      <c r="G62" s="8">
        <f>IF(testdata[[#This Row],[close]]&gt;F61,testdata[[#This Row],[close]]-F61,0)</f>
        <v>0.71000000000000796</v>
      </c>
      <c r="H62" s="8">
        <f>IF(testdata[[#This Row],[close]]&lt;F61,F61-testdata[[#This Row],[close]],0)</f>
        <v>0</v>
      </c>
      <c r="I62" s="8">
        <f>(I61*13+testdata[[#This Row],[Gain]])/14</f>
        <v>0.41708105479533758</v>
      </c>
      <c r="J62" s="8">
        <f>(J61*13+testdata[[#This Row],[Loss]])/14</f>
        <v>0.3071895497243527</v>
      </c>
      <c r="K62" s="8">
        <f>testdata[[#This Row],[AvgGain]]/testdata[[#This Row],[AvgLoss]]</f>
        <v>1.3577319123309786</v>
      </c>
      <c r="L62" s="8">
        <f>100-(100/(1+testdata[[#This Row],[RS]]))</f>
        <v>57.58635683853695</v>
      </c>
      <c r="O62"/>
      <c r="P62"/>
      <c r="Q62"/>
      <c r="R62"/>
      <c r="S62"/>
    </row>
    <row r="63" spans="1:19" x14ac:dyDescent="0.25">
      <c r="A63" s="5">
        <v>61</v>
      </c>
      <c r="B63" s="2">
        <v>42825</v>
      </c>
      <c r="C63" s="1">
        <v>223.84</v>
      </c>
      <c r="D63" s="1">
        <v>224.42</v>
      </c>
      <c r="E63" s="1">
        <v>223.63</v>
      </c>
      <c r="F63" s="1">
        <v>223.69</v>
      </c>
      <c r="G63" s="8">
        <f>IF(testdata[[#This Row],[close]]&gt;F62,testdata[[#This Row],[close]]-F62,0)</f>
        <v>0</v>
      </c>
      <c r="H63" s="8">
        <f>IF(testdata[[#This Row],[close]]&lt;F62,F62-testdata[[#This Row],[close]],0)</f>
        <v>0.52000000000001023</v>
      </c>
      <c r="I63" s="8">
        <f>(I62*13+testdata[[#This Row],[Gain]])/14</f>
        <v>0.38728955088138489</v>
      </c>
      <c r="J63" s="8">
        <f>(J62*13+testdata[[#This Row],[Loss]])/14</f>
        <v>0.32239029617261394</v>
      </c>
      <c r="K63" s="8">
        <f>testdata[[#This Row],[AvgGain]]/testdata[[#This Row],[AvgLoss]]</f>
        <v>1.201306476898494</v>
      </c>
      <c r="L63" s="8">
        <f>100-(100/(1+testdata[[#This Row],[RS]]))</f>
        <v>54.572431849247138</v>
      </c>
      <c r="O63"/>
      <c r="P63"/>
      <c r="Q63"/>
      <c r="R63"/>
      <c r="S63"/>
    </row>
    <row r="64" spans="1:19" x14ac:dyDescent="0.25">
      <c r="A64" s="5">
        <v>62</v>
      </c>
      <c r="B64" s="2">
        <v>42828</v>
      </c>
      <c r="C64" s="1">
        <v>223.74</v>
      </c>
      <c r="D64" s="1">
        <v>223.96</v>
      </c>
      <c r="E64" s="1">
        <v>221.95</v>
      </c>
      <c r="F64" s="1">
        <v>223.3</v>
      </c>
      <c r="G64" s="8">
        <f>IF(testdata[[#This Row],[close]]&gt;F63,testdata[[#This Row],[close]]-F63,0)</f>
        <v>0</v>
      </c>
      <c r="H64" s="8">
        <f>IF(testdata[[#This Row],[close]]&lt;F63,F63-testdata[[#This Row],[close]],0)</f>
        <v>0.38999999999998636</v>
      </c>
      <c r="I64" s="8">
        <f>(I63*13+testdata[[#This Row],[Gain]])/14</f>
        <v>0.35962601153271451</v>
      </c>
      <c r="J64" s="8">
        <f>(J63*13+testdata[[#This Row],[Loss]])/14</f>
        <v>0.32721956073171199</v>
      </c>
      <c r="K64" s="8">
        <f>testdata[[#This Row],[AvgGain]]/testdata[[#This Row],[AvgLoss]]</f>
        <v>1.0990357994752418</v>
      </c>
      <c r="L64" s="8">
        <f>100-(100/(1+testdata[[#This Row],[RS]]))</f>
        <v>52.35907838017819</v>
      </c>
      <c r="O64"/>
      <c r="P64"/>
      <c r="Q64"/>
      <c r="R64"/>
      <c r="S64"/>
    </row>
    <row r="65" spans="1:19" x14ac:dyDescent="0.25">
      <c r="A65" s="5">
        <v>63</v>
      </c>
      <c r="B65" s="2">
        <v>42829</v>
      </c>
      <c r="C65" s="1">
        <v>222.98</v>
      </c>
      <c r="D65" s="1">
        <v>223.53</v>
      </c>
      <c r="E65" s="1">
        <v>222.56</v>
      </c>
      <c r="F65" s="1">
        <v>223.44</v>
      </c>
      <c r="G65" s="8">
        <f>IF(testdata[[#This Row],[close]]&gt;F64,testdata[[#This Row],[close]]-F64,0)</f>
        <v>0.13999999999998636</v>
      </c>
      <c r="H65" s="8">
        <f>IF(testdata[[#This Row],[close]]&lt;F64,F64-testdata[[#This Row],[close]],0)</f>
        <v>0</v>
      </c>
      <c r="I65" s="8">
        <f>(I64*13+testdata[[#This Row],[Gain]])/14</f>
        <v>0.34393843928037676</v>
      </c>
      <c r="J65" s="8">
        <f>(J64*13+testdata[[#This Row],[Loss]])/14</f>
        <v>0.30384673496516112</v>
      </c>
      <c r="K65" s="8">
        <f>testdata[[#This Row],[AvgGain]]/testdata[[#This Row],[AvgLoss]]</f>
        <v>1.1319471289359504</v>
      </c>
      <c r="L65" s="8">
        <f>100-(100/(1+testdata[[#This Row],[RS]]))</f>
        <v>53.094521602930293</v>
      </c>
      <c r="O65"/>
      <c r="P65"/>
      <c r="Q65"/>
      <c r="R65"/>
      <c r="S65"/>
    </row>
    <row r="66" spans="1:19" x14ac:dyDescent="0.25">
      <c r="A66" s="5">
        <v>64</v>
      </c>
      <c r="B66" s="2">
        <v>42830</v>
      </c>
      <c r="C66" s="1">
        <v>224.18</v>
      </c>
      <c r="D66" s="1">
        <v>225.25</v>
      </c>
      <c r="E66" s="1">
        <v>222.55</v>
      </c>
      <c r="F66" s="1">
        <v>222.78</v>
      </c>
      <c r="G66" s="8">
        <f>IF(testdata[[#This Row],[close]]&gt;F65,testdata[[#This Row],[close]]-F65,0)</f>
        <v>0</v>
      </c>
      <c r="H66" s="8">
        <f>IF(testdata[[#This Row],[close]]&lt;F65,F65-testdata[[#This Row],[close]],0)</f>
        <v>0.65999999999999659</v>
      </c>
      <c r="I66" s="8">
        <f>(I65*13+testdata[[#This Row],[Gain]])/14</f>
        <v>0.31937140790320701</v>
      </c>
      <c r="J66" s="8">
        <f>(J65*13+testdata[[#This Row],[Loss]])/14</f>
        <v>0.32928625389622079</v>
      </c>
      <c r="K66" s="8">
        <f>testdata[[#This Row],[AvgGain]]/testdata[[#This Row],[AvgLoss]]</f>
        <v>0.96988988797528553</v>
      </c>
      <c r="L66" s="8">
        <f>100-(100/(1+testdata[[#This Row],[RS]]))</f>
        <v>49.235741240956806</v>
      </c>
      <c r="O66"/>
      <c r="P66"/>
      <c r="Q66"/>
      <c r="R66"/>
      <c r="S66"/>
    </row>
    <row r="67" spans="1:19" x14ac:dyDescent="0.25">
      <c r="A67" s="5">
        <v>65</v>
      </c>
      <c r="B67" s="2">
        <v>42831</v>
      </c>
      <c r="C67" s="1">
        <v>222.93</v>
      </c>
      <c r="D67" s="1">
        <v>223.97</v>
      </c>
      <c r="E67" s="1">
        <v>222.44</v>
      </c>
      <c r="F67" s="1">
        <v>223.4</v>
      </c>
      <c r="G67" s="8">
        <f>IF(testdata[[#This Row],[close]]&gt;F66,testdata[[#This Row],[close]]-F66,0)</f>
        <v>0.62000000000000455</v>
      </c>
      <c r="H67" s="8">
        <f>IF(testdata[[#This Row],[close]]&lt;F66,F66-testdata[[#This Row],[close]],0)</f>
        <v>0</v>
      </c>
      <c r="I67" s="8">
        <f>(I66*13+testdata[[#This Row],[Gain]])/14</f>
        <v>0.34084487876726399</v>
      </c>
      <c r="J67" s="8">
        <f>(J66*13+testdata[[#This Row],[Loss]])/14</f>
        <v>0.30576580718934787</v>
      </c>
      <c r="K67" s="8">
        <f>testdata[[#This Row],[AvgGain]]/testdata[[#This Row],[AvgLoss]]</f>
        <v>1.1147252922109538</v>
      </c>
      <c r="L67" s="8">
        <f>100-(100/(1+testdata[[#This Row],[RS]]))</f>
        <v>52.712534167759642</v>
      </c>
      <c r="O67"/>
      <c r="P67"/>
      <c r="Q67"/>
      <c r="R67"/>
      <c r="S67"/>
    </row>
    <row r="68" spans="1:19" x14ac:dyDescent="0.25">
      <c r="A68" s="5">
        <v>66</v>
      </c>
      <c r="B68" s="2">
        <v>42832</v>
      </c>
      <c r="C68" s="1">
        <v>223.13</v>
      </c>
      <c r="D68" s="1">
        <v>223.93</v>
      </c>
      <c r="E68" s="1">
        <v>222.64</v>
      </c>
      <c r="F68" s="1">
        <v>223.17</v>
      </c>
      <c r="G68" s="8">
        <f>IF(testdata[[#This Row],[close]]&gt;F67,testdata[[#This Row],[close]]-F67,0)</f>
        <v>0</v>
      </c>
      <c r="H68" s="8">
        <f>IF(testdata[[#This Row],[close]]&lt;F67,F67-testdata[[#This Row],[close]],0)</f>
        <v>0.23000000000001819</v>
      </c>
      <c r="I68" s="8">
        <f>(I67*13+testdata[[#This Row],[Gain]])/14</f>
        <v>0.3164988159981737</v>
      </c>
      <c r="J68" s="8">
        <f>(J67*13+testdata[[#This Row],[Loss]])/14</f>
        <v>0.30035396381868146</v>
      </c>
      <c r="K68" s="8">
        <f>testdata[[#This Row],[AvgGain]]/testdata[[#This Row],[AvgLoss]]</f>
        <v>1.0537527521669021</v>
      </c>
      <c r="L68" s="8">
        <f>100-(100/(1+testdata[[#This Row],[RS]]))</f>
        <v>51.308647112223909</v>
      </c>
      <c r="O68"/>
      <c r="P68"/>
      <c r="Q68"/>
      <c r="R68"/>
      <c r="S68"/>
    </row>
    <row r="69" spans="1:19" x14ac:dyDescent="0.25">
      <c r="A69" s="5">
        <v>67</v>
      </c>
      <c r="B69" s="2">
        <v>42835</v>
      </c>
      <c r="C69" s="1">
        <v>223.33</v>
      </c>
      <c r="D69" s="1">
        <v>224.18</v>
      </c>
      <c r="E69" s="1">
        <v>222.73</v>
      </c>
      <c r="F69" s="1">
        <v>223.31</v>
      </c>
      <c r="G69" s="8">
        <f>IF(testdata[[#This Row],[close]]&gt;F68,testdata[[#This Row],[close]]-F68,0)</f>
        <v>0.14000000000001478</v>
      </c>
      <c r="H69" s="8">
        <f>IF(testdata[[#This Row],[close]]&lt;F68,F68-testdata[[#This Row],[close]],0)</f>
        <v>0</v>
      </c>
      <c r="I69" s="8">
        <f>(I68*13+testdata[[#This Row],[Gain]])/14</f>
        <v>0.30389175771259092</v>
      </c>
      <c r="J69" s="8">
        <f>(J68*13+testdata[[#This Row],[Loss]])/14</f>
        <v>0.2789001092602042</v>
      </c>
      <c r="K69" s="8">
        <f>testdata[[#This Row],[AvgGain]]/testdata[[#This Row],[AvgLoss]]</f>
        <v>1.0896078833338512</v>
      </c>
      <c r="L69" s="8">
        <f>100-(100/(1+testdata[[#This Row],[RS]]))</f>
        <v>52.144131538948997</v>
      </c>
      <c r="O69"/>
      <c r="P69"/>
      <c r="Q69"/>
      <c r="R69"/>
      <c r="S69"/>
    </row>
    <row r="70" spans="1:19" x14ac:dyDescent="0.25">
      <c r="A70" s="5">
        <v>68</v>
      </c>
      <c r="B70" s="2">
        <v>42836</v>
      </c>
      <c r="C70" s="1">
        <v>222.89</v>
      </c>
      <c r="D70" s="1">
        <v>223.15</v>
      </c>
      <c r="E70" s="1">
        <v>221.41</v>
      </c>
      <c r="F70" s="1">
        <v>223.04</v>
      </c>
      <c r="G70" s="8">
        <f>IF(testdata[[#This Row],[close]]&gt;F69,testdata[[#This Row],[close]]-F69,0)</f>
        <v>0</v>
      </c>
      <c r="H70" s="8">
        <f>IF(testdata[[#This Row],[close]]&lt;F69,F69-testdata[[#This Row],[close]],0)</f>
        <v>0.27000000000001023</v>
      </c>
      <c r="I70" s="8">
        <f>(I69*13+testdata[[#This Row],[Gain]])/14</f>
        <v>0.282185203590263</v>
      </c>
      <c r="J70" s="8">
        <f>(J69*13+testdata[[#This Row],[Loss]])/14</f>
        <v>0.27826438717019036</v>
      </c>
      <c r="K70" s="8">
        <f>testdata[[#This Row],[AvgGain]]/testdata[[#This Row],[AvgLoss]]</f>
        <v>1.0140902558891758</v>
      </c>
      <c r="L70" s="8">
        <f>100-(100/(1+testdata[[#This Row],[RS]]))</f>
        <v>50.349792067360838</v>
      </c>
      <c r="O70"/>
      <c r="P70"/>
      <c r="Q70"/>
      <c r="R70"/>
      <c r="S70"/>
    </row>
    <row r="71" spans="1:19" x14ac:dyDescent="0.25">
      <c r="A71" s="5">
        <v>69</v>
      </c>
      <c r="B71" s="2">
        <v>42837</v>
      </c>
      <c r="C71" s="1">
        <v>222.74</v>
      </c>
      <c r="D71" s="1">
        <v>222.95</v>
      </c>
      <c r="E71" s="1">
        <v>221.82</v>
      </c>
      <c r="F71" s="1">
        <v>222.06</v>
      </c>
      <c r="G71" s="8">
        <f>IF(testdata[[#This Row],[close]]&gt;F70,testdata[[#This Row],[close]]-F70,0)</f>
        <v>0</v>
      </c>
      <c r="H71" s="8">
        <f>IF(testdata[[#This Row],[close]]&lt;F70,F70-testdata[[#This Row],[close]],0)</f>
        <v>0.97999999999998977</v>
      </c>
      <c r="I71" s="8">
        <f>(I70*13+testdata[[#This Row],[Gain]])/14</f>
        <v>0.26202911761952991</v>
      </c>
      <c r="J71" s="8">
        <f>(J70*13+testdata[[#This Row],[Loss]])/14</f>
        <v>0.32838835951517609</v>
      </c>
      <c r="K71" s="8">
        <f>testdata[[#This Row],[AvgGain]]/testdata[[#This Row],[AvgLoss]]</f>
        <v>0.79792450014483696</v>
      </c>
      <c r="L71" s="8">
        <f>100-(100/(1+testdata[[#This Row],[RS]]))</f>
        <v>44.380311858510069</v>
      </c>
      <c r="O71"/>
      <c r="P71"/>
      <c r="Q71"/>
      <c r="R71"/>
      <c r="S71"/>
    </row>
    <row r="72" spans="1:19" x14ac:dyDescent="0.25">
      <c r="A72" s="5">
        <v>70</v>
      </c>
      <c r="B72" s="2">
        <v>42838</v>
      </c>
      <c r="C72" s="1">
        <v>221.69</v>
      </c>
      <c r="D72" s="1">
        <v>222.5</v>
      </c>
      <c r="E72" s="1">
        <v>220.62</v>
      </c>
      <c r="F72" s="1">
        <v>220.62</v>
      </c>
      <c r="G72" s="8">
        <f>IF(testdata[[#This Row],[close]]&gt;F71,testdata[[#This Row],[close]]-F71,0)</f>
        <v>0</v>
      </c>
      <c r="H72" s="8">
        <f>IF(testdata[[#This Row],[close]]&lt;F71,F71-testdata[[#This Row],[close]],0)</f>
        <v>1.4399999999999977</v>
      </c>
      <c r="I72" s="8">
        <f>(I71*13+testdata[[#This Row],[Gain]])/14</f>
        <v>0.24331275207527778</v>
      </c>
      <c r="J72" s="8">
        <f>(J71*13+testdata[[#This Row],[Loss]])/14</f>
        <v>0.40778919097837762</v>
      </c>
      <c r="K72" s="8">
        <f>testdata[[#This Row],[AvgGain]]/testdata[[#This Row],[AvgLoss]]</f>
        <v>0.59666307361290272</v>
      </c>
      <c r="L72" s="8">
        <f>100-(100/(1+testdata[[#This Row],[RS]]))</f>
        <v>37.369378892366029</v>
      </c>
      <c r="O72"/>
      <c r="P72"/>
      <c r="Q72"/>
      <c r="R72"/>
      <c r="S72"/>
    </row>
    <row r="73" spans="1:19" x14ac:dyDescent="0.25">
      <c r="A73" s="5">
        <v>71</v>
      </c>
      <c r="B73" s="2">
        <v>42842</v>
      </c>
      <c r="C73" s="1">
        <v>221.19</v>
      </c>
      <c r="D73" s="1">
        <v>222.58</v>
      </c>
      <c r="E73" s="1">
        <v>220.97</v>
      </c>
      <c r="F73" s="1">
        <v>222.58</v>
      </c>
      <c r="G73" s="8">
        <f>IF(testdata[[#This Row],[close]]&gt;F72,testdata[[#This Row],[close]]-F72,0)</f>
        <v>1.960000000000008</v>
      </c>
      <c r="H73" s="8">
        <f>IF(testdata[[#This Row],[close]]&lt;F72,F72-testdata[[#This Row],[close]],0)</f>
        <v>0</v>
      </c>
      <c r="I73" s="8">
        <f>(I72*13+testdata[[#This Row],[Gain]])/14</f>
        <v>0.36593326978418705</v>
      </c>
      <c r="J73" s="8">
        <f>(J72*13+testdata[[#This Row],[Loss]])/14</f>
        <v>0.37866139162277923</v>
      </c>
      <c r="K73" s="8">
        <f>testdata[[#This Row],[AvgGain]]/testdata[[#This Row],[AvgLoss]]</f>
        <v>0.96638653393195184</v>
      </c>
      <c r="L73" s="8">
        <f>100-(100/(1+testdata[[#This Row],[RS]]))</f>
        <v>49.145298610216905</v>
      </c>
      <c r="O73"/>
      <c r="P73"/>
      <c r="Q73"/>
      <c r="R73"/>
      <c r="S73"/>
    </row>
    <row r="74" spans="1:19" x14ac:dyDescent="0.25">
      <c r="A74" s="5">
        <v>72</v>
      </c>
      <c r="B74" s="2">
        <v>42843</v>
      </c>
      <c r="C74" s="1">
        <v>221.77</v>
      </c>
      <c r="D74" s="1">
        <v>222.5</v>
      </c>
      <c r="E74" s="1">
        <v>221.16</v>
      </c>
      <c r="F74" s="1">
        <v>221.91</v>
      </c>
      <c r="G74" s="8">
        <f>IF(testdata[[#This Row],[close]]&gt;F73,testdata[[#This Row],[close]]-F73,0)</f>
        <v>0</v>
      </c>
      <c r="H74" s="8">
        <f>IF(testdata[[#This Row],[close]]&lt;F73,F73-testdata[[#This Row],[close]],0)</f>
        <v>0.67000000000001592</v>
      </c>
      <c r="I74" s="8">
        <f>(I73*13+testdata[[#This Row],[Gain]])/14</f>
        <v>0.33979517908531653</v>
      </c>
      <c r="J74" s="8">
        <f>(J73*13+testdata[[#This Row],[Loss]])/14</f>
        <v>0.3994712922211533</v>
      </c>
      <c r="K74" s="8">
        <f>testdata[[#This Row],[AvgGain]]/testdata[[#This Row],[AvgLoss]]</f>
        <v>0.85061226101123888</v>
      </c>
      <c r="L74" s="8">
        <f>100-(100/(1+testdata[[#This Row],[RS]]))</f>
        <v>45.963829319191625</v>
      </c>
      <c r="O74"/>
      <c r="P74"/>
      <c r="Q74"/>
      <c r="R74"/>
      <c r="S74"/>
    </row>
    <row r="75" spans="1:19" x14ac:dyDescent="0.25">
      <c r="A75" s="5">
        <v>73</v>
      </c>
      <c r="B75" s="2">
        <v>42844</v>
      </c>
      <c r="C75" s="1">
        <v>222.53</v>
      </c>
      <c r="D75" s="1">
        <v>222.94</v>
      </c>
      <c r="E75" s="1">
        <v>221.26</v>
      </c>
      <c r="F75" s="1">
        <v>221.5</v>
      </c>
      <c r="G75" s="8">
        <f>IF(testdata[[#This Row],[close]]&gt;F74,testdata[[#This Row],[close]]-F74,0)</f>
        <v>0</v>
      </c>
      <c r="H75" s="8">
        <f>IF(testdata[[#This Row],[close]]&lt;F74,F74-testdata[[#This Row],[close]],0)</f>
        <v>0.40999999999999659</v>
      </c>
      <c r="I75" s="8">
        <f>(I74*13+testdata[[#This Row],[Gain]])/14</f>
        <v>0.31552409486493677</v>
      </c>
      <c r="J75" s="8">
        <f>(J74*13+testdata[[#This Row],[Loss]])/14</f>
        <v>0.40022334277678501</v>
      </c>
      <c r="K75" s="8">
        <f>testdata[[#This Row],[AvgGain]]/testdata[[#This Row],[AvgLoss]]</f>
        <v>0.78837004527472743</v>
      </c>
      <c r="L75" s="8">
        <f>100-(100/(1+testdata[[#This Row],[RS]]))</f>
        <v>44.083160940755917</v>
      </c>
      <c r="O75"/>
      <c r="P75"/>
      <c r="Q75"/>
      <c r="R75"/>
      <c r="S75"/>
    </row>
    <row r="76" spans="1:19" x14ac:dyDescent="0.25">
      <c r="A76" s="5">
        <v>74</v>
      </c>
      <c r="B76" s="2">
        <v>42845</v>
      </c>
      <c r="C76" s="1">
        <v>222.18</v>
      </c>
      <c r="D76" s="1">
        <v>223.79</v>
      </c>
      <c r="E76" s="1">
        <v>221.83</v>
      </c>
      <c r="F76" s="1">
        <v>223.31</v>
      </c>
      <c r="G76" s="8">
        <f>IF(testdata[[#This Row],[close]]&gt;F75,testdata[[#This Row],[close]]-F75,0)</f>
        <v>1.8100000000000023</v>
      </c>
      <c r="H76" s="8">
        <f>IF(testdata[[#This Row],[close]]&lt;F75,F75-testdata[[#This Row],[close]],0)</f>
        <v>0</v>
      </c>
      <c r="I76" s="8">
        <f>(I75*13+testdata[[#This Row],[Gain]])/14</f>
        <v>0.42227237380315569</v>
      </c>
      <c r="J76" s="8">
        <f>(J75*13+testdata[[#This Row],[Loss]])/14</f>
        <v>0.3716359611498718</v>
      </c>
      <c r="K76" s="8">
        <f>testdata[[#This Row],[AvgGain]]/testdata[[#This Row],[AvgLoss]]</f>
        <v>1.1362527256420791</v>
      </c>
      <c r="L76" s="8">
        <f>100-(100/(1+testdata[[#This Row],[RS]]))</f>
        <v>53.189059140957362</v>
      </c>
      <c r="O76"/>
      <c r="P76"/>
      <c r="Q76"/>
      <c r="R76"/>
      <c r="S76"/>
    </row>
    <row r="77" spans="1:19" x14ac:dyDescent="0.25">
      <c r="A77" s="5">
        <v>75</v>
      </c>
      <c r="B77" s="2">
        <v>42846</v>
      </c>
      <c r="C77" s="1">
        <v>223.22</v>
      </c>
      <c r="D77" s="1">
        <v>223.28</v>
      </c>
      <c r="E77" s="1">
        <v>222.16</v>
      </c>
      <c r="F77" s="1">
        <v>222.6</v>
      </c>
      <c r="G77" s="8">
        <f>IF(testdata[[#This Row],[close]]&gt;F76,testdata[[#This Row],[close]]-F76,0)</f>
        <v>0</v>
      </c>
      <c r="H77" s="8">
        <f>IF(testdata[[#This Row],[close]]&lt;F76,F76-testdata[[#This Row],[close]],0)</f>
        <v>0.71000000000000796</v>
      </c>
      <c r="I77" s="8">
        <f>(I76*13+testdata[[#This Row],[Gain]])/14</f>
        <v>0.39211006138864457</v>
      </c>
      <c r="J77" s="8">
        <f>(J76*13+testdata[[#This Row],[Loss]])/14</f>
        <v>0.39580482106773868</v>
      </c>
      <c r="K77" s="8">
        <f>testdata[[#This Row],[AvgGain]]/testdata[[#This Row],[AvgLoss]]</f>
        <v>0.99066519788938656</v>
      </c>
      <c r="L77" s="8">
        <f>100-(100/(1+testdata[[#This Row],[RS]]))</f>
        <v>49.765535607883464</v>
      </c>
      <c r="O77"/>
      <c r="P77"/>
      <c r="Q77"/>
      <c r="R77"/>
      <c r="S77"/>
    </row>
    <row r="78" spans="1:19" x14ac:dyDescent="0.25">
      <c r="A78" s="5">
        <v>76</v>
      </c>
      <c r="B78" s="2">
        <v>42849</v>
      </c>
      <c r="C78" s="1">
        <v>225.05</v>
      </c>
      <c r="D78" s="1">
        <v>225.27</v>
      </c>
      <c r="E78" s="1">
        <v>222.57</v>
      </c>
      <c r="F78" s="1">
        <v>225.04</v>
      </c>
      <c r="G78" s="8">
        <f>IF(testdata[[#This Row],[close]]&gt;F77,testdata[[#This Row],[close]]-F77,0)</f>
        <v>2.4399999999999977</v>
      </c>
      <c r="H78" s="8">
        <f>IF(testdata[[#This Row],[close]]&lt;F77,F77-testdata[[#This Row],[close]],0)</f>
        <v>0</v>
      </c>
      <c r="I78" s="8">
        <f>(I77*13+testdata[[#This Row],[Gain]])/14</f>
        <v>0.53838791414659837</v>
      </c>
      <c r="J78" s="8">
        <f>(J77*13+testdata[[#This Row],[Loss]])/14</f>
        <v>0.3675330481343288</v>
      </c>
      <c r="K78" s="8">
        <f>testdata[[#This Row],[AvgGain]]/testdata[[#This Row],[AvgLoss]]</f>
        <v>1.4648693957715178</v>
      </c>
      <c r="L78" s="8">
        <f>100-(100/(1+testdata[[#This Row],[RS]]))</f>
        <v>59.429899137232205</v>
      </c>
      <c r="O78"/>
      <c r="P78"/>
      <c r="Q78"/>
      <c r="R78"/>
      <c r="S78"/>
    </row>
    <row r="79" spans="1:19" x14ac:dyDescent="0.25">
      <c r="A79" s="5">
        <v>77</v>
      </c>
      <c r="B79" s="2">
        <v>42850</v>
      </c>
      <c r="C79" s="1">
        <v>225.75</v>
      </c>
      <c r="D79" s="1">
        <v>226.73</v>
      </c>
      <c r="E79" s="1">
        <v>225.65</v>
      </c>
      <c r="F79" s="1">
        <v>226.35</v>
      </c>
      <c r="G79" s="8">
        <f>IF(testdata[[#This Row],[close]]&gt;F78,testdata[[#This Row],[close]]-F78,0)</f>
        <v>1.3100000000000023</v>
      </c>
      <c r="H79" s="8">
        <f>IF(testdata[[#This Row],[close]]&lt;F78,F78-testdata[[#This Row],[close]],0)</f>
        <v>0</v>
      </c>
      <c r="I79" s="8">
        <f>(I78*13+testdata[[#This Row],[Gain]])/14</f>
        <v>0.59350306313612733</v>
      </c>
      <c r="J79" s="8">
        <f>(J78*13+testdata[[#This Row],[Loss]])/14</f>
        <v>0.34128068755330532</v>
      </c>
      <c r="K79" s="8">
        <f>testdata[[#This Row],[AvgGain]]/testdata[[#This Row],[AvgLoss]]</f>
        <v>1.7390467283427131</v>
      </c>
      <c r="L79" s="8">
        <f>100-(100/(1+testdata[[#This Row],[RS]]))</f>
        <v>63.490947793904205</v>
      </c>
      <c r="O79"/>
      <c r="P79"/>
      <c r="Q79"/>
      <c r="R79"/>
      <c r="S79"/>
    </row>
    <row r="80" spans="1:19" x14ac:dyDescent="0.25">
      <c r="A80" s="5">
        <v>78</v>
      </c>
      <c r="B80" s="2">
        <v>42851</v>
      </c>
      <c r="C80" s="1">
        <v>226.31</v>
      </c>
      <c r="D80" s="1">
        <v>227.28</v>
      </c>
      <c r="E80" s="1">
        <v>226.16</v>
      </c>
      <c r="F80" s="1">
        <v>226.21</v>
      </c>
      <c r="G80" s="8">
        <f>IF(testdata[[#This Row],[close]]&gt;F79,testdata[[#This Row],[close]]-F79,0)</f>
        <v>0</v>
      </c>
      <c r="H80" s="8">
        <f>IF(testdata[[#This Row],[close]]&lt;F79,F79-testdata[[#This Row],[close]],0)</f>
        <v>0.13999999999998636</v>
      </c>
      <c r="I80" s="8">
        <f>(I79*13+testdata[[#This Row],[Gain]])/14</f>
        <v>0.55110998719783255</v>
      </c>
      <c r="J80" s="8">
        <f>(J79*13+testdata[[#This Row],[Loss]])/14</f>
        <v>0.32690349558521115</v>
      </c>
      <c r="K80" s="8">
        <f>testdata[[#This Row],[AvgGain]]/testdata[[#This Row],[AvgLoss]]</f>
        <v>1.6858491715154493</v>
      </c>
      <c r="L80" s="8">
        <f>100-(100/(1+testdata[[#This Row],[RS]]))</f>
        <v>62.767827374469974</v>
      </c>
      <c r="O80"/>
      <c r="P80"/>
      <c r="Q80"/>
      <c r="R80"/>
      <c r="S80"/>
    </row>
    <row r="81" spans="1:19" x14ac:dyDescent="0.25">
      <c r="A81" s="5">
        <v>79</v>
      </c>
      <c r="B81" s="2">
        <v>42852</v>
      </c>
      <c r="C81" s="1">
        <v>226.56</v>
      </c>
      <c r="D81" s="1">
        <v>226.73</v>
      </c>
      <c r="E81" s="1">
        <v>225.81</v>
      </c>
      <c r="F81" s="1">
        <v>226.4</v>
      </c>
      <c r="G81" s="8">
        <f>IF(testdata[[#This Row],[close]]&gt;F80,testdata[[#This Row],[close]]-F80,0)</f>
        <v>0.18999999999999773</v>
      </c>
      <c r="H81" s="8">
        <f>IF(testdata[[#This Row],[close]]&lt;F80,F80-testdata[[#This Row],[close]],0)</f>
        <v>0</v>
      </c>
      <c r="I81" s="8">
        <f>(I80*13+testdata[[#This Row],[Gain]])/14</f>
        <v>0.52531641668370155</v>
      </c>
      <c r="J81" s="8">
        <f>(J80*13+testdata[[#This Row],[Loss]])/14</f>
        <v>0.30355324590055321</v>
      </c>
      <c r="K81" s="8">
        <f>testdata[[#This Row],[AvgGain]]/testdata[[#This Row],[AvgLoss]]</f>
        <v>1.7305577317259191</v>
      </c>
      <c r="L81" s="8">
        <f>100-(100/(1+testdata[[#This Row],[RS]]))</f>
        <v>63.377445260315945</v>
      </c>
      <c r="O81"/>
      <c r="P81"/>
      <c r="Q81"/>
      <c r="R81"/>
      <c r="S81"/>
    </row>
    <row r="82" spans="1:19" x14ac:dyDescent="0.25">
      <c r="A82" s="5">
        <v>80</v>
      </c>
      <c r="B82" s="2">
        <v>42853</v>
      </c>
      <c r="C82" s="1">
        <v>226.68</v>
      </c>
      <c r="D82" s="1">
        <v>226.71</v>
      </c>
      <c r="E82" s="1">
        <v>225.76</v>
      </c>
      <c r="F82" s="1">
        <v>225.91</v>
      </c>
      <c r="G82" s="8">
        <f>IF(testdata[[#This Row],[close]]&gt;F81,testdata[[#This Row],[close]]-F81,0)</f>
        <v>0</v>
      </c>
      <c r="H82" s="8">
        <f>IF(testdata[[#This Row],[close]]&lt;F81,F81-testdata[[#This Row],[close]],0)</f>
        <v>0.49000000000000909</v>
      </c>
      <c r="I82" s="8">
        <f>(I81*13+testdata[[#This Row],[Gain]])/14</f>
        <v>0.48779381549200856</v>
      </c>
      <c r="J82" s="8">
        <f>(J81*13+testdata[[#This Row],[Loss]])/14</f>
        <v>0.31687087119337148</v>
      </c>
      <c r="K82" s="8">
        <f>testdata[[#This Row],[AvgGain]]/testdata[[#This Row],[AvgLoss]]</f>
        <v>1.539408824973157</v>
      </c>
      <c r="L82" s="8">
        <f>100-(100/(1+testdata[[#This Row],[RS]]))</f>
        <v>60.620755895397409</v>
      </c>
      <c r="O82"/>
      <c r="P82"/>
      <c r="Q82"/>
      <c r="R82"/>
      <c r="S82"/>
    </row>
    <row r="83" spans="1:19" x14ac:dyDescent="0.25">
      <c r="A83" s="5">
        <v>81</v>
      </c>
      <c r="B83" s="2">
        <v>42856</v>
      </c>
      <c r="C83" s="1">
        <v>226.48</v>
      </c>
      <c r="D83" s="1">
        <v>226.94</v>
      </c>
      <c r="E83" s="1">
        <v>226.02</v>
      </c>
      <c r="F83" s="1">
        <v>226.48</v>
      </c>
      <c r="G83" s="8">
        <f>IF(testdata[[#This Row],[close]]&gt;F82,testdata[[#This Row],[close]]-F82,0)</f>
        <v>0.56999999999999318</v>
      </c>
      <c r="H83" s="8">
        <f>IF(testdata[[#This Row],[close]]&lt;F82,F82-testdata[[#This Row],[close]],0)</f>
        <v>0</v>
      </c>
      <c r="I83" s="8">
        <f>(I82*13+testdata[[#This Row],[Gain]])/14</f>
        <v>0.49366568581400744</v>
      </c>
      <c r="J83" s="8">
        <f>(J82*13+testdata[[#This Row],[Loss]])/14</f>
        <v>0.29423723753670211</v>
      </c>
      <c r="K83" s="8">
        <f>testdata[[#This Row],[AvgGain]]/testdata[[#This Row],[AvgLoss]]</f>
        <v>1.6777811331661558</v>
      </c>
      <c r="L83" s="8">
        <f>100-(100/(1+testdata[[#This Row],[RS]]))</f>
        <v>62.655648454075873</v>
      </c>
      <c r="O83"/>
      <c r="P83"/>
      <c r="Q83"/>
      <c r="R83"/>
      <c r="S83"/>
    </row>
    <row r="84" spans="1:19" x14ac:dyDescent="0.25">
      <c r="A84" s="5">
        <v>82</v>
      </c>
      <c r="B84" s="2">
        <v>42857</v>
      </c>
      <c r="C84" s="1">
        <v>226.63</v>
      </c>
      <c r="D84" s="1">
        <v>226.76</v>
      </c>
      <c r="E84" s="1">
        <v>226.12</v>
      </c>
      <c r="F84" s="1">
        <v>226.56</v>
      </c>
      <c r="G84" s="8">
        <f>IF(testdata[[#This Row],[close]]&gt;F83,testdata[[#This Row],[close]]-F83,0)</f>
        <v>8.0000000000012506E-2</v>
      </c>
      <c r="H84" s="8">
        <f>IF(testdata[[#This Row],[close]]&lt;F83,F83-testdata[[#This Row],[close]],0)</f>
        <v>0</v>
      </c>
      <c r="I84" s="8">
        <f>(I83*13+testdata[[#This Row],[Gain]])/14</f>
        <v>0.46411813682729353</v>
      </c>
      <c r="J84" s="8">
        <f>(J83*13+testdata[[#This Row],[Loss]])/14</f>
        <v>0.27322029199836623</v>
      </c>
      <c r="K84" s="8">
        <f>testdata[[#This Row],[AvgGain]]/testdata[[#This Row],[AvgLoss]]</f>
        <v>1.6986957060644265</v>
      </c>
      <c r="L84" s="8">
        <f>100-(100/(1+testdata[[#This Row],[RS]]))</f>
        <v>62.94506276669761</v>
      </c>
      <c r="O84"/>
      <c r="P84"/>
      <c r="Q84"/>
      <c r="R84"/>
      <c r="S84"/>
    </row>
    <row r="85" spans="1:19" x14ac:dyDescent="0.25">
      <c r="A85" s="5">
        <v>83</v>
      </c>
      <c r="B85" s="2">
        <v>42858</v>
      </c>
      <c r="C85" s="1">
        <v>226.11</v>
      </c>
      <c r="D85" s="1">
        <v>226.66</v>
      </c>
      <c r="E85" s="1">
        <v>225.55</v>
      </c>
      <c r="F85" s="1">
        <v>226.29</v>
      </c>
      <c r="G85" s="8">
        <f>IF(testdata[[#This Row],[close]]&gt;F84,testdata[[#This Row],[close]]-F84,0)</f>
        <v>0</v>
      </c>
      <c r="H85" s="8">
        <f>IF(testdata[[#This Row],[close]]&lt;F84,F84-testdata[[#This Row],[close]],0)</f>
        <v>0.27000000000001023</v>
      </c>
      <c r="I85" s="8">
        <f>(I84*13+testdata[[#This Row],[Gain]])/14</f>
        <v>0.4309668413396297</v>
      </c>
      <c r="J85" s="8">
        <f>(J84*13+testdata[[#This Row],[Loss]])/14</f>
        <v>0.27299027114134083</v>
      </c>
      <c r="K85" s="8">
        <f>testdata[[#This Row],[AvgGain]]/testdata[[#This Row],[AvgLoss]]</f>
        <v>1.5786893779686986</v>
      </c>
      <c r="L85" s="8">
        <f>100-(100/(1+testdata[[#This Row],[RS]]))</f>
        <v>61.220610417694971</v>
      </c>
      <c r="O85"/>
      <c r="P85"/>
      <c r="Q85"/>
      <c r="R85"/>
      <c r="S85"/>
    </row>
    <row r="86" spans="1:19" x14ac:dyDescent="0.25">
      <c r="A86" s="5">
        <v>84</v>
      </c>
      <c r="B86" s="2">
        <v>42859</v>
      </c>
      <c r="C86" s="1">
        <v>226.62</v>
      </c>
      <c r="D86" s="1">
        <v>226.71</v>
      </c>
      <c r="E86" s="1">
        <v>225.62</v>
      </c>
      <c r="F86" s="1">
        <v>226.55</v>
      </c>
      <c r="G86" s="8">
        <f>IF(testdata[[#This Row],[close]]&gt;F85,testdata[[#This Row],[close]]-F85,0)</f>
        <v>0.26000000000001933</v>
      </c>
      <c r="H86" s="8">
        <f>IF(testdata[[#This Row],[close]]&lt;F85,F85-testdata[[#This Row],[close]],0)</f>
        <v>0</v>
      </c>
      <c r="I86" s="8">
        <f>(I85*13+testdata[[#This Row],[Gain]])/14</f>
        <v>0.41875492410108611</v>
      </c>
      <c r="J86" s="8">
        <f>(J85*13+testdata[[#This Row],[Loss]])/14</f>
        <v>0.25349096605981647</v>
      </c>
      <c r="K86" s="8">
        <f>testdata[[#This Row],[AvgGain]]/testdata[[#This Row],[AvgLoss]]</f>
        <v>1.6519520620796884</v>
      </c>
      <c r="L86" s="8">
        <f>100-(100/(1+testdata[[#This Row],[RS]]))</f>
        <v>62.2919277350817</v>
      </c>
      <c r="O86"/>
      <c r="P86"/>
      <c r="Q86"/>
      <c r="R86"/>
      <c r="S86"/>
    </row>
    <row r="87" spans="1:19" x14ac:dyDescent="0.25">
      <c r="A87" s="5">
        <v>85</v>
      </c>
      <c r="B87" s="2">
        <v>42860</v>
      </c>
      <c r="C87" s="1">
        <v>226.96</v>
      </c>
      <c r="D87" s="1">
        <v>227.46</v>
      </c>
      <c r="E87" s="1">
        <v>226.48</v>
      </c>
      <c r="F87" s="1">
        <v>227.44</v>
      </c>
      <c r="G87" s="8">
        <f>IF(testdata[[#This Row],[close]]&gt;F86,testdata[[#This Row],[close]]-F86,0)</f>
        <v>0.88999999999998636</v>
      </c>
      <c r="H87" s="8">
        <f>IF(testdata[[#This Row],[close]]&lt;F86,F86-testdata[[#This Row],[close]],0)</f>
        <v>0</v>
      </c>
      <c r="I87" s="8">
        <f>(I86*13+testdata[[#This Row],[Gain]])/14</f>
        <v>0.45241528666529324</v>
      </c>
      <c r="J87" s="8">
        <f>(J86*13+testdata[[#This Row],[Loss]])/14</f>
        <v>0.23538446848411529</v>
      </c>
      <c r="K87" s="8">
        <f>testdata[[#This Row],[AvgGain]]/testdata[[#This Row],[AvgLoss]]</f>
        <v>1.922026927175206</v>
      </c>
      <c r="L87" s="8">
        <f>100-(100/(1+testdata[[#This Row],[RS]]))</f>
        <v>65.777180535200472</v>
      </c>
      <c r="O87"/>
      <c r="P87"/>
      <c r="Q87"/>
      <c r="R87"/>
      <c r="S87"/>
    </row>
    <row r="88" spans="1:19" x14ac:dyDescent="0.25">
      <c r="A88" s="5">
        <v>86</v>
      </c>
      <c r="B88" s="2">
        <v>42863</v>
      </c>
      <c r="C88" s="1">
        <v>227.49</v>
      </c>
      <c r="D88" s="1">
        <v>227.65</v>
      </c>
      <c r="E88" s="1">
        <v>226.94</v>
      </c>
      <c r="F88" s="1">
        <v>227.41</v>
      </c>
      <c r="G88" s="8">
        <f>IF(testdata[[#This Row],[close]]&gt;F87,testdata[[#This Row],[close]]-F87,0)</f>
        <v>0</v>
      </c>
      <c r="H88" s="8">
        <f>IF(testdata[[#This Row],[close]]&lt;F87,F87-testdata[[#This Row],[close]],0)</f>
        <v>3.0000000000001137E-2</v>
      </c>
      <c r="I88" s="8">
        <f>(I87*13+testdata[[#This Row],[Gain]])/14</f>
        <v>0.4200999090463437</v>
      </c>
      <c r="J88" s="8">
        <f>(J87*13+testdata[[#This Row],[Loss]])/14</f>
        <v>0.22071414930667857</v>
      </c>
      <c r="K88" s="8">
        <f>testdata[[#This Row],[AvgGain]]/testdata[[#This Row],[AvgLoss]]</f>
        <v>1.9033664600388713</v>
      </c>
      <c r="L88" s="8">
        <f>100-(100/(1+testdata[[#This Row],[RS]]))</f>
        <v>65.55722421665601</v>
      </c>
      <c r="O88"/>
      <c r="P88"/>
      <c r="Q88"/>
      <c r="R88"/>
      <c r="S88"/>
    </row>
    <row r="89" spans="1:19" x14ac:dyDescent="0.25">
      <c r="A89" s="5">
        <v>87</v>
      </c>
      <c r="B89" s="2">
        <v>42864</v>
      </c>
      <c r="C89" s="1">
        <v>227.69</v>
      </c>
      <c r="D89" s="1">
        <v>227.91</v>
      </c>
      <c r="E89" s="1">
        <v>226.82</v>
      </c>
      <c r="F89" s="1">
        <v>227.2</v>
      </c>
      <c r="G89" s="8">
        <f>IF(testdata[[#This Row],[close]]&gt;F88,testdata[[#This Row],[close]]-F88,0)</f>
        <v>0</v>
      </c>
      <c r="H89" s="8">
        <f>IF(testdata[[#This Row],[close]]&lt;F88,F88-testdata[[#This Row],[close]],0)</f>
        <v>0.21000000000000796</v>
      </c>
      <c r="I89" s="8">
        <f>(I88*13+testdata[[#This Row],[Gain]])/14</f>
        <v>0.39009277268589054</v>
      </c>
      <c r="J89" s="8">
        <f>(J88*13+testdata[[#This Row],[Loss]])/14</f>
        <v>0.21994885292763069</v>
      </c>
      <c r="K89" s="8">
        <f>testdata[[#This Row],[AvgGain]]/testdata[[#This Row],[AvgLoss]]</f>
        <v>1.7735612961538925</v>
      </c>
      <c r="L89" s="8">
        <f>100-(100/(1+testdata[[#This Row],[RS]]))</f>
        <v>63.945271323669552</v>
      </c>
      <c r="O89"/>
      <c r="P89"/>
      <c r="Q89"/>
      <c r="R89"/>
      <c r="S89"/>
    </row>
    <row r="90" spans="1:19" x14ac:dyDescent="0.25">
      <c r="A90" s="5">
        <v>88</v>
      </c>
      <c r="B90" s="2">
        <v>42865</v>
      </c>
      <c r="C90" s="1">
        <v>227.15</v>
      </c>
      <c r="D90" s="1">
        <v>227.61</v>
      </c>
      <c r="E90" s="1">
        <v>226.92</v>
      </c>
      <c r="F90" s="1">
        <v>227.61</v>
      </c>
      <c r="G90" s="8">
        <f>IF(testdata[[#This Row],[close]]&gt;F89,testdata[[#This Row],[close]]-F89,0)</f>
        <v>0.41000000000002501</v>
      </c>
      <c r="H90" s="8">
        <f>IF(testdata[[#This Row],[close]]&lt;F89,F89-testdata[[#This Row],[close]],0)</f>
        <v>0</v>
      </c>
      <c r="I90" s="8">
        <f>(I89*13+testdata[[#This Row],[Gain]])/14</f>
        <v>0.39151471749404304</v>
      </c>
      <c r="J90" s="8">
        <f>(J89*13+testdata[[#This Row],[Loss]])/14</f>
        <v>0.20423822057565708</v>
      </c>
      <c r="K90" s="8">
        <f>testdata[[#This Row],[AvgGain]]/testdata[[#This Row],[AvgLoss]]</f>
        <v>1.9169512757726563</v>
      </c>
      <c r="L90" s="8">
        <f>100-(100/(1+testdata[[#This Row],[RS]]))</f>
        <v>65.717630996934801</v>
      </c>
      <c r="O90"/>
      <c r="P90"/>
      <c r="Q90"/>
      <c r="R90"/>
      <c r="S90"/>
    </row>
    <row r="91" spans="1:19" x14ac:dyDescent="0.25">
      <c r="A91" s="5">
        <v>89</v>
      </c>
      <c r="B91" s="2">
        <v>42866</v>
      </c>
      <c r="C91" s="1">
        <v>227.11</v>
      </c>
      <c r="D91" s="1">
        <v>227.32</v>
      </c>
      <c r="E91" s="1">
        <v>225.95</v>
      </c>
      <c r="F91" s="1">
        <v>227.14</v>
      </c>
      <c r="G91" s="8">
        <f>IF(testdata[[#This Row],[close]]&gt;F90,testdata[[#This Row],[close]]-F90,0)</f>
        <v>0</v>
      </c>
      <c r="H91" s="8">
        <f>IF(testdata[[#This Row],[close]]&lt;F90,F90-testdata[[#This Row],[close]],0)</f>
        <v>0.47000000000002728</v>
      </c>
      <c r="I91" s="8">
        <f>(I90*13+testdata[[#This Row],[Gain]])/14</f>
        <v>0.36354938053018282</v>
      </c>
      <c r="J91" s="8">
        <f>(J90*13+testdata[[#This Row],[Loss]])/14</f>
        <v>0.22322120482025493</v>
      </c>
      <c r="K91" s="8">
        <f>testdata[[#This Row],[AvgGain]]/testdata[[#This Row],[AvgLoss]]</f>
        <v>1.628650740519588</v>
      </c>
      <c r="L91" s="8">
        <f>100-(100/(1+testdata[[#This Row],[RS]]))</f>
        <v>61.957669591269607</v>
      </c>
      <c r="O91"/>
      <c r="P91"/>
      <c r="Q91"/>
      <c r="R91"/>
      <c r="S91"/>
    </row>
    <row r="92" spans="1:19" x14ac:dyDescent="0.25">
      <c r="A92" s="5">
        <v>90</v>
      </c>
      <c r="B92" s="2">
        <v>42867</v>
      </c>
      <c r="C92" s="1">
        <v>226.87</v>
      </c>
      <c r="D92" s="1">
        <v>227.19</v>
      </c>
      <c r="E92" s="1">
        <v>226.47</v>
      </c>
      <c r="F92" s="1">
        <v>226.76</v>
      </c>
      <c r="G92" s="8">
        <f>IF(testdata[[#This Row],[close]]&gt;F91,testdata[[#This Row],[close]]-F91,0)</f>
        <v>0</v>
      </c>
      <c r="H92" s="8">
        <f>IF(testdata[[#This Row],[close]]&lt;F91,F91-testdata[[#This Row],[close]],0)</f>
        <v>0.37999999999999545</v>
      </c>
      <c r="I92" s="8">
        <f>(I91*13+testdata[[#This Row],[Gain]])/14</f>
        <v>0.33758156763516972</v>
      </c>
      <c r="J92" s="8">
        <f>(J91*13+testdata[[#This Row],[Loss]])/14</f>
        <v>0.2344196901902364</v>
      </c>
      <c r="K92" s="8">
        <f>testdata[[#This Row],[AvgGain]]/testdata[[#This Row],[AvgLoss]]</f>
        <v>1.4400734313794858</v>
      </c>
      <c r="L92" s="8">
        <f>100-(100/(1+testdata[[#This Row],[RS]]))</f>
        <v>59.017626800081423</v>
      </c>
      <c r="O92"/>
      <c r="P92"/>
      <c r="Q92"/>
      <c r="R92"/>
      <c r="S92"/>
    </row>
    <row r="93" spans="1:19" x14ac:dyDescent="0.25">
      <c r="A93" s="5">
        <v>91</v>
      </c>
      <c r="B93" s="2">
        <v>42870</v>
      </c>
      <c r="C93" s="1">
        <v>227.23</v>
      </c>
      <c r="D93" s="1">
        <v>228.15</v>
      </c>
      <c r="E93" s="1">
        <v>227.21</v>
      </c>
      <c r="F93" s="1">
        <v>228.01</v>
      </c>
      <c r="G93" s="8">
        <f>IF(testdata[[#This Row],[close]]&gt;F92,testdata[[#This Row],[close]]-F92,0)</f>
        <v>1.25</v>
      </c>
      <c r="H93" s="8">
        <f>IF(testdata[[#This Row],[close]]&lt;F92,F92-testdata[[#This Row],[close]],0)</f>
        <v>0</v>
      </c>
      <c r="I93" s="8">
        <f>(I92*13+testdata[[#This Row],[Gain]])/14</f>
        <v>0.40275431280408613</v>
      </c>
      <c r="J93" s="8">
        <f>(J92*13+testdata[[#This Row],[Loss]])/14</f>
        <v>0.21767542660521949</v>
      </c>
      <c r="K93" s="8">
        <f>testdata[[#This Row],[AvgGain]]/testdata[[#This Row],[AvgLoss]]</f>
        <v>1.850251629617933</v>
      </c>
      <c r="L93" s="8">
        <f>100-(100/(1+testdata[[#This Row],[RS]]))</f>
        <v>64.91537836138184</v>
      </c>
      <c r="O93"/>
      <c r="P93"/>
      <c r="Q93"/>
      <c r="R93"/>
      <c r="S93"/>
    </row>
    <row r="94" spans="1:19" x14ac:dyDescent="0.25">
      <c r="A94" s="5">
        <v>92</v>
      </c>
      <c r="B94" s="2">
        <v>42871</v>
      </c>
      <c r="C94" s="1">
        <v>228.34</v>
      </c>
      <c r="D94" s="1">
        <v>228.36</v>
      </c>
      <c r="E94" s="1">
        <v>227.38</v>
      </c>
      <c r="F94" s="1">
        <v>227.8</v>
      </c>
      <c r="G94" s="8">
        <f>IF(testdata[[#This Row],[close]]&gt;F93,testdata[[#This Row],[close]]-F93,0)</f>
        <v>0</v>
      </c>
      <c r="H94" s="8">
        <f>IF(testdata[[#This Row],[close]]&lt;F93,F93-testdata[[#This Row],[close]],0)</f>
        <v>0.20999999999997954</v>
      </c>
      <c r="I94" s="8">
        <f>(I93*13+testdata[[#This Row],[Gain]])/14</f>
        <v>0.37398614760379428</v>
      </c>
      <c r="J94" s="8">
        <f>(J93*13+testdata[[#This Row],[Loss]])/14</f>
        <v>0.21712718184770236</v>
      </c>
      <c r="K94" s="8">
        <f>testdata[[#This Row],[AvgGain]]/testdata[[#This Row],[AvgLoss]]</f>
        <v>1.7224289673050523</v>
      </c>
      <c r="L94" s="8">
        <f>100-(100/(1+testdata[[#This Row],[RS]]))</f>
        <v>63.268095806741819</v>
      </c>
      <c r="O94"/>
      <c r="P94"/>
      <c r="Q94"/>
      <c r="R94"/>
      <c r="S94"/>
    </row>
    <row r="95" spans="1:19" x14ac:dyDescent="0.25">
      <c r="A95" s="5">
        <v>93</v>
      </c>
      <c r="B95" s="2">
        <v>42872</v>
      </c>
      <c r="C95" s="1">
        <v>225.93</v>
      </c>
      <c r="D95" s="1">
        <v>226.44</v>
      </c>
      <c r="E95" s="1">
        <v>223.7</v>
      </c>
      <c r="F95" s="1">
        <v>223.76</v>
      </c>
      <c r="G95" s="8">
        <f>IF(testdata[[#This Row],[close]]&gt;F94,testdata[[#This Row],[close]]-F94,0)</f>
        <v>0</v>
      </c>
      <c r="H95" s="8">
        <f>IF(testdata[[#This Row],[close]]&lt;F94,F94-testdata[[#This Row],[close]],0)</f>
        <v>4.0400000000000205</v>
      </c>
      <c r="I95" s="8">
        <f>(I94*13+testdata[[#This Row],[Gain]])/14</f>
        <v>0.34727285134638042</v>
      </c>
      <c r="J95" s="8">
        <f>(J94*13+testdata[[#This Row],[Loss]])/14</f>
        <v>0.49018952600143934</v>
      </c>
      <c r="K95" s="8">
        <f>testdata[[#This Row],[AvgGain]]/testdata[[#This Row],[AvgLoss]]</f>
        <v>0.70844608651503649</v>
      </c>
      <c r="L95" s="8">
        <f>100-(100/(1+testdata[[#This Row],[RS]]))</f>
        <v>41.467277902819625</v>
      </c>
      <c r="O95"/>
      <c r="P95"/>
      <c r="Q95"/>
      <c r="R95"/>
      <c r="S95"/>
    </row>
    <row r="96" spans="1:19" x14ac:dyDescent="0.25">
      <c r="A96" s="5">
        <v>94</v>
      </c>
      <c r="B96" s="2">
        <v>42873</v>
      </c>
      <c r="C96" s="1">
        <v>223.68</v>
      </c>
      <c r="D96" s="1">
        <v>225.59</v>
      </c>
      <c r="E96" s="1">
        <v>223.39</v>
      </c>
      <c r="F96" s="1">
        <v>224.66</v>
      </c>
      <c r="G96" s="8">
        <f>IF(testdata[[#This Row],[close]]&gt;F95,testdata[[#This Row],[close]]-F95,0)</f>
        <v>0.90000000000000568</v>
      </c>
      <c r="H96" s="8">
        <f>IF(testdata[[#This Row],[close]]&lt;F95,F95-testdata[[#This Row],[close]],0)</f>
        <v>0</v>
      </c>
      <c r="I96" s="8">
        <f>(I95*13+testdata[[#This Row],[Gain]])/14</f>
        <v>0.38675336196449656</v>
      </c>
      <c r="J96" s="8">
        <f>(J95*13+testdata[[#This Row],[Loss]])/14</f>
        <v>0.45517598842990792</v>
      </c>
      <c r="K96" s="8">
        <f>testdata[[#This Row],[AvgGain]]/testdata[[#This Row],[AvgLoss]]</f>
        <v>0.84967874359666995</v>
      </c>
      <c r="L96" s="8">
        <f>100-(100/(1+testdata[[#This Row],[RS]]))</f>
        <v>45.93655771512428</v>
      </c>
      <c r="O96"/>
      <c r="P96"/>
      <c r="Q96"/>
      <c r="R96"/>
      <c r="S96"/>
    </row>
    <row r="97" spans="1:19" x14ac:dyDescent="0.25">
      <c r="A97" s="5">
        <v>95</v>
      </c>
      <c r="B97" s="2">
        <v>42874</v>
      </c>
      <c r="C97" s="1">
        <v>225.2</v>
      </c>
      <c r="D97" s="1">
        <v>226.86</v>
      </c>
      <c r="E97" s="1">
        <v>225.14</v>
      </c>
      <c r="F97" s="1">
        <v>226.12</v>
      </c>
      <c r="G97" s="8">
        <f>IF(testdata[[#This Row],[close]]&gt;F96,testdata[[#This Row],[close]]-F96,0)</f>
        <v>1.460000000000008</v>
      </c>
      <c r="H97" s="8">
        <f>IF(testdata[[#This Row],[close]]&lt;F96,F96-testdata[[#This Row],[close]],0)</f>
        <v>0</v>
      </c>
      <c r="I97" s="8">
        <f>(I96*13+testdata[[#This Row],[Gain]])/14</f>
        <v>0.46341383610989023</v>
      </c>
      <c r="J97" s="8">
        <f>(J96*13+testdata[[#This Row],[Loss]])/14</f>
        <v>0.42266341782777161</v>
      </c>
      <c r="K97" s="8">
        <f>testdata[[#This Row],[AvgGain]]/testdata[[#This Row],[AvgLoss]]</f>
        <v>1.0964134026350105</v>
      </c>
      <c r="L97" s="8">
        <f>100-(100/(1+testdata[[#This Row],[RS]]))</f>
        <v>52.299484503243193</v>
      </c>
      <c r="O97"/>
      <c r="P97"/>
      <c r="Q97"/>
      <c r="R97"/>
      <c r="S97"/>
    </row>
    <row r="98" spans="1:19" x14ac:dyDescent="0.25">
      <c r="A98" s="5">
        <v>96</v>
      </c>
      <c r="B98" s="2">
        <v>42877</v>
      </c>
      <c r="C98" s="1">
        <v>226.68</v>
      </c>
      <c r="D98" s="1">
        <v>227.45</v>
      </c>
      <c r="E98" s="1">
        <v>226.61</v>
      </c>
      <c r="F98" s="1">
        <v>227.27</v>
      </c>
      <c r="G98" s="8">
        <f>IF(testdata[[#This Row],[close]]&gt;F97,testdata[[#This Row],[close]]-F97,0)</f>
        <v>1.1500000000000057</v>
      </c>
      <c r="H98" s="8">
        <f>IF(testdata[[#This Row],[close]]&lt;F97,F97-testdata[[#This Row],[close]],0)</f>
        <v>0</v>
      </c>
      <c r="I98" s="8">
        <f>(I97*13+testdata[[#This Row],[Gain]])/14</f>
        <v>0.51245570495918424</v>
      </c>
      <c r="J98" s="8">
        <f>(J97*13+testdata[[#This Row],[Loss]])/14</f>
        <v>0.39247317369721652</v>
      </c>
      <c r="K98" s="8">
        <f>testdata[[#This Row],[AvgGain]]/testdata[[#This Row],[AvgLoss]]</f>
        <v>1.3057088721037819</v>
      </c>
      <c r="L98" s="8">
        <f>100-(100/(1+testdata[[#This Row],[RS]]))</f>
        <v>56.629390115171965</v>
      </c>
      <c r="O98"/>
      <c r="P98"/>
      <c r="Q98"/>
      <c r="R98"/>
      <c r="S98"/>
    </row>
    <row r="99" spans="1:19" x14ac:dyDescent="0.25">
      <c r="A99" s="5">
        <v>97</v>
      </c>
      <c r="B99" s="2">
        <v>42878</v>
      </c>
      <c r="C99" s="1">
        <v>227.68</v>
      </c>
      <c r="D99" s="1">
        <v>227.96</v>
      </c>
      <c r="E99" s="1">
        <v>227.26</v>
      </c>
      <c r="F99" s="1">
        <v>227.78</v>
      </c>
      <c r="G99" s="8">
        <f>IF(testdata[[#This Row],[close]]&gt;F98,testdata[[#This Row],[close]]-F98,0)</f>
        <v>0.50999999999999091</v>
      </c>
      <c r="H99" s="8">
        <f>IF(testdata[[#This Row],[close]]&lt;F98,F98-testdata[[#This Row],[close]],0)</f>
        <v>0</v>
      </c>
      <c r="I99" s="8">
        <f>(I98*13+testdata[[#This Row],[Gain]])/14</f>
        <v>0.51228029746209902</v>
      </c>
      <c r="J99" s="8">
        <f>(J98*13+testdata[[#This Row],[Loss]])/14</f>
        <v>0.36443937557598677</v>
      </c>
      <c r="K99" s="8">
        <f>testdata[[#This Row],[AvgGain]]/testdata[[#This Row],[AvgLoss]]</f>
        <v>1.4056667083584302</v>
      </c>
      <c r="L99" s="8">
        <f>100-(100/(1+testdata[[#This Row],[RS]]))</f>
        <v>58.431481945295062</v>
      </c>
      <c r="O99"/>
      <c r="P99"/>
      <c r="Q99"/>
      <c r="R99"/>
      <c r="S99"/>
    </row>
    <row r="100" spans="1:19" x14ac:dyDescent="0.25">
      <c r="A100" s="5">
        <v>98</v>
      </c>
      <c r="B100" s="2">
        <v>42879</v>
      </c>
      <c r="C100" s="1">
        <v>228.03</v>
      </c>
      <c r="D100" s="1">
        <v>228.42</v>
      </c>
      <c r="E100" s="1">
        <v>227.66</v>
      </c>
      <c r="F100" s="1">
        <v>228.31</v>
      </c>
      <c r="G100" s="8">
        <f>IF(testdata[[#This Row],[close]]&gt;F99,testdata[[#This Row],[close]]-F99,0)</f>
        <v>0.53000000000000114</v>
      </c>
      <c r="H100" s="8">
        <f>IF(testdata[[#This Row],[close]]&lt;F99,F99-testdata[[#This Row],[close]],0)</f>
        <v>0</v>
      </c>
      <c r="I100" s="8">
        <f>(I99*13+testdata[[#This Row],[Gain]])/14</f>
        <v>0.51354599050052063</v>
      </c>
      <c r="J100" s="8">
        <f>(J99*13+testdata[[#This Row],[Loss]])/14</f>
        <v>0.33840799160627338</v>
      </c>
      <c r="K100" s="8">
        <f>testdata[[#This Row],[AvgGain]]/testdata[[#This Row],[AvgLoss]]</f>
        <v>1.517535056022006</v>
      </c>
      <c r="L100" s="8">
        <f>100-(100/(1+testdata[[#This Row],[RS]]))</f>
        <v>60.278606742417537</v>
      </c>
      <c r="O100"/>
      <c r="P100"/>
      <c r="Q100"/>
      <c r="R100"/>
      <c r="S100"/>
    </row>
    <row r="101" spans="1:19" x14ac:dyDescent="0.25">
      <c r="A101" s="5">
        <v>99</v>
      </c>
      <c r="B101" s="2">
        <v>42880</v>
      </c>
      <c r="C101" s="1">
        <v>228.87</v>
      </c>
      <c r="D101" s="1">
        <v>229.7</v>
      </c>
      <c r="E101" s="1">
        <v>228.64</v>
      </c>
      <c r="F101" s="1">
        <v>229.4</v>
      </c>
      <c r="G101" s="8">
        <f>IF(testdata[[#This Row],[close]]&gt;F100,testdata[[#This Row],[close]]-F100,0)</f>
        <v>1.0900000000000034</v>
      </c>
      <c r="H101" s="8">
        <f>IF(testdata[[#This Row],[close]]&lt;F100,F100-testdata[[#This Row],[close]],0)</f>
        <v>0</v>
      </c>
      <c r="I101" s="8">
        <f>(I100*13+testdata[[#This Row],[Gain]])/14</f>
        <v>0.55472127689334083</v>
      </c>
      <c r="J101" s="8">
        <f>(J100*13+testdata[[#This Row],[Loss]])/14</f>
        <v>0.31423599220582527</v>
      </c>
      <c r="K101" s="8">
        <f>testdata[[#This Row],[AvgGain]]/testdata[[#This Row],[AvgLoss]]</f>
        <v>1.7653015270446715</v>
      </c>
      <c r="L101" s="8">
        <f>100-(100/(1+testdata[[#This Row],[RS]]))</f>
        <v>63.837578281428193</v>
      </c>
      <c r="O101"/>
      <c r="P101"/>
      <c r="Q101"/>
      <c r="R101"/>
      <c r="S101"/>
    </row>
    <row r="102" spans="1:19" x14ac:dyDescent="0.25">
      <c r="A102" s="5">
        <v>100</v>
      </c>
      <c r="B102" s="2">
        <v>42881</v>
      </c>
      <c r="C102" s="1">
        <v>229.19</v>
      </c>
      <c r="D102" s="1">
        <v>229.53</v>
      </c>
      <c r="E102" s="1">
        <v>229.1</v>
      </c>
      <c r="F102" s="1">
        <v>229.35</v>
      </c>
      <c r="G102" s="8">
        <f>IF(testdata[[#This Row],[close]]&gt;F101,testdata[[#This Row],[close]]-F101,0)</f>
        <v>0</v>
      </c>
      <c r="H102" s="8">
        <f>IF(testdata[[#This Row],[close]]&lt;F101,F101-testdata[[#This Row],[close]],0)</f>
        <v>5.0000000000011369E-2</v>
      </c>
      <c r="I102" s="8">
        <f>(I101*13+testdata[[#This Row],[Gain]])/14</f>
        <v>0.51509832854381643</v>
      </c>
      <c r="J102" s="8">
        <f>(J101*13+testdata[[#This Row],[Loss]])/14</f>
        <v>0.29536199276255282</v>
      </c>
      <c r="K102" s="8">
        <f>testdata[[#This Row],[AvgGain]]/testdata[[#This Row],[AvgLoss]]</f>
        <v>1.7439560307880029</v>
      </c>
      <c r="L102" s="8">
        <f>100-(100/(1+testdata[[#This Row],[RS]]))</f>
        <v>63.556267346134469</v>
      </c>
      <c r="O102"/>
      <c r="P102"/>
      <c r="Q102"/>
      <c r="R102"/>
      <c r="S102"/>
    </row>
    <row r="103" spans="1:19" x14ac:dyDescent="0.25">
      <c r="A103" s="5">
        <v>101</v>
      </c>
      <c r="B103" s="2">
        <v>42885</v>
      </c>
      <c r="C103" s="1">
        <v>229</v>
      </c>
      <c r="D103" s="1">
        <v>229.43</v>
      </c>
      <c r="E103" s="1">
        <v>228.83</v>
      </c>
      <c r="F103" s="1">
        <v>229.15</v>
      </c>
      <c r="G103" s="8">
        <f>IF(testdata[[#This Row],[close]]&gt;F102,testdata[[#This Row],[close]]-F102,0)</f>
        <v>0</v>
      </c>
      <c r="H103" s="8">
        <f>IF(testdata[[#This Row],[close]]&lt;F102,F102-testdata[[#This Row],[close]],0)</f>
        <v>0.19999999999998863</v>
      </c>
      <c r="I103" s="8">
        <f>(I102*13+testdata[[#This Row],[Gain]])/14</f>
        <v>0.47830559079068669</v>
      </c>
      <c r="J103" s="8">
        <f>(J102*13+testdata[[#This Row],[Loss]])/14</f>
        <v>0.2885504218509411</v>
      </c>
      <c r="K103" s="8">
        <f>testdata[[#This Row],[AvgGain]]/testdata[[#This Row],[AvgLoss]]</f>
        <v>1.6576152885951039</v>
      </c>
      <c r="L103" s="8">
        <f>100-(100/(1+testdata[[#This Row],[RS]]))</f>
        <v>62.372281485156932</v>
      </c>
      <c r="O103"/>
      <c r="P103"/>
      <c r="Q103"/>
      <c r="R103"/>
      <c r="S103"/>
    </row>
    <row r="104" spans="1:19" x14ac:dyDescent="0.25">
      <c r="A104" s="5">
        <v>102</v>
      </c>
      <c r="B104" s="2">
        <v>42886</v>
      </c>
      <c r="C104" s="1">
        <v>229.47</v>
      </c>
      <c r="D104" s="1">
        <v>229.51</v>
      </c>
      <c r="E104" s="1">
        <v>228.34</v>
      </c>
      <c r="F104" s="1">
        <v>229.09</v>
      </c>
      <c r="G104" s="8">
        <f>IF(testdata[[#This Row],[close]]&gt;F103,testdata[[#This Row],[close]]-F103,0)</f>
        <v>0</v>
      </c>
      <c r="H104" s="8">
        <f>IF(testdata[[#This Row],[close]]&lt;F103,F103-testdata[[#This Row],[close]],0)</f>
        <v>6.0000000000002274E-2</v>
      </c>
      <c r="I104" s="8">
        <f>(I103*13+testdata[[#This Row],[Gain]])/14</f>
        <v>0.44414090573420906</v>
      </c>
      <c r="J104" s="8">
        <f>(J103*13+testdata[[#This Row],[Loss]])/14</f>
        <v>0.27222539171873117</v>
      </c>
      <c r="K104" s="8">
        <f>testdata[[#This Row],[AvgGain]]/testdata[[#This Row],[AvgLoss]]</f>
        <v>1.6315190252094651</v>
      </c>
      <c r="L104" s="8">
        <f>100-(100/(1+testdata[[#This Row],[RS]]))</f>
        <v>61.999134704321527</v>
      </c>
      <c r="O104"/>
      <c r="P104"/>
      <c r="Q104"/>
      <c r="R104"/>
      <c r="S104"/>
    </row>
    <row r="105" spans="1:19" x14ac:dyDescent="0.25">
      <c r="A105" s="5">
        <v>103</v>
      </c>
      <c r="B105" s="2">
        <v>42887</v>
      </c>
      <c r="C105" s="1">
        <v>229.6</v>
      </c>
      <c r="D105" s="1">
        <v>230.94</v>
      </c>
      <c r="E105" s="1">
        <v>229.28</v>
      </c>
      <c r="F105" s="1">
        <v>230.92</v>
      </c>
      <c r="G105" s="8">
        <f>IF(testdata[[#This Row],[close]]&gt;F104,testdata[[#This Row],[close]]-F104,0)</f>
        <v>1.8299999999999841</v>
      </c>
      <c r="H105" s="8">
        <f>IF(testdata[[#This Row],[close]]&lt;F104,F104-testdata[[#This Row],[close]],0)</f>
        <v>0</v>
      </c>
      <c r="I105" s="8">
        <f>(I104*13+testdata[[#This Row],[Gain]])/14</f>
        <v>0.5431308410389073</v>
      </c>
      <c r="J105" s="8">
        <f>(J104*13+testdata[[#This Row],[Loss]])/14</f>
        <v>0.25278072088167891</v>
      </c>
      <c r="K105" s="8">
        <f>testdata[[#This Row],[AvgGain]]/testdata[[#This Row],[AvgLoss]]</f>
        <v>2.1486244644944059</v>
      </c>
      <c r="L105" s="8">
        <f>100-(100/(1+testdata[[#This Row],[RS]]))</f>
        <v>68.2400994060568</v>
      </c>
      <c r="O105"/>
      <c r="P105"/>
      <c r="Q105"/>
      <c r="R105"/>
      <c r="S105"/>
    </row>
    <row r="106" spans="1:19" x14ac:dyDescent="0.25">
      <c r="A106" s="5">
        <v>104</v>
      </c>
      <c r="B106" s="2">
        <v>42888</v>
      </c>
      <c r="C106" s="1">
        <v>230.97</v>
      </c>
      <c r="D106" s="1">
        <v>231.86</v>
      </c>
      <c r="E106" s="1">
        <v>230.65</v>
      </c>
      <c r="F106" s="1">
        <v>231.69</v>
      </c>
      <c r="G106" s="8">
        <f>IF(testdata[[#This Row],[close]]&gt;F105,testdata[[#This Row],[close]]-F105,0)</f>
        <v>0.77000000000001023</v>
      </c>
      <c r="H106" s="8">
        <f>IF(testdata[[#This Row],[close]]&lt;F105,F105-testdata[[#This Row],[close]],0)</f>
        <v>0</v>
      </c>
      <c r="I106" s="8">
        <f>(I105*13+testdata[[#This Row],[Gain]])/14</f>
        <v>0.55933578096470038</v>
      </c>
      <c r="J106" s="8">
        <f>(J105*13+testdata[[#This Row],[Loss]])/14</f>
        <v>0.23472495510441613</v>
      </c>
      <c r="K106" s="8">
        <f>testdata[[#This Row],[AvgGain]]/testdata[[#This Row],[AvgLoss]]</f>
        <v>2.382941262959803</v>
      </c>
      <c r="L106" s="8">
        <f>100-(100/(1+testdata[[#This Row],[RS]]))</f>
        <v>70.4399242473078</v>
      </c>
      <c r="O106"/>
      <c r="P106"/>
      <c r="Q106"/>
      <c r="R106"/>
      <c r="S106"/>
    </row>
    <row r="107" spans="1:19" x14ac:dyDescent="0.25">
      <c r="A107" s="5">
        <v>105</v>
      </c>
      <c r="B107" s="2">
        <v>42891</v>
      </c>
      <c r="C107" s="1">
        <v>231.5</v>
      </c>
      <c r="D107" s="1">
        <v>231.81</v>
      </c>
      <c r="E107" s="1">
        <v>231.3</v>
      </c>
      <c r="F107" s="1">
        <v>231.51</v>
      </c>
      <c r="G107" s="8">
        <f>IF(testdata[[#This Row],[close]]&gt;F106,testdata[[#This Row],[close]]-F106,0)</f>
        <v>0</v>
      </c>
      <c r="H107" s="8">
        <f>IF(testdata[[#This Row],[close]]&lt;F106,F106-testdata[[#This Row],[close]],0)</f>
        <v>0.18000000000000682</v>
      </c>
      <c r="I107" s="8">
        <f>(I106*13+testdata[[#This Row],[Gain]])/14</f>
        <v>0.51938322518150748</v>
      </c>
      <c r="J107" s="8">
        <f>(J106*13+testdata[[#This Row],[Loss]])/14</f>
        <v>0.23081602973981546</v>
      </c>
      <c r="K107" s="8">
        <f>testdata[[#This Row],[AvgGain]]/testdata[[#This Row],[AvgLoss]]</f>
        <v>2.2502043110566272</v>
      </c>
      <c r="L107" s="8">
        <f>100-(100/(1+testdata[[#This Row],[RS]]))</f>
        <v>69.232703415038415</v>
      </c>
      <c r="O107"/>
      <c r="P107"/>
      <c r="Q107"/>
      <c r="R107"/>
      <c r="S107"/>
    </row>
    <row r="108" spans="1:19" x14ac:dyDescent="0.25">
      <c r="A108" s="5">
        <v>106</v>
      </c>
      <c r="B108" s="2">
        <v>42892</v>
      </c>
      <c r="C108" s="1">
        <v>230.9</v>
      </c>
      <c r="D108" s="1">
        <v>231.51</v>
      </c>
      <c r="E108" s="1">
        <v>230.69</v>
      </c>
      <c r="F108" s="1">
        <v>230.77</v>
      </c>
      <c r="G108" s="8">
        <f>IF(testdata[[#This Row],[close]]&gt;F107,testdata[[#This Row],[close]]-F107,0)</f>
        <v>0</v>
      </c>
      <c r="H108" s="8">
        <f>IF(testdata[[#This Row],[close]]&lt;F107,F107-testdata[[#This Row],[close]],0)</f>
        <v>0.73999999999998067</v>
      </c>
      <c r="I108" s="8">
        <f>(I107*13+testdata[[#This Row],[Gain]])/14</f>
        <v>0.48228442338282834</v>
      </c>
      <c r="J108" s="8">
        <f>(J107*13+testdata[[#This Row],[Loss]])/14</f>
        <v>0.26718631332982729</v>
      </c>
      <c r="K108" s="8">
        <f>testdata[[#This Row],[AvgGain]]/testdata[[#This Row],[AvgLoss]]</f>
        <v>1.805049133588942</v>
      </c>
      <c r="L108" s="8">
        <f>100-(100/(1+testdata[[#This Row],[RS]]))</f>
        <v>64.350000574836912</v>
      </c>
      <c r="O108"/>
      <c r="P108"/>
      <c r="Q108"/>
      <c r="R108"/>
      <c r="S108"/>
    </row>
    <row r="109" spans="1:19" x14ac:dyDescent="0.25">
      <c r="A109" s="5">
        <v>107</v>
      </c>
      <c r="B109" s="2">
        <v>42893</v>
      </c>
      <c r="C109" s="1">
        <v>231.14</v>
      </c>
      <c r="D109" s="1">
        <v>231.45</v>
      </c>
      <c r="E109" s="1">
        <v>230.41</v>
      </c>
      <c r="F109" s="1">
        <v>231.2</v>
      </c>
      <c r="G109" s="8">
        <f>IF(testdata[[#This Row],[close]]&gt;F108,testdata[[#This Row],[close]]-F108,0)</f>
        <v>0.4299999999999784</v>
      </c>
      <c r="H109" s="8">
        <f>IF(testdata[[#This Row],[close]]&lt;F108,F108-testdata[[#This Row],[close]],0)</f>
        <v>0</v>
      </c>
      <c r="I109" s="8">
        <f>(I108*13+testdata[[#This Row],[Gain]])/14</f>
        <v>0.47854982171262478</v>
      </c>
      <c r="J109" s="8">
        <f>(J108*13+testdata[[#This Row],[Loss]])/14</f>
        <v>0.24810157666341107</v>
      </c>
      <c r="K109" s="8">
        <f>testdata[[#This Row],[AvgGain]]/testdata[[#This Row],[AvgLoss]]</f>
        <v>1.9288463545794112</v>
      </c>
      <c r="L109" s="8">
        <f>100-(100/(1+testdata[[#This Row],[RS]]))</f>
        <v>65.856863797705017</v>
      </c>
      <c r="O109"/>
      <c r="P109"/>
      <c r="Q109"/>
      <c r="R109"/>
      <c r="S109"/>
    </row>
    <row r="110" spans="1:19" x14ac:dyDescent="0.25">
      <c r="A110" s="5">
        <v>108</v>
      </c>
      <c r="B110" s="2">
        <v>42894</v>
      </c>
      <c r="C110" s="1">
        <v>231.31</v>
      </c>
      <c r="D110" s="1">
        <v>231.84</v>
      </c>
      <c r="E110" s="1">
        <v>230.74</v>
      </c>
      <c r="F110" s="1">
        <v>231.32</v>
      </c>
      <c r="G110" s="8">
        <f>IF(testdata[[#This Row],[close]]&gt;F109,testdata[[#This Row],[close]]-F109,0)</f>
        <v>0.12000000000000455</v>
      </c>
      <c r="H110" s="8">
        <f>IF(testdata[[#This Row],[close]]&lt;F109,F109-testdata[[#This Row],[close]],0)</f>
        <v>0</v>
      </c>
      <c r="I110" s="8">
        <f>(I109*13+testdata[[#This Row],[Gain]])/14</f>
        <v>0.45293912016172333</v>
      </c>
      <c r="J110" s="8">
        <f>(J109*13+testdata[[#This Row],[Loss]])/14</f>
        <v>0.2303800354731674</v>
      </c>
      <c r="K110" s="8">
        <f>testdata[[#This Row],[AvgGain]]/testdata[[#This Row],[AvgLoss]]</f>
        <v>1.9660519594566934</v>
      </c>
      <c r="L110" s="8">
        <f>100-(100/(1+testdata[[#This Row],[RS]]))</f>
        <v>66.285148956622635</v>
      </c>
      <c r="O110"/>
      <c r="P110"/>
      <c r="Q110"/>
      <c r="R110"/>
      <c r="S110"/>
    </row>
    <row r="111" spans="1:19" x14ac:dyDescent="0.25">
      <c r="A111" s="5">
        <v>109</v>
      </c>
      <c r="B111" s="2">
        <v>42895</v>
      </c>
      <c r="C111" s="1">
        <v>231.61</v>
      </c>
      <c r="D111" s="1">
        <v>232.48</v>
      </c>
      <c r="E111" s="1">
        <v>229.58</v>
      </c>
      <c r="F111" s="1">
        <v>230.96</v>
      </c>
      <c r="G111" s="8">
        <f>IF(testdata[[#This Row],[close]]&gt;F110,testdata[[#This Row],[close]]-F110,0)</f>
        <v>0</v>
      </c>
      <c r="H111" s="8">
        <f>IF(testdata[[#This Row],[close]]&lt;F110,F110-testdata[[#This Row],[close]],0)</f>
        <v>0.35999999999998522</v>
      </c>
      <c r="I111" s="8">
        <f>(I110*13+testdata[[#This Row],[Gain]])/14</f>
        <v>0.42058632586445738</v>
      </c>
      <c r="J111" s="8">
        <f>(J110*13+testdata[[#This Row],[Loss]])/14</f>
        <v>0.2396386043679401</v>
      </c>
      <c r="K111" s="8">
        <f>testdata[[#This Row],[AvgGain]]/testdata[[#This Row],[AvgLoss]]</f>
        <v>1.7550858592828846</v>
      </c>
      <c r="L111" s="8">
        <f>100-(100/(1+testdata[[#This Row],[RS]]))</f>
        <v>63.703490523511746</v>
      </c>
      <c r="O111"/>
      <c r="P111"/>
      <c r="Q111"/>
      <c r="R111"/>
      <c r="S111"/>
    </row>
    <row r="112" spans="1:19" x14ac:dyDescent="0.25">
      <c r="A112" s="5">
        <v>110</v>
      </c>
      <c r="B112" s="2">
        <v>42898</v>
      </c>
      <c r="C112" s="1">
        <v>230.7</v>
      </c>
      <c r="D112" s="1">
        <v>230.97</v>
      </c>
      <c r="E112" s="1">
        <v>229.99</v>
      </c>
      <c r="F112" s="1">
        <v>230.92</v>
      </c>
      <c r="G112" s="8">
        <f>IF(testdata[[#This Row],[close]]&gt;F111,testdata[[#This Row],[close]]-F111,0)</f>
        <v>0</v>
      </c>
      <c r="H112" s="8">
        <f>IF(testdata[[#This Row],[close]]&lt;F111,F111-testdata[[#This Row],[close]],0)</f>
        <v>4.0000000000020464E-2</v>
      </c>
      <c r="I112" s="8">
        <f>(I111*13+testdata[[#This Row],[Gain]])/14</f>
        <v>0.3905444454455676</v>
      </c>
      <c r="J112" s="8">
        <f>(J111*13+testdata[[#This Row],[Loss]])/14</f>
        <v>0.22537870405594584</v>
      </c>
      <c r="K112" s="8">
        <f>testdata[[#This Row],[AvgGain]]/testdata[[#This Row],[AvgLoss]]</f>
        <v>1.7328365032599646</v>
      </c>
      <c r="L112" s="8">
        <f>100-(100/(1+testdata[[#This Row],[RS]]))</f>
        <v>63.407982921513486</v>
      </c>
      <c r="O112"/>
      <c r="P112"/>
      <c r="Q112"/>
      <c r="R112"/>
      <c r="S112"/>
    </row>
    <row r="113" spans="1:19" x14ac:dyDescent="0.25">
      <c r="A113" s="5">
        <v>111</v>
      </c>
      <c r="B113" s="2">
        <v>42899</v>
      </c>
      <c r="C113" s="1">
        <v>231.51</v>
      </c>
      <c r="D113" s="1">
        <v>232.1</v>
      </c>
      <c r="E113" s="1">
        <v>231.13</v>
      </c>
      <c r="F113" s="1">
        <v>232.05</v>
      </c>
      <c r="G113" s="8">
        <f>IF(testdata[[#This Row],[close]]&gt;F112,testdata[[#This Row],[close]]-F112,0)</f>
        <v>1.1300000000000239</v>
      </c>
      <c r="H113" s="8">
        <f>IF(testdata[[#This Row],[close]]&lt;F112,F112-testdata[[#This Row],[close]],0)</f>
        <v>0</v>
      </c>
      <c r="I113" s="8">
        <f>(I112*13+testdata[[#This Row],[Gain]])/14</f>
        <v>0.44336269934231448</v>
      </c>
      <c r="J113" s="8">
        <f>(J112*13+testdata[[#This Row],[Loss]])/14</f>
        <v>0.20928022519480688</v>
      </c>
      <c r="K113" s="8">
        <f>testdata[[#This Row],[AvgGain]]/testdata[[#This Row],[AvgLoss]]</f>
        <v>2.1185121476700139</v>
      </c>
      <c r="L113" s="8">
        <f>100-(100/(1+testdata[[#This Row],[RS]]))</f>
        <v>67.933426177379275</v>
      </c>
      <c r="O113"/>
      <c r="P113"/>
      <c r="Q113"/>
      <c r="R113"/>
      <c r="S113"/>
    </row>
    <row r="114" spans="1:19" x14ac:dyDescent="0.25">
      <c r="A114" s="5">
        <v>112</v>
      </c>
      <c r="B114" s="2">
        <v>42900</v>
      </c>
      <c r="C114" s="1">
        <v>232.34</v>
      </c>
      <c r="D114" s="1">
        <v>232.35</v>
      </c>
      <c r="E114" s="1">
        <v>230.85</v>
      </c>
      <c r="F114" s="1">
        <v>231.75</v>
      </c>
      <c r="G114" s="8">
        <f>IF(testdata[[#This Row],[close]]&gt;F113,testdata[[#This Row],[close]]-F113,0)</f>
        <v>0</v>
      </c>
      <c r="H114" s="8">
        <f>IF(testdata[[#This Row],[close]]&lt;F113,F113-testdata[[#This Row],[close]],0)</f>
        <v>0.30000000000001137</v>
      </c>
      <c r="I114" s="8">
        <f>(I113*13+testdata[[#This Row],[Gain]])/14</f>
        <v>0.41169393510357771</v>
      </c>
      <c r="J114" s="8">
        <f>(J113*13+testdata[[#This Row],[Loss]])/14</f>
        <v>0.21576020910946433</v>
      </c>
      <c r="K114" s="8">
        <f>testdata[[#This Row],[AvgGain]]/testdata[[#This Row],[AvgLoss]]</f>
        <v>1.908108713848659</v>
      </c>
      <c r="L114" s="8">
        <f>100-(100/(1+testdata[[#This Row],[RS]]))</f>
        <v>65.613390062141917</v>
      </c>
      <c r="O114"/>
      <c r="P114"/>
      <c r="Q114"/>
      <c r="R114"/>
      <c r="S114"/>
    </row>
    <row r="115" spans="1:19" x14ac:dyDescent="0.25">
      <c r="A115" s="5">
        <v>113</v>
      </c>
      <c r="B115" s="2">
        <v>42901</v>
      </c>
      <c r="C115" s="1">
        <v>230.27</v>
      </c>
      <c r="D115" s="1">
        <v>231.44</v>
      </c>
      <c r="E115" s="1">
        <v>229.97</v>
      </c>
      <c r="F115" s="1">
        <v>231.31</v>
      </c>
      <c r="G115" s="8">
        <f>IF(testdata[[#This Row],[close]]&gt;F114,testdata[[#This Row],[close]]-F114,0)</f>
        <v>0</v>
      </c>
      <c r="H115" s="8">
        <f>IF(testdata[[#This Row],[close]]&lt;F114,F114-testdata[[#This Row],[close]],0)</f>
        <v>0.43999999999999773</v>
      </c>
      <c r="I115" s="8">
        <f>(I114*13+testdata[[#This Row],[Gain]])/14</f>
        <v>0.38228722545332217</v>
      </c>
      <c r="J115" s="8">
        <f>(J114*13+testdata[[#This Row],[Loss]])/14</f>
        <v>0.23177733703021672</v>
      </c>
      <c r="K115" s="8">
        <f>testdata[[#This Row],[AvgGain]]/testdata[[#This Row],[AvgLoss]]</f>
        <v>1.6493727572833556</v>
      </c>
      <c r="L115" s="8">
        <f>100-(100/(1+testdata[[#This Row],[RS]]))</f>
        <v>62.255216928198827</v>
      </c>
      <c r="O115"/>
      <c r="P115"/>
      <c r="Q115"/>
      <c r="R115"/>
      <c r="S115"/>
    </row>
    <row r="116" spans="1:19" x14ac:dyDescent="0.25">
      <c r="A116" s="5">
        <v>114</v>
      </c>
      <c r="B116" s="2">
        <v>42902</v>
      </c>
      <c r="C116" s="1">
        <v>231.48</v>
      </c>
      <c r="D116" s="1">
        <v>231.54</v>
      </c>
      <c r="E116" s="1">
        <v>230.4</v>
      </c>
      <c r="F116" s="1">
        <v>231.36</v>
      </c>
      <c r="G116" s="8">
        <f>IF(testdata[[#This Row],[close]]&gt;F115,testdata[[#This Row],[close]]-F115,0)</f>
        <v>5.0000000000011369E-2</v>
      </c>
      <c r="H116" s="8">
        <f>IF(testdata[[#This Row],[close]]&lt;F115,F115-testdata[[#This Row],[close]],0)</f>
        <v>0</v>
      </c>
      <c r="I116" s="8">
        <f>(I115*13+testdata[[#This Row],[Gain]])/14</f>
        <v>0.35855242363522855</v>
      </c>
      <c r="J116" s="8">
        <f>(J115*13+testdata[[#This Row],[Loss]])/14</f>
        <v>0.21522181295662982</v>
      </c>
      <c r="K116" s="8">
        <f>testdata[[#This Row],[AvgGain]]/testdata[[#This Row],[AvgLoss]]</f>
        <v>1.6659669329496904</v>
      </c>
      <c r="L116" s="8">
        <f>100-(100/(1+testdata[[#This Row],[RS]]))</f>
        <v>62.490157411908491</v>
      </c>
      <c r="O116"/>
      <c r="P116"/>
      <c r="Q116"/>
      <c r="R116"/>
      <c r="S116"/>
    </row>
    <row r="117" spans="1:19" x14ac:dyDescent="0.25">
      <c r="A117" s="5">
        <v>115</v>
      </c>
      <c r="B117" s="2">
        <v>42905</v>
      </c>
      <c r="C117" s="1">
        <v>232.26</v>
      </c>
      <c r="D117" s="1">
        <v>233.35</v>
      </c>
      <c r="E117" s="1">
        <v>232.16</v>
      </c>
      <c r="F117" s="1">
        <v>233.28</v>
      </c>
      <c r="G117" s="8">
        <f>IF(testdata[[#This Row],[close]]&gt;F116,testdata[[#This Row],[close]]-F116,0)</f>
        <v>1.9199999999999875</v>
      </c>
      <c r="H117" s="8">
        <f>IF(testdata[[#This Row],[close]]&lt;F116,F116-testdata[[#This Row],[close]],0)</f>
        <v>0</v>
      </c>
      <c r="I117" s="8">
        <f>(I116*13+testdata[[#This Row],[Gain]])/14</f>
        <v>0.47008439337556845</v>
      </c>
      <c r="J117" s="8">
        <f>(J116*13+testdata[[#This Row],[Loss]])/14</f>
        <v>0.19984882631687054</v>
      </c>
      <c r="K117" s="8">
        <f>testdata[[#This Row],[AvgGain]]/testdata[[#This Row],[AvgLoss]]</f>
        <v>2.3521999205050403</v>
      </c>
      <c r="L117" s="8">
        <f>100-(100/(1+testdata[[#This Row],[RS]]))</f>
        <v>70.168843633605817</v>
      </c>
      <c r="O117"/>
      <c r="P117"/>
      <c r="Q117"/>
      <c r="R117"/>
      <c r="S117"/>
    </row>
    <row r="118" spans="1:19" x14ac:dyDescent="0.25">
      <c r="A118" s="5">
        <v>116</v>
      </c>
      <c r="B118" s="2">
        <v>42906</v>
      </c>
      <c r="C118" s="1">
        <v>232.89</v>
      </c>
      <c r="D118" s="1">
        <v>232.9</v>
      </c>
      <c r="E118" s="1">
        <v>231.69</v>
      </c>
      <c r="F118" s="1">
        <v>231.71</v>
      </c>
      <c r="G118" s="8">
        <f>IF(testdata[[#This Row],[close]]&gt;F117,testdata[[#This Row],[close]]-F117,0)</f>
        <v>0</v>
      </c>
      <c r="H118" s="8">
        <f>IF(testdata[[#This Row],[close]]&lt;F117,F117-testdata[[#This Row],[close]],0)</f>
        <v>1.5699999999999932</v>
      </c>
      <c r="I118" s="8">
        <f>(I117*13+testdata[[#This Row],[Gain]])/14</f>
        <v>0.43650693670588497</v>
      </c>
      <c r="J118" s="8">
        <f>(J117*13+testdata[[#This Row],[Loss]])/14</f>
        <v>0.29771676729423646</v>
      </c>
      <c r="K118" s="8">
        <f>testdata[[#This Row],[AvgGain]]/testdata[[#This Row],[AvgLoss]]</f>
        <v>1.4661819039385202</v>
      </c>
      <c r="L118" s="8">
        <f>100-(100/(1+testdata[[#This Row],[RS]]))</f>
        <v>59.451490646209479</v>
      </c>
      <c r="O118"/>
      <c r="P118"/>
      <c r="Q118"/>
      <c r="R118"/>
      <c r="S118"/>
    </row>
    <row r="119" spans="1:19" x14ac:dyDescent="0.25">
      <c r="A119" s="5">
        <v>117</v>
      </c>
      <c r="B119" s="2">
        <v>42907</v>
      </c>
      <c r="C119" s="1">
        <v>232.1</v>
      </c>
      <c r="D119" s="1">
        <v>232.26</v>
      </c>
      <c r="E119" s="1">
        <v>231.14</v>
      </c>
      <c r="F119" s="1">
        <v>231.65</v>
      </c>
      <c r="G119" s="8">
        <f>IF(testdata[[#This Row],[close]]&gt;F118,testdata[[#This Row],[close]]-F118,0)</f>
        <v>0</v>
      </c>
      <c r="H119" s="8">
        <f>IF(testdata[[#This Row],[close]]&lt;F118,F118-testdata[[#This Row],[close]],0)</f>
        <v>6.0000000000002274E-2</v>
      </c>
      <c r="I119" s="8">
        <f>(I118*13+testdata[[#This Row],[Gain]])/14</f>
        <v>0.40532786979832175</v>
      </c>
      <c r="J119" s="8">
        <f>(J118*13+testdata[[#This Row],[Loss]])/14</f>
        <v>0.28073699820179115</v>
      </c>
      <c r="K119" s="8">
        <f>testdata[[#This Row],[AvgGain]]/testdata[[#This Row],[AvgLoss]]</f>
        <v>1.4437992583612931</v>
      </c>
      <c r="L119" s="8">
        <f>100-(100/(1+testdata[[#This Row],[RS]]))</f>
        <v>59.080108704568595</v>
      </c>
      <c r="O119"/>
      <c r="P119"/>
      <c r="Q119"/>
      <c r="R119"/>
      <c r="S119"/>
    </row>
    <row r="120" spans="1:19" x14ac:dyDescent="0.25">
      <c r="A120" s="5">
        <v>118</v>
      </c>
      <c r="B120" s="2">
        <v>42908</v>
      </c>
      <c r="C120" s="1">
        <v>231.66</v>
      </c>
      <c r="D120" s="1">
        <v>232.21</v>
      </c>
      <c r="E120" s="1">
        <v>231.36</v>
      </c>
      <c r="F120" s="1">
        <v>231.55</v>
      </c>
      <c r="G120" s="8">
        <f>IF(testdata[[#This Row],[close]]&gt;F119,testdata[[#This Row],[close]]-F119,0)</f>
        <v>0</v>
      </c>
      <c r="H120" s="8">
        <f>IF(testdata[[#This Row],[close]]&lt;F119,F119-testdata[[#This Row],[close]],0)</f>
        <v>9.9999999999994316E-2</v>
      </c>
      <c r="I120" s="8">
        <f>(I119*13+testdata[[#This Row],[Gain]])/14</f>
        <v>0.37637587909844161</v>
      </c>
      <c r="J120" s="8">
        <f>(J119*13+testdata[[#This Row],[Loss]])/14</f>
        <v>0.26782721261594855</v>
      </c>
      <c r="K120" s="8">
        <f>testdata[[#This Row],[AvgGain]]/testdata[[#This Row],[AvgLoss]]</f>
        <v>1.4052936422041127</v>
      </c>
      <c r="L120" s="8">
        <f>100-(100/(1+testdata[[#This Row],[RS]]))</f>
        <v>58.425034579826146</v>
      </c>
      <c r="O120"/>
      <c r="P120"/>
      <c r="Q120"/>
      <c r="R120"/>
      <c r="S120"/>
    </row>
    <row r="121" spans="1:19" x14ac:dyDescent="0.25">
      <c r="A121" s="5">
        <v>119</v>
      </c>
      <c r="B121" s="2">
        <v>42909</v>
      </c>
      <c r="C121" s="1">
        <v>231.61</v>
      </c>
      <c r="D121" s="1">
        <v>232.19</v>
      </c>
      <c r="E121" s="1">
        <v>231.19</v>
      </c>
      <c r="F121" s="1">
        <v>231.82</v>
      </c>
      <c r="G121" s="8">
        <f>IF(testdata[[#This Row],[close]]&gt;F120,testdata[[#This Row],[close]]-F120,0)</f>
        <v>0.26999999999998181</v>
      </c>
      <c r="H121" s="8">
        <f>IF(testdata[[#This Row],[close]]&lt;F120,F120-testdata[[#This Row],[close]],0)</f>
        <v>0</v>
      </c>
      <c r="I121" s="8">
        <f>(I120*13+testdata[[#This Row],[Gain]])/14</f>
        <v>0.36877760201998022</v>
      </c>
      <c r="J121" s="8">
        <f>(J120*13+testdata[[#This Row],[Loss]])/14</f>
        <v>0.24869669742909509</v>
      </c>
      <c r="K121" s="8">
        <f>testdata[[#This Row],[AvgGain]]/testdata[[#This Row],[AvgLoss]]</f>
        <v>1.4828407688249294</v>
      </c>
      <c r="L121" s="8">
        <f>100-(100/(1+testdata[[#This Row],[RS]]))</f>
        <v>59.723554866819889</v>
      </c>
      <c r="O121"/>
      <c r="P121"/>
      <c r="Q121"/>
      <c r="R121"/>
      <c r="S121"/>
    </row>
    <row r="122" spans="1:19" x14ac:dyDescent="0.25">
      <c r="A122" s="5">
        <v>120</v>
      </c>
      <c r="B122" s="2">
        <v>42912</v>
      </c>
      <c r="C122" s="1">
        <v>232.56</v>
      </c>
      <c r="D122" s="1">
        <v>233.02</v>
      </c>
      <c r="E122" s="1">
        <v>231.74</v>
      </c>
      <c r="F122" s="1">
        <v>231.98</v>
      </c>
      <c r="G122" s="8">
        <f>IF(testdata[[#This Row],[close]]&gt;F121,testdata[[#This Row],[close]]-F121,0)</f>
        <v>0.15999999999999659</v>
      </c>
      <c r="H122" s="8">
        <f>IF(testdata[[#This Row],[close]]&lt;F121,F121-testdata[[#This Row],[close]],0)</f>
        <v>0</v>
      </c>
      <c r="I122" s="8">
        <f>(I121*13+testdata[[#This Row],[Gain]])/14</f>
        <v>0.35386491616140997</v>
      </c>
      <c r="J122" s="8">
        <f>(J121*13+testdata[[#This Row],[Loss]])/14</f>
        <v>0.23093264761273116</v>
      </c>
      <c r="K122" s="8">
        <f>testdata[[#This Row],[AvgGain]]/testdata[[#This Row],[AvgLoss]]</f>
        <v>1.5323295333920626</v>
      </c>
      <c r="L122" s="8">
        <f>100-(100/(1+testdata[[#This Row],[RS]]))</f>
        <v>60.510668662443109</v>
      </c>
      <c r="O122"/>
      <c r="P122"/>
      <c r="Q122"/>
      <c r="R122"/>
      <c r="S122"/>
    </row>
    <row r="123" spans="1:19" x14ac:dyDescent="0.25">
      <c r="A123" s="5">
        <v>121</v>
      </c>
      <c r="B123" s="2">
        <v>42913</v>
      </c>
      <c r="C123" s="1">
        <v>231.74</v>
      </c>
      <c r="D123" s="1">
        <v>232.06</v>
      </c>
      <c r="E123" s="1">
        <v>230.09</v>
      </c>
      <c r="F123" s="1">
        <v>230.11</v>
      </c>
      <c r="G123" s="8">
        <f>IF(testdata[[#This Row],[close]]&gt;F122,testdata[[#This Row],[close]]-F122,0)</f>
        <v>0</v>
      </c>
      <c r="H123" s="8">
        <f>IF(testdata[[#This Row],[close]]&lt;F122,F122-testdata[[#This Row],[close]],0)</f>
        <v>1.8699999999999761</v>
      </c>
      <c r="I123" s="8">
        <f>(I122*13+testdata[[#This Row],[Gain]])/14</f>
        <v>0.32858885072130928</v>
      </c>
      <c r="J123" s="8">
        <f>(J122*13+testdata[[#This Row],[Loss]])/14</f>
        <v>0.34800888706896294</v>
      </c>
      <c r="K123" s="8">
        <f>testdata[[#This Row],[AvgGain]]/testdata[[#This Row],[AvgLoss]]</f>
        <v>0.94419672293079893</v>
      </c>
      <c r="L123" s="8">
        <f>100-(100/(1+testdata[[#This Row],[RS]]))</f>
        <v>48.564875755343323</v>
      </c>
      <c r="O123"/>
      <c r="P123"/>
      <c r="Q123"/>
      <c r="R123"/>
      <c r="S123"/>
    </row>
    <row r="124" spans="1:19" x14ac:dyDescent="0.25">
      <c r="A124" s="5">
        <v>122</v>
      </c>
      <c r="B124" s="2">
        <v>42914</v>
      </c>
      <c r="C124" s="1">
        <v>231.22</v>
      </c>
      <c r="D124" s="1">
        <v>232.38</v>
      </c>
      <c r="E124" s="1">
        <v>230.97</v>
      </c>
      <c r="F124" s="1">
        <v>232.17</v>
      </c>
      <c r="G124" s="8">
        <f>IF(testdata[[#This Row],[close]]&gt;F123,testdata[[#This Row],[close]]-F123,0)</f>
        <v>2.0599999999999739</v>
      </c>
      <c r="H124" s="8">
        <f>IF(testdata[[#This Row],[close]]&lt;F123,F123-testdata[[#This Row],[close]],0)</f>
        <v>0</v>
      </c>
      <c r="I124" s="8">
        <f>(I123*13+testdata[[#This Row],[Gain]])/14</f>
        <v>0.4522610756697853</v>
      </c>
      <c r="J124" s="8">
        <f>(J123*13+testdata[[#This Row],[Loss]])/14</f>
        <v>0.32315110942117986</v>
      </c>
      <c r="K124" s="8">
        <f>testdata[[#This Row],[AvgGain]]/testdata[[#This Row],[AvgLoss]]</f>
        <v>1.3995343431742009</v>
      </c>
      <c r="L124" s="8">
        <f>100-(100/(1+testdata[[#This Row],[RS]]))</f>
        <v>58.32524744458712</v>
      </c>
      <c r="O124"/>
      <c r="P124"/>
      <c r="Q124"/>
      <c r="R124"/>
      <c r="S124"/>
    </row>
    <row r="125" spans="1:19" x14ac:dyDescent="0.25">
      <c r="A125" s="5">
        <v>123</v>
      </c>
      <c r="B125" s="2">
        <v>42915</v>
      </c>
      <c r="C125" s="1">
        <v>232.33</v>
      </c>
      <c r="D125" s="1">
        <v>232.39</v>
      </c>
      <c r="E125" s="1">
        <v>228.8</v>
      </c>
      <c r="F125" s="1">
        <v>230.13</v>
      </c>
      <c r="G125" s="8">
        <f>IF(testdata[[#This Row],[close]]&gt;F124,testdata[[#This Row],[close]]-F124,0)</f>
        <v>0</v>
      </c>
      <c r="H125" s="8">
        <f>IF(testdata[[#This Row],[close]]&lt;F124,F124-testdata[[#This Row],[close]],0)</f>
        <v>2.039999999999992</v>
      </c>
      <c r="I125" s="8">
        <f>(I124*13+testdata[[#This Row],[Gain]])/14</f>
        <v>0.41995671312194344</v>
      </c>
      <c r="J125" s="8">
        <f>(J124*13+testdata[[#This Row],[Loss]])/14</f>
        <v>0.44578317303395215</v>
      </c>
      <c r="K125" s="8">
        <f>testdata[[#This Row],[AvgGain]]/testdata[[#This Row],[AvgLoss]]</f>
        <v>0.94206497356946739</v>
      </c>
      <c r="L125" s="8">
        <f>100-(100/(1+testdata[[#This Row],[RS]]))</f>
        <v>48.508416885660388</v>
      </c>
      <c r="O125"/>
      <c r="P125"/>
      <c r="Q125"/>
      <c r="R125"/>
      <c r="S125"/>
    </row>
    <row r="126" spans="1:19" x14ac:dyDescent="0.25">
      <c r="A126" s="5">
        <v>124</v>
      </c>
      <c r="B126" s="2">
        <v>42916</v>
      </c>
      <c r="C126" s="1">
        <v>231.01</v>
      </c>
      <c r="D126" s="1">
        <v>231.42</v>
      </c>
      <c r="E126" s="1">
        <v>230.34</v>
      </c>
      <c r="F126" s="1">
        <v>230.56</v>
      </c>
      <c r="G126" s="8">
        <f>IF(testdata[[#This Row],[close]]&gt;F125,testdata[[#This Row],[close]]-F125,0)</f>
        <v>0.43000000000000682</v>
      </c>
      <c r="H126" s="8">
        <f>IF(testdata[[#This Row],[close]]&lt;F125,F125-testdata[[#This Row],[close]],0)</f>
        <v>0</v>
      </c>
      <c r="I126" s="8">
        <f>(I125*13+testdata[[#This Row],[Gain]])/14</f>
        <v>0.4206740907560908</v>
      </c>
      <c r="J126" s="8">
        <f>(J125*13+testdata[[#This Row],[Loss]])/14</f>
        <v>0.41394151781724131</v>
      </c>
      <c r="K126" s="8">
        <f>testdata[[#This Row],[AvgGain]]/testdata[[#This Row],[AvgLoss]]</f>
        <v>1.016264551027283</v>
      </c>
      <c r="L126" s="8">
        <f>100-(100/(1+testdata[[#This Row],[RS]]))</f>
        <v>50.4033337544668</v>
      </c>
      <c r="O126"/>
      <c r="P126"/>
      <c r="Q126"/>
      <c r="R126"/>
      <c r="S126"/>
    </row>
    <row r="127" spans="1:19" x14ac:dyDescent="0.25">
      <c r="A127" s="5">
        <v>125</v>
      </c>
      <c r="B127" s="2">
        <v>42919</v>
      </c>
      <c r="C127" s="1">
        <v>231.59</v>
      </c>
      <c r="D127" s="1">
        <v>232.06</v>
      </c>
      <c r="E127" s="1">
        <v>230.95</v>
      </c>
      <c r="F127" s="1">
        <v>230.95</v>
      </c>
      <c r="G127" s="8">
        <f>IF(testdata[[#This Row],[close]]&gt;F126,testdata[[#This Row],[close]]-F126,0)</f>
        <v>0.38999999999998636</v>
      </c>
      <c r="H127" s="8">
        <f>IF(testdata[[#This Row],[close]]&lt;F126,F126-testdata[[#This Row],[close]],0)</f>
        <v>0</v>
      </c>
      <c r="I127" s="8">
        <f>(I126*13+testdata[[#This Row],[Gain]])/14</f>
        <v>0.41848308427351188</v>
      </c>
      <c r="J127" s="8">
        <f>(J126*13+testdata[[#This Row],[Loss]])/14</f>
        <v>0.38437426654458123</v>
      </c>
      <c r="K127" s="8">
        <f>testdata[[#This Row],[AvgGain]]/testdata[[#This Row],[AvgLoss]]</f>
        <v>1.0887385569163084</v>
      </c>
      <c r="L127" s="8">
        <f>100-(100/(1+testdata[[#This Row],[RS]]))</f>
        <v>52.124214077019694</v>
      </c>
      <c r="O127"/>
      <c r="P127"/>
      <c r="Q127"/>
      <c r="R127"/>
      <c r="S127"/>
    </row>
    <row r="128" spans="1:19" x14ac:dyDescent="0.25">
      <c r="A128" s="5">
        <v>126</v>
      </c>
      <c r="B128" s="2">
        <v>42921</v>
      </c>
      <c r="C128" s="1">
        <v>231.35</v>
      </c>
      <c r="D128" s="1">
        <v>231.71</v>
      </c>
      <c r="E128" s="1">
        <v>230.46</v>
      </c>
      <c r="F128" s="1">
        <v>231.48</v>
      </c>
      <c r="G128" s="8">
        <f>IF(testdata[[#This Row],[close]]&gt;F127,testdata[[#This Row],[close]]-F127,0)</f>
        <v>0.53000000000000114</v>
      </c>
      <c r="H128" s="8">
        <f>IF(testdata[[#This Row],[close]]&lt;F127,F127-testdata[[#This Row],[close]],0)</f>
        <v>0</v>
      </c>
      <c r="I128" s="8">
        <f>(I127*13+testdata[[#This Row],[Gain]])/14</f>
        <v>0.42644857825397542</v>
      </c>
      <c r="J128" s="8">
        <f>(J127*13+testdata[[#This Row],[Loss]])/14</f>
        <v>0.35691896179139687</v>
      </c>
      <c r="K128" s="8">
        <f>testdata[[#This Row],[AvgGain]]/testdata[[#This Row],[AvgLoss]]</f>
        <v>1.194805050742066</v>
      </c>
      <c r="L128" s="8">
        <f>100-(100/(1+testdata[[#This Row],[RS]]))</f>
        <v>54.437866831867424</v>
      </c>
      <c r="O128"/>
      <c r="P128"/>
      <c r="Q128"/>
      <c r="R128"/>
      <c r="S128"/>
    </row>
    <row r="129" spans="1:19" x14ac:dyDescent="0.25">
      <c r="A129" s="5">
        <v>127</v>
      </c>
      <c r="B129" s="2">
        <v>42922</v>
      </c>
      <c r="C129" s="1">
        <v>230.64</v>
      </c>
      <c r="D129" s="1">
        <v>230.77</v>
      </c>
      <c r="E129" s="1">
        <v>229.16</v>
      </c>
      <c r="F129" s="1">
        <v>229.36</v>
      </c>
      <c r="G129" s="8">
        <f>IF(testdata[[#This Row],[close]]&gt;F128,testdata[[#This Row],[close]]-F128,0)</f>
        <v>0</v>
      </c>
      <c r="H129" s="8">
        <f>IF(testdata[[#This Row],[close]]&lt;F128,F128-testdata[[#This Row],[close]],0)</f>
        <v>2.1199999999999761</v>
      </c>
      <c r="I129" s="8">
        <f>(I128*13+testdata[[#This Row],[Gain]])/14</f>
        <v>0.39598796552154863</v>
      </c>
      <c r="J129" s="8">
        <f>(J128*13+testdata[[#This Row],[Loss]])/14</f>
        <v>0.48285332166343825</v>
      </c>
      <c r="K129" s="8">
        <f>testdata[[#This Row],[AvgGain]]/testdata[[#This Row],[AvgLoss]]</f>
        <v>0.82009990975595459</v>
      </c>
      <c r="L129" s="8">
        <f>100-(100/(1+testdata[[#This Row],[RS]]))</f>
        <v>45.057961124008649</v>
      </c>
      <c r="O129"/>
      <c r="P129"/>
      <c r="Q129"/>
      <c r="R129"/>
      <c r="S129"/>
    </row>
    <row r="130" spans="1:19" x14ac:dyDescent="0.25">
      <c r="A130" s="5">
        <v>128</v>
      </c>
      <c r="B130" s="2">
        <v>42923</v>
      </c>
      <c r="C130" s="1">
        <v>229.99</v>
      </c>
      <c r="D130" s="1">
        <v>231.01</v>
      </c>
      <c r="E130" s="1">
        <v>229.38</v>
      </c>
      <c r="F130" s="1">
        <v>230.85</v>
      </c>
      <c r="G130" s="8">
        <f>IF(testdata[[#This Row],[close]]&gt;F129,testdata[[#This Row],[close]]-F129,0)</f>
        <v>1.4899999999999807</v>
      </c>
      <c r="H130" s="8">
        <f>IF(testdata[[#This Row],[close]]&lt;F129,F129-testdata[[#This Row],[close]],0)</f>
        <v>0</v>
      </c>
      <c r="I130" s="8">
        <f>(I129*13+testdata[[#This Row],[Gain]])/14</f>
        <v>0.47413168227000807</v>
      </c>
      <c r="J130" s="8">
        <f>(J129*13+testdata[[#This Row],[Loss]])/14</f>
        <v>0.44836379868747839</v>
      </c>
      <c r="K130" s="8">
        <f>testdata[[#This Row],[AvgGain]]/testdata[[#This Row],[AvgLoss]]</f>
        <v>1.0574709279784886</v>
      </c>
      <c r="L130" s="8">
        <f>100-(100/(1+testdata[[#This Row],[RS]]))</f>
        <v>51.39664009821405</v>
      </c>
      <c r="O130"/>
      <c r="P130"/>
      <c r="Q130"/>
      <c r="R130"/>
      <c r="S130"/>
    </row>
    <row r="131" spans="1:19" x14ac:dyDescent="0.25">
      <c r="A131" s="5">
        <v>129</v>
      </c>
      <c r="B131" s="2">
        <v>42926</v>
      </c>
      <c r="C131" s="1">
        <v>230.7</v>
      </c>
      <c r="D131" s="1">
        <v>231.51</v>
      </c>
      <c r="E131" s="1">
        <v>230.52</v>
      </c>
      <c r="F131" s="1">
        <v>231.1</v>
      </c>
      <c r="G131" s="8">
        <f>IF(testdata[[#This Row],[close]]&gt;F130,testdata[[#This Row],[close]]-F130,0)</f>
        <v>0.25</v>
      </c>
      <c r="H131" s="8">
        <f>IF(testdata[[#This Row],[close]]&lt;F130,F130-testdata[[#This Row],[close]],0)</f>
        <v>0</v>
      </c>
      <c r="I131" s="8">
        <f>(I130*13+testdata[[#This Row],[Gain]])/14</f>
        <v>0.45812227639357894</v>
      </c>
      <c r="J131" s="8">
        <f>(J130*13+testdata[[#This Row],[Loss]])/14</f>
        <v>0.41633781306694423</v>
      </c>
      <c r="K131" s="8">
        <f>testdata[[#This Row],[AvgGain]]/testdata[[#This Row],[AvgLoss]]</f>
        <v>1.1003619224946932</v>
      </c>
      <c r="L131" s="8">
        <f>100-(100/(1+testdata[[#This Row],[RS]]))</f>
        <v>52.389157826082879</v>
      </c>
      <c r="O131"/>
      <c r="P131"/>
      <c r="Q131"/>
      <c r="R131"/>
      <c r="S131"/>
    </row>
    <row r="132" spans="1:19" x14ac:dyDescent="0.25">
      <c r="A132" s="5">
        <v>130</v>
      </c>
      <c r="B132" s="2">
        <v>42927</v>
      </c>
      <c r="C132" s="1">
        <v>230.9</v>
      </c>
      <c r="D132" s="1">
        <v>231.27</v>
      </c>
      <c r="E132" s="1">
        <v>229.65</v>
      </c>
      <c r="F132" s="1">
        <v>230.93</v>
      </c>
      <c r="G132" s="8">
        <f>IF(testdata[[#This Row],[close]]&gt;F131,testdata[[#This Row],[close]]-F131,0)</f>
        <v>0</v>
      </c>
      <c r="H132" s="8">
        <f>IF(testdata[[#This Row],[close]]&lt;F131,F131-testdata[[#This Row],[close]],0)</f>
        <v>0.16999999999998749</v>
      </c>
      <c r="I132" s="8">
        <f>(I131*13+testdata[[#This Row],[Gain]])/14</f>
        <v>0.42539925665118045</v>
      </c>
      <c r="J132" s="8">
        <f>(J131*13+testdata[[#This Row],[Loss]])/14</f>
        <v>0.39874225499073301</v>
      </c>
      <c r="K132" s="8">
        <f>testdata[[#This Row],[AvgGain]]/testdata[[#This Row],[AvgLoss]]</f>
        <v>1.0668527133174459</v>
      </c>
      <c r="L132" s="8">
        <f>100-(100/(1+testdata[[#This Row],[RS]]))</f>
        <v>51.617258764659205</v>
      </c>
      <c r="O132"/>
      <c r="P132"/>
      <c r="Q132"/>
      <c r="R132"/>
      <c r="S132"/>
    </row>
    <row r="133" spans="1:19" x14ac:dyDescent="0.25">
      <c r="A133" s="5">
        <v>131</v>
      </c>
      <c r="B133" s="2">
        <v>42928</v>
      </c>
      <c r="C133" s="1">
        <v>231.99</v>
      </c>
      <c r="D133" s="1">
        <v>232.84</v>
      </c>
      <c r="E133" s="1">
        <v>231.99</v>
      </c>
      <c r="F133" s="1">
        <v>232.66</v>
      </c>
      <c r="G133" s="8">
        <f>IF(testdata[[#This Row],[close]]&gt;F132,testdata[[#This Row],[close]]-F132,0)</f>
        <v>1.7299999999999898</v>
      </c>
      <c r="H133" s="8">
        <f>IF(testdata[[#This Row],[close]]&lt;F132,F132-testdata[[#This Row],[close]],0)</f>
        <v>0</v>
      </c>
      <c r="I133" s="8">
        <f>(I132*13+testdata[[#This Row],[Gain]])/14</f>
        <v>0.51858502403323825</v>
      </c>
      <c r="J133" s="8">
        <f>(J132*13+testdata[[#This Row],[Loss]])/14</f>
        <v>0.3702606653485378</v>
      </c>
      <c r="K133" s="8">
        <f>testdata[[#This Row],[AvgGain]]/testdata[[#This Row],[AvgLoss]]</f>
        <v>1.4005944259433503</v>
      </c>
      <c r="L133" s="8">
        <f>100-(100/(1+testdata[[#This Row],[RS]]))</f>
        <v>58.343650672810561</v>
      </c>
      <c r="O133"/>
      <c r="P133"/>
      <c r="Q133"/>
      <c r="R133"/>
      <c r="S133"/>
    </row>
    <row r="134" spans="1:19" x14ac:dyDescent="0.25">
      <c r="A134" s="5">
        <v>132</v>
      </c>
      <c r="B134" s="2">
        <v>42929</v>
      </c>
      <c r="C134" s="1">
        <v>232.67</v>
      </c>
      <c r="D134" s="1">
        <v>233.18</v>
      </c>
      <c r="E134" s="1">
        <v>232.42</v>
      </c>
      <c r="F134" s="1">
        <v>233.05</v>
      </c>
      <c r="G134" s="8">
        <f>IF(testdata[[#This Row],[close]]&gt;F133,testdata[[#This Row],[close]]-F133,0)</f>
        <v>0.39000000000001478</v>
      </c>
      <c r="H134" s="8">
        <f>IF(testdata[[#This Row],[close]]&lt;F133,F133-testdata[[#This Row],[close]],0)</f>
        <v>0</v>
      </c>
      <c r="I134" s="8">
        <f>(I133*13+testdata[[#This Row],[Gain]])/14</f>
        <v>0.5094003794594365</v>
      </c>
      <c r="J134" s="8">
        <f>(J133*13+testdata[[#This Row],[Loss]])/14</f>
        <v>0.34381347496649939</v>
      </c>
      <c r="K134" s="8">
        <f>testdata[[#This Row],[AvgGain]]/testdata[[#This Row],[AvgLoss]]</f>
        <v>1.4816184255403941</v>
      </c>
      <c r="L134" s="8">
        <f>100-(100/(1+testdata[[#This Row],[RS]]))</f>
        <v>59.703716344617277</v>
      </c>
      <c r="O134"/>
      <c r="P134"/>
      <c r="Q134"/>
      <c r="R134"/>
      <c r="S134"/>
    </row>
    <row r="135" spans="1:19" x14ac:dyDescent="0.25">
      <c r="A135" s="5">
        <v>133</v>
      </c>
      <c r="B135" s="2">
        <v>42930</v>
      </c>
      <c r="C135" s="1">
        <v>233.06</v>
      </c>
      <c r="D135" s="1">
        <v>234.53</v>
      </c>
      <c r="E135" s="1">
        <v>232.95</v>
      </c>
      <c r="F135" s="1">
        <v>234.14</v>
      </c>
      <c r="G135" s="8">
        <f>IF(testdata[[#This Row],[close]]&gt;F134,testdata[[#This Row],[close]]-F134,0)</f>
        <v>1.089999999999975</v>
      </c>
      <c r="H135" s="8">
        <f>IF(testdata[[#This Row],[close]]&lt;F134,F134-testdata[[#This Row],[close]],0)</f>
        <v>0</v>
      </c>
      <c r="I135" s="8">
        <f>(I134*13+testdata[[#This Row],[Gain]])/14</f>
        <v>0.55087178092661782</v>
      </c>
      <c r="J135" s="8">
        <f>(J134*13+testdata[[#This Row],[Loss]])/14</f>
        <v>0.31925536961174938</v>
      </c>
      <c r="K135" s="8">
        <f>testdata[[#This Row],[AvgGain]]/testdata[[#This Row],[AvgLoss]]</f>
        <v>1.7254894775819751</v>
      </c>
      <c r="L135" s="8">
        <f>100-(100/(1+testdata[[#This Row],[RS]]))</f>
        <v>63.309342845557815</v>
      </c>
      <c r="O135"/>
      <c r="P135"/>
      <c r="Q135"/>
      <c r="R135"/>
      <c r="S135"/>
    </row>
    <row r="136" spans="1:19" x14ac:dyDescent="0.25">
      <c r="A136" s="5">
        <v>134</v>
      </c>
      <c r="B136" s="2">
        <v>42933</v>
      </c>
      <c r="C136" s="1">
        <v>234.05</v>
      </c>
      <c r="D136" s="1">
        <v>234.47</v>
      </c>
      <c r="E136" s="1">
        <v>233.92</v>
      </c>
      <c r="F136" s="1">
        <v>234.11</v>
      </c>
      <c r="G136" s="8">
        <f>IF(testdata[[#This Row],[close]]&gt;F135,testdata[[#This Row],[close]]-F135,0)</f>
        <v>0</v>
      </c>
      <c r="H136" s="8">
        <f>IF(testdata[[#This Row],[close]]&lt;F135,F135-testdata[[#This Row],[close]],0)</f>
        <v>2.9999999999972715E-2</v>
      </c>
      <c r="I136" s="8">
        <f>(I135*13+testdata[[#This Row],[Gain]])/14</f>
        <v>0.51152379657471658</v>
      </c>
      <c r="J136" s="8">
        <f>(J135*13+testdata[[#This Row],[Loss]])/14</f>
        <v>0.29859427178233677</v>
      </c>
      <c r="K136" s="8">
        <f>testdata[[#This Row],[AvgGain]]/testdata[[#This Row],[AvgLoss]]</f>
        <v>1.7131065292089624</v>
      </c>
      <c r="L136" s="8">
        <f>100-(100/(1+testdata[[#This Row],[RS]]))</f>
        <v>63.141882221205613</v>
      </c>
      <c r="O136"/>
      <c r="P136"/>
      <c r="Q136"/>
      <c r="R136"/>
      <c r="S136"/>
    </row>
    <row r="137" spans="1:19" x14ac:dyDescent="0.25">
      <c r="A137" s="5">
        <v>135</v>
      </c>
      <c r="B137" s="2">
        <v>42934</v>
      </c>
      <c r="C137" s="1">
        <v>233.66</v>
      </c>
      <c r="D137" s="1">
        <v>234.29</v>
      </c>
      <c r="E137" s="1">
        <v>233.29</v>
      </c>
      <c r="F137" s="1">
        <v>234.24</v>
      </c>
      <c r="G137" s="8">
        <f>IF(testdata[[#This Row],[close]]&gt;F136,testdata[[#This Row],[close]]-F136,0)</f>
        <v>0.12999999999999545</v>
      </c>
      <c r="H137" s="8">
        <f>IF(testdata[[#This Row],[close]]&lt;F136,F136-testdata[[#This Row],[close]],0)</f>
        <v>0</v>
      </c>
      <c r="I137" s="8">
        <f>(I136*13+testdata[[#This Row],[Gain]])/14</f>
        <v>0.48427209681937938</v>
      </c>
      <c r="J137" s="8">
        <f>(J136*13+testdata[[#This Row],[Loss]])/14</f>
        <v>0.27726610951216984</v>
      </c>
      <c r="K137" s="8">
        <f>testdata[[#This Row],[AvgGain]]/testdata[[#This Row],[AvgLoss]]</f>
        <v>1.7465967898904846</v>
      </c>
      <c r="L137" s="8">
        <f>100-(100/(1+testdata[[#This Row],[RS]]))</f>
        <v>63.591306751659275</v>
      </c>
      <c r="O137"/>
      <c r="P137"/>
      <c r="Q137"/>
      <c r="R137"/>
      <c r="S137"/>
    </row>
    <row r="138" spans="1:19" x14ac:dyDescent="0.25">
      <c r="A138" s="5">
        <v>136</v>
      </c>
      <c r="B138" s="2">
        <v>42935</v>
      </c>
      <c r="C138" s="1">
        <v>234.58</v>
      </c>
      <c r="D138" s="1">
        <v>235.51</v>
      </c>
      <c r="E138" s="1">
        <v>234.57</v>
      </c>
      <c r="F138" s="1">
        <v>235.5</v>
      </c>
      <c r="G138" s="8">
        <f>IF(testdata[[#This Row],[close]]&gt;F137,testdata[[#This Row],[close]]-F137,0)</f>
        <v>1.2599999999999909</v>
      </c>
      <c r="H138" s="8">
        <f>IF(testdata[[#This Row],[close]]&lt;F137,F137-testdata[[#This Row],[close]],0)</f>
        <v>0</v>
      </c>
      <c r="I138" s="8">
        <f>(I137*13+testdata[[#This Row],[Gain]])/14</f>
        <v>0.53968123276085167</v>
      </c>
      <c r="J138" s="8">
        <f>(J137*13+testdata[[#This Row],[Loss]])/14</f>
        <v>0.25746138740415769</v>
      </c>
      <c r="K138" s="8">
        <f>testdata[[#This Row],[AvgGain]]/testdata[[#This Row],[AvgLoss]]</f>
        <v>2.0961637712053145</v>
      </c>
      <c r="L138" s="8">
        <f>100-(100/(1+testdata[[#This Row],[RS]]))</f>
        <v>67.701966888828139</v>
      </c>
      <c r="O138"/>
      <c r="P138"/>
      <c r="Q138"/>
      <c r="R138"/>
      <c r="S138"/>
    </row>
    <row r="139" spans="1:19" x14ac:dyDescent="0.25">
      <c r="A139" s="5">
        <v>137</v>
      </c>
      <c r="B139" s="2">
        <v>42936</v>
      </c>
      <c r="C139" s="1">
        <v>235.78</v>
      </c>
      <c r="D139" s="1">
        <v>235.91</v>
      </c>
      <c r="E139" s="1">
        <v>235.01</v>
      </c>
      <c r="F139" s="1">
        <v>235.61</v>
      </c>
      <c r="G139" s="8">
        <f>IF(testdata[[#This Row],[close]]&gt;F138,testdata[[#This Row],[close]]-F138,0)</f>
        <v>0.11000000000001364</v>
      </c>
      <c r="H139" s="8">
        <f>IF(testdata[[#This Row],[close]]&lt;F138,F138-testdata[[#This Row],[close]],0)</f>
        <v>0</v>
      </c>
      <c r="I139" s="8">
        <f>(I138*13+testdata[[#This Row],[Gain]])/14</f>
        <v>0.50898971613507749</v>
      </c>
      <c r="J139" s="8">
        <f>(J138*13+testdata[[#This Row],[Loss]])/14</f>
        <v>0.23907128830386074</v>
      </c>
      <c r="K139" s="8">
        <f>testdata[[#This Row],[AvgGain]]/testdata[[#This Row],[AvgLoss]]</f>
        <v>2.1290290429528667</v>
      </c>
      <c r="L139" s="8">
        <f>100-(100/(1+testdata[[#This Row],[RS]]))</f>
        <v>68.041204275422785</v>
      </c>
      <c r="O139"/>
      <c r="P139"/>
      <c r="Q139"/>
      <c r="R139"/>
      <c r="S139"/>
    </row>
    <row r="140" spans="1:19" x14ac:dyDescent="0.25">
      <c r="A140" s="5">
        <v>138</v>
      </c>
      <c r="B140" s="2">
        <v>42937</v>
      </c>
      <c r="C140" s="1">
        <v>234.98</v>
      </c>
      <c r="D140" s="1">
        <v>235.43</v>
      </c>
      <c r="E140" s="1">
        <v>234.73</v>
      </c>
      <c r="F140" s="1">
        <v>235.4</v>
      </c>
      <c r="G140" s="8">
        <f>IF(testdata[[#This Row],[close]]&gt;F139,testdata[[#This Row],[close]]-F139,0)</f>
        <v>0</v>
      </c>
      <c r="H140" s="8">
        <f>IF(testdata[[#This Row],[close]]&lt;F139,F139-testdata[[#This Row],[close]],0)</f>
        <v>0.21000000000000796</v>
      </c>
      <c r="I140" s="8">
        <f>(I139*13+testdata[[#This Row],[Gain]])/14</f>
        <v>0.4726333078397148</v>
      </c>
      <c r="J140" s="8">
        <f>(J139*13+testdata[[#This Row],[Loss]])/14</f>
        <v>0.23699476771072842</v>
      </c>
      <c r="K140" s="8">
        <f>testdata[[#This Row],[AvgGain]]/testdata[[#This Row],[AvgLoss]]</f>
        <v>1.9942773944132073</v>
      </c>
      <c r="L140" s="8">
        <f>100-(100/(1+testdata[[#This Row],[RS]]))</f>
        <v>66.602960638656143</v>
      </c>
      <c r="O140"/>
      <c r="P140"/>
      <c r="Q140"/>
      <c r="R140"/>
      <c r="S140"/>
    </row>
    <row r="141" spans="1:19" x14ac:dyDescent="0.25">
      <c r="A141" s="5">
        <v>139</v>
      </c>
      <c r="B141" s="2">
        <v>42940</v>
      </c>
      <c r="C141" s="1">
        <v>235.31</v>
      </c>
      <c r="D141" s="1">
        <v>235.49</v>
      </c>
      <c r="E141" s="1">
        <v>234.83</v>
      </c>
      <c r="F141" s="1">
        <v>235.34</v>
      </c>
      <c r="G141" s="8">
        <f>IF(testdata[[#This Row],[close]]&gt;F140,testdata[[#This Row],[close]]-F140,0)</f>
        <v>0</v>
      </c>
      <c r="H141" s="8">
        <f>IF(testdata[[#This Row],[close]]&lt;F140,F140-testdata[[#This Row],[close]],0)</f>
        <v>6.0000000000002274E-2</v>
      </c>
      <c r="I141" s="8">
        <f>(I140*13+testdata[[#This Row],[Gain]])/14</f>
        <v>0.43887378585116377</v>
      </c>
      <c r="J141" s="8">
        <f>(J140*13+testdata[[#This Row],[Loss]])/14</f>
        <v>0.22435228430281939</v>
      </c>
      <c r="K141" s="8">
        <f>testdata[[#This Row],[AvgGain]]/testdata[[#This Row],[AvgLoss]]</f>
        <v>1.9561814902619581</v>
      </c>
      <c r="L141" s="8">
        <f>100-(100/(1+testdata[[#This Row],[RS]]))</f>
        <v>66.172577587197253</v>
      </c>
      <c r="O141"/>
      <c r="P141"/>
      <c r="Q141"/>
      <c r="R141"/>
      <c r="S141"/>
    </row>
    <row r="142" spans="1:19" x14ac:dyDescent="0.25">
      <c r="A142" s="5">
        <v>140</v>
      </c>
      <c r="B142" s="2">
        <v>42941</v>
      </c>
      <c r="C142" s="1">
        <v>236.16</v>
      </c>
      <c r="D142" s="1">
        <v>236.28</v>
      </c>
      <c r="E142" s="1">
        <v>235.67</v>
      </c>
      <c r="F142" s="1">
        <v>235.91</v>
      </c>
      <c r="G142" s="8">
        <f>IF(testdata[[#This Row],[close]]&gt;F141,testdata[[#This Row],[close]]-F141,0)</f>
        <v>0.56999999999999318</v>
      </c>
      <c r="H142" s="8">
        <f>IF(testdata[[#This Row],[close]]&lt;F141,F141-testdata[[#This Row],[close]],0)</f>
        <v>0</v>
      </c>
      <c r="I142" s="8">
        <f>(I141*13+testdata[[#This Row],[Gain]])/14</f>
        <v>0.44823994400465156</v>
      </c>
      <c r="J142" s="8">
        <f>(J141*13+testdata[[#This Row],[Loss]])/14</f>
        <v>0.20832712113833227</v>
      </c>
      <c r="K142" s="8">
        <f>testdata[[#This Row],[AvgGain]]/testdata[[#This Row],[AvgLoss]]</f>
        <v>2.1516158892581907</v>
      </c>
      <c r="L142" s="8">
        <f>100-(100/(1+testdata[[#This Row],[RS]]))</f>
        <v>68.270245006431466</v>
      </c>
      <c r="O142"/>
      <c r="P142"/>
      <c r="Q142"/>
      <c r="R142"/>
      <c r="S142"/>
    </row>
    <row r="143" spans="1:19" x14ac:dyDescent="0.25">
      <c r="A143" s="5">
        <v>141</v>
      </c>
      <c r="B143" s="2">
        <v>42942</v>
      </c>
      <c r="C143" s="1">
        <v>236.23</v>
      </c>
      <c r="D143" s="1">
        <v>236.27</v>
      </c>
      <c r="E143" s="1">
        <v>235.64</v>
      </c>
      <c r="F143" s="1">
        <v>235.92</v>
      </c>
      <c r="G143" s="8">
        <f>IF(testdata[[#This Row],[close]]&gt;F142,testdata[[#This Row],[close]]-F142,0)</f>
        <v>9.9999999999909051E-3</v>
      </c>
      <c r="H143" s="8">
        <f>IF(testdata[[#This Row],[close]]&lt;F142,F142-testdata[[#This Row],[close]],0)</f>
        <v>0</v>
      </c>
      <c r="I143" s="8">
        <f>(I142*13+testdata[[#This Row],[Gain]])/14</f>
        <v>0.41693709086146147</v>
      </c>
      <c r="J143" s="8">
        <f>(J142*13+testdata[[#This Row],[Loss]])/14</f>
        <v>0.19344661248559425</v>
      </c>
      <c r="K143" s="8">
        <f>testdata[[#This Row],[AvgGain]]/testdata[[#This Row],[AvgLoss]]</f>
        <v>2.1553083070529877</v>
      </c>
      <c r="L143" s="8">
        <f>100-(100/(1+testdata[[#This Row],[RS]]))</f>
        <v>68.307375930119946</v>
      </c>
      <c r="O143"/>
      <c r="P143"/>
      <c r="Q143"/>
      <c r="R143"/>
      <c r="S143"/>
    </row>
    <row r="144" spans="1:19" x14ac:dyDescent="0.25">
      <c r="A144" s="5">
        <v>142</v>
      </c>
      <c r="B144" s="2">
        <v>42943</v>
      </c>
      <c r="C144" s="1">
        <v>236.43</v>
      </c>
      <c r="D144" s="1">
        <v>236.47</v>
      </c>
      <c r="E144" s="1">
        <v>234.26</v>
      </c>
      <c r="F144" s="1">
        <v>235.7</v>
      </c>
      <c r="G144" s="8">
        <f>IF(testdata[[#This Row],[close]]&gt;F143,testdata[[#This Row],[close]]-F143,0)</f>
        <v>0</v>
      </c>
      <c r="H144" s="8">
        <f>IF(testdata[[#This Row],[close]]&lt;F143,F143-testdata[[#This Row],[close]],0)</f>
        <v>0.21999999999999886</v>
      </c>
      <c r="I144" s="8">
        <f>(I143*13+testdata[[#This Row],[Gain]])/14</f>
        <v>0.38715587008564284</v>
      </c>
      <c r="J144" s="8">
        <f>(J143*13+testdata[[#This Row],[Loss]])/14</f>
        <v>0.19534328302233744</v>
      </c>
      <c r="K144" s="8">
        <f>testdata[[#This Row],[AvgGain]]/testdata[[#This Row],[AvgLoss]]</f>
        <v>1.9819256853657552</v>
      </c>
      <c r="L144" s="8">
        <f>100-(100/(1+testdata[[#This Row],[RS]]))</f>
        <v>66.464623685705874</v>
      </c>
      <c r="O144"/>
      <c r="P144"/>
      <c r="Q144"/>
      <c r="R144"/>
      <c r="S144"/>
    </row>
    <row r="145" spans="1:19" x14ac:dyDescent="0.25">
      <c r="A145" s="5">
        <v>143</v>
      </c>
      <c r="B145" s="2">
        <v>42944</v>
      </c>
      <c r="C145" s="1">
        <v>235.18</v>
      </c>
      <c r="D145" s="1">
        <v>235.57</v>
      </c>
      <c r="E145" s="1">
        <v>234.68</v>
      </c>
      <c r="F145" s="1">
        <v>235.43</v>
      </c>
      <c r="G145" s="8">
        <f>IF(testdata[[#This Row],[close]]&gt;F144,testdata[[#This Row],[close]]-F144,0)</f>
        <v>0</v>
      </c>
      <c r="H145" s="8">
        <f>IF(testdata[[#This Row],[close]]&lt;F144,F144-testdata[[#This Row],[close]],0)</f>
        <v>0.26999999999998181</v>
      </c>
      <c r="I145" s="8">
        <f>(I144*13+testdata[[#This Row],[Gain]])/14</f>
        <v>0.35950187936523975</v>
      </c>
      <c r="J145" s="8">
        <f>(J144*13+testdata[[#This Row],[Loss]])/14</f>
        <v>0.20067590566359778</v>
      </c>
      <c r="K145" s="8">
        <f>testdata[[#This Row],[AvgGain]]/testdata[[#This Row],[AvgLoss]]</f>
        <v>1.7914551235059042</v>
      </c>
      <c r="L145" s="8">
        <f>100-(100/(1+testdata[[#This Row],[RS]]))</f>
        <v>64.176389884281633</v>
      </c>
      <c r="O145"/>
      <c r="P145"/>
      <c r="Q145"/>
      <c r="R145"/>
      <c r="S145"/>
    </row>
    <row r="146" spans="1:19" x14ac:dyDescent="0.25">
      <c r="A146" s="5">
        <v>144</v>
      </c>
      <c r="B146" s="2">
        <v>42947</v>
      </c>
      <c r="C146" s="1">
        <v>235.87</v>
      </c>
      <c r="D146" s="1">
        <v>235.97</v>
      </c>
      <c r="E146" s="1">
        <v>235.07</v>
      </c>
      <c r="F146" s="1">
        <v>235.29</v>
      </c>
      <c r="G146" s="8">
        <f>IF(testdata[[#This Row],[close]]&gt;F145,testdata[[#This Row],[close]]-F145,0)</f>
        <v>0</v>
      </c>
      <c r="H146" s="8">
        <f>IF(testdata[[#This Row],[close]]&lt;F145,F145-testdata[[#This Row],[close]],0)</f>
        <v>0.14000000000001478</v>
      </c>
      <c r="I146" s="8">
        <f>(I145*13+testdata[[#This Row],[Gain]])/14</f>
        <v>0.33382317369629405</v>
      </c>
      <c r="J146" s="8">
        <f>(J145*13+testdata[[#This Row],[Loss]])/14</f>
        <v>0.19634191240191326</v>
      </c>
      <c r="K146" s="8">
        <f>testdata[[#This Row],[AvgGain]]/testdata[[#This Row],[AvgLoss]]</f>
        <v>1.7002135184104539</v>
      </c>
      <c r="L146" s="8">
        <f>100-(100/(1+testdata[[#This Row],[RS]]))</f>
        <v>62.965891653313612</v>
      </c>
      <c r="O146"/>
      <c r="P146"/>
      <c r="Q146"/>
      <c r="R146"/>
      <c r="S146"/>
    </row>
    <row r="147" spans="1:19" x14ac:dyDescent="0.25">
      <c r="A147" s="5">
        <v>145</v>
      </c>
      <c r="B147" s="2">
        <v>42948</v>
      </c>
      <c r="C147" s="1">
        <v>235.95</v>
      </c>
      <c r="D147" s="1">
        <v>235.99</v>
      </c>
      <c r="E147" s="1">
        <v>235.24</v>
      </c>
      <c r="F147" s="1">
        <v>235.82</v>
      </c>
      <c r="G147" s="8">
        <f>IF(testdata[[#This Row],[close]]&gt;F146,testdata[[#This Row],[close]]-F146,0)</f>
        <v>0.53000000000000114</v>
      </c>
      <c r="H147" s="8">
        <f>IF(testdata[[#This Row],[close]]&lt;F146,F146-testdata[[#This Row],[close]],0)</f>
        <v>0</v>
      </c>
      <c r="I147" s="8">
        <f>(I146*13+testdata[[#This Row],[Gain]])/14</f>
        <v>0.34783580414655885</v>
      </c>
      <c r="J147" s="8">
        <f>(J146*13+testdata[[#This Row],[Loss]])/14</f>
        <v>0.18231749008749087</v>
      </c>
      <c r="K147" s="8">
        <f>testdata[[#This Row],[AvgGain]]/testdata[[#This Row],[AvgLoss]]</f>
        <v>1.9078575729604368</v>
      </c>
      <c r="L147" s="8">
        <f>100-(100/(1+testdata[[#This Row],[RS]]))</f>
        <v>65.610420218005444</v>
      </c>
      <c r="O147"/>
      <c r="P147"/>
      <c r="Q147"/>
      <c r="R147"/>
      <c r="S147"/>
    </row>
    <row r="148" spans="1:19" x14ac:dyDescent="0.25">
      <c r="A148" s="5">
        <v>146</v>
      </c>
      <c r="B148" s="2">
        <v>42949</v>
      </c>
      <c r="C148" s="1">
        <v>235.96</v>
      </c>
      <c r="D148" s="1">
        <v>236.09</v>
      </c>
      <c r="E148" s="1">
        <v>234.91</v>
      </c>
      <c r="F148" s="1">
        <v>235.93</v>
      </c>
      <c r="G148" s="8">
        <f>IF(testdata[[#This Row],[close]]&gt;F147,testdata[[#This Row],[close]]-F147,0)</f>
        <v>0.11000000000001364</v>
      </c>
      <c r="H148" s="8">
        <f>IF(testdata[[#This Row],[close]]&lt;F147,F147-testdata[[#This Row],[close]],0)</f>
        <v>0</v>
      </c>
      <c r="I148" s="8">
        <f>(I147*13+testdata[[#This Row],[Gain]])/14</f>
        <v>0.33084753242180565</v>
      </c>
      <c r="J148" s="8">
        <f>(J147*13+testdata[[#This Row],[Loss]])/14</f>
        <v>0.16929481222409867</v>
      </c>
      <c r="K148" s="8">
        <f>testdata[[#This Row],[AvgGain]]/testdata[[#This Row],[AvgLoss]]</f>
        <v>1.9542685807989004</v>
      </c>
      <c r="L148" s="8">
        <f>100-(100/(1+testdata[[#This Row],[RS]]))</f>
        <v>66.150674095800127</v>
      </c>
      <c r="O148"/>
      <c r="P148"/>
      <c r="Q148"/>
      <c r="R148"/>
      <c r="S148"/>
    </row>
    <row r="149" spans="1:19" x14ac:dyDescent="0.25">
      <c r="A149" s="5">
        <v>147</v>
      </c>
      <c r="B149" s="2">
        <v>42950</v>
      </c>
      <c r="C149" s="1">
        <v>235.81</v>
      </c>
      <c r="D149" s="1">
        <v>235.84</v>
      </c>
      <c r="E149" s="1">
        <v>235.17</v>
      </c>
      <c r="F149" s="1">
        <v>235.48</v>
      </c>
      <c r="G149" s="8">
        <f>IF(testdata[[#This Row],[close]]&gt;F148,testdata[[#This Row],[close]]-F148,0)</f>
        <v>0</v>
      </c>
      <c r="H149" s="8">
        <f>IF(testdata[[#This Row],[close]]&lt;F148,F148-testdata[[#This Row],[close]],0)</f>
        <v>0.45000000000001705</v>
      </c>
      <c r="I149" s="8">
        <f>(I148*13+testdata[[#This Row],[Gain]])/14</f>
        <v>0.30721556582024812</v>
      </c>
      <c r="J149" s="8">
        <f>(J148*13+testdata[[#This Row],[Loss]])/14</f>
        <v>0.18934518277952142</v>
      </c>
      <c r="K149" s="8">
        <f>testdata[[#This Row],[AvgGain]]/testdata[[#This Row],[AvgLoss]]</f>
        <v>1.6225158797833168</v>
      </c>
      <c r="L149" s="8">
        <f>100-(100/(1+testdata[[#This Row],[RS]]))</f>
        <v>61.868677032276956</v>
      </c>
      <c r="O149"/>
      <c r="P149"/>
      <c r="Q149"/>
      <c r="R149"/>
      <c r="S149"/>
    </row>
    <row r="150" spans="1:19" x14ac:dyDescent="0.25">
      <c r="A150" s="5">
        <v>148</v>
      </c>
      <c r="B150" s="2">
        <v>42951</v>
      </c>
      <c r="C150" s="1">
        <v>236.01</v>
      </c>
      <c r="D150" s="1">
        <v>236.27</v>
      </c>
      <c r="E150" s="1">
        <v>235.49</v>
      </c>
      <c r="F150" s="1">
        <v>235.9</v>
      </c>
      <c r="G150" s="8">
        <f>IF(testdata[[#This Row],[close]]&gt;F149,testdata[[#This Row],[close]]-F149,0)</f>
        <v>0.42000000000001592</v>
      </c>
      <c r="H150" s="8">
        <f>IF(testdata[[#This Row],[close]]&lt;F149,F149-testdata[[#This Row],[close]],0)</f>
        <v>0</v>
      </c>
      <c r="I150" s="8">
        <f>(I149*13+testdata[[#This Row],[Gain]])/14</f>
        <v>0.3152715968330887</v>
      </c>
      <c r="J150" s="8">
        <f>(J149*13+testdata[[#This Row],[Loss]])/14</f>
        <v>0.17582052686669844</v>
      </c>
      <c r="K150" s="8">
        <f>testdata[[#This Row],[AvgGain]]/testdata[[#This Row],[AvgLoss]]</f>
        <v>1.7931444209134786</v>
      </c>
      <c r="L150" s="8">
        <f>100-(100/(1+testdata[[#This Row],[RS]]))</f>
        <v>64.198056050644283</v>
      </c>
      <c r="O150"/>
      <c r="P150"/>
      <c r="Q150"/>
      <c r="R150"/>
      <c r="S150"/>
    </row>
    <row r="151" spans="1:19" x14ac:dyDescent="0.25">
      <c r="A151" s="5">
        <v>149</v>
      </c>
      <c r="B151" s="2">
        <v>42954</v>
      </c>
      <c r="C151" s="1">
        <v>235.98</v>
      </c>
      <c r="D151" s="1">
        <v>236.34</v>
      </c>
      <c r="E151" s="1">
        <v>235.87</v>
      </c>
      <c r="F151" s="1">
        <v>236.34</v>
      </c>
      <c r="G151" s="8">
        <f>IF(testdata[[#This Row],[close]]&gt;F150,testdata[[#This Row],[close]]-F150,0)</f>
        <v>0.43999999999999773</v>
      </c>
      <c r="H151" s="8">
        <f>IF(testdata[[#This Row],[close]]&lt;F150,F150-testdata[[#This Row],[close]],0)</f>
        <v>0</v>
      </c>
      <c r="I151" s="8">
        <f>(I150*13+testdata[[#This Row],[Gain]])/14</f>
        <v>0.32418076848786787</v>
      </c>
      <c r="J151" s="8">
        <f>(J150*13+testdata[[#This Row],[Loss]])/14</f>
        <v>0.16326191780479141</v>
      </c>
      <c r="K151" s="8">
        <f>testdata[[#This Row],[AvgGain]]/testdata[[#This Row],[AvgLoss]]</f>
        <v>1.9856484160346781</v>
      </c>
      <c r="L151" s="8">
        <f>100-(100/(1+testdata[[#This Row],[RS]]))</f>
        <v>66.506438111419442</v>
      </c>
      <c r="O151"/>
      <c r="P151"/>
      <c r="Q151"/>
      <c r="R151"/>
      <c r="S151"/>
    </row>
    <row r="152" spans="1:19" x14ac:dyDescent="0.25">
      <c r="A152" s="5">
        <v>150</v>
      </c>
      <c r="B152" s="2">
        <v>42955</v>
      </c>
      <c r="C152" s="1">
        <v>236</v>
      </c>
      <c r="D152" s="1">
        <v>237.33</v>
      </c>
      <c r="E152" s="1">
        <v>235.35</v>
      </c>
      <c r="F152" s="1">
        <v>235.76</v>
      </c>
      <c r="G152" s="8">
        <f>IF(testdata[[#This Row],[close]]&gt;F151,testdata[[#This Row],[close]]-F151,0)</f>
        <v>0</v>
      </c>
      <c r="H152" s="8">
        <f>IF(testdata[[#This Row],[close]]&lt;F151,F151-testdata[[#This Row],[close]],0)</f>
        <v>0.58000000000001251</v>
      </c>
      <c r="I152" s="8">
        <f>(I151*13+testdata[[#This Row],[Gain]])/14</f>
        <v>0.30102499931016302</v>
      </c>
      <c r="J152" s="8">
        <f>(J151*13+testdata[[#This Row],[Loss]])/14</f>
        <v>0.19302892367587862</v>
      </c>
      <c r="K152" s="8">
        <f>testdata[[#This Row],[AvgGain]]/testdata[[#This Row],[AvgLoss]]</f>
        <v>1.5594813128400604</v>
      </c>
      <c r="L152" s="8">
        <f>100-(100/(1+testdata[[#This Row],[RS]]))</f>
        <v>60.929583858130357</v>
      </c>
      <c r="O152"/>
      <c r="P152"/>
      <c r="Q152"/>
      <c r="R152"/>
      <c r="S152"/>
    </row>
    <row r="153" spans="1:19" x14ac:dyDescent="0.25">
      <c r="A153" s="5">
        <v>151</v>
      </c>
      <c r="B153" s="2">
        <v>42956</v>
      </c>
      <c r="C153" s="1">
        <v>235.01</v>
      </c>
      <c r="D153" s="1">
        <v>235.81</v>
      </c>
      <c r="E153" s="1">
        <v>234.62</v>
      </c>
      <c r="F153" s="1">
        <v>235.75</v>
      </c>
      <c r="G153" s="8">
        <f>IF(testdata[[#This Row],[close]]&gt;F152,testdata[[#This Row],[close]]-F152,0)</f>
        <v>0</v>
      </c>
      <c r="H153" s="8">
        <f>IF(testdata[[#This Row],[close]]&lt;F152,F152-testdata[[#This Row],[close]],0)</f>
        <v>9.9999999999909051E-3</v>
      </c>
      <c r="I153" s="8">
        <f>(I152*13+testdata[[#This Row],[Gain]])/14</f>
        <v>0.27952321364515137</v>
      </c>
      <c r="J153" s="8">
        <f>(J152*13+testdata[[#This Row],[Loss]])/14</f>
        <v>0.17995542912760093</v>
      </c>
      <c r="K153" s="8">
        <f>testdata[[#This Row],[AvgGain]]/testdata[[#This Row],[AvgLoss]]</f>
        <v>1.5532913622014146</v>
      </c>
      <c r="L153" s="8">
        <f>100-(100/(1+testdata[[#This Row],[RS]]))</f>
        <v>60.834865350509268</v>
      </c>
      <c r="O153"/>
      <c r="P153"/>
      <c r="Q153"/>
      <c r="R153"/>
      <c r="S153"/>
    </row>
    <row r="154" spans="1:19" x14ac:dyDescent="0.25">
      <c r="A154" s="5">
        <v>152</v>
      </c>
      <c r="B154" s="2">
        <v>42957</v>
      </c>
      <c r="C154" s="1">
        <v>234.84</v>
      </c>
      <c r="D154" s="1">
        <v>234.98</v>
      </c>
      <c r="E154" s="1">
        <v>232.37</v>
      </c>
      <c r="F154" s="1">
        <v>232.42</v>
      </c>
      <c r="G154" s="8">
        <f>IF(testdata[[#This Row],[close]]&gt;F153,testdata[[#This Row],[close]]-F153,0)</f>
        <v>0</v>
      </c>
      <c r="H154" s="8">
        <f>IF(testdata[[#This Row],[close]]&lt;F153,F153-testdata[[#This Row],[close]],0)</f>
        <v>3.3300000000000125</v>
      </c>
      <c r="I154" s="8">
        <f>(I153*13+testdata[[#This Row],[Gain]])/14</f>
        <v>0.25955726981335486</v>
      </c>
      <c r="J154" s="8">
        <f>(J153*13+testdata[[#This Row],[Loss]])/14</f>
        <v>0.40495861276134459</v>
      </c>
      <c r="K154" s="8">
        <f>testdata[[#This Row],[AvgGain]]/testdata[[#This Row],[AvgLoss]]</f>
        <v>0.64094764658412262</v>
      </c>
      <c r="L154" s="8">
        <f>100-(100/(1+testdata[[#This Row],[RS]]))</f>
        <v>39.059603633202485</v>
      </c>
      <c r="O154"/>
      <c r="P154"/>
      <c r="Q154"/>
      <c r="R154"/>
      <c r="S154"/>
    </row>
    <row r="155" spans="1:19" x14ac:dyDescent="0.25">
      <c r="A155" s="5">
        <v>153</v>
      </c>
      <c r="B155" s="2">
        <v>42958</v>
      </c>
      <c r="C155" s="1">
        <v>232.67</v>
      </c>
      <c r="D155" s="1">
        <v>233.42</v>
      </c>
      <c r="E155" s="1">
        <v>232.41</v>
      </c>
      <c r="F155" s="1">
        <v>232.77</v>
      </c>
      <c r="G155" s="8">
        <f>IF(testdata[[#This Row],[close]]&gt;F154,testdata[[#This Row],[close]]-F154,0)</f>
        <v>0.35000000000002274</v>
      </c>
      <c r="H155" s="8">
        <f>IF(testdata[[#This Row],[close]]&lt;F154,F154-testdata[[#This Row],[close]],0)</f>
        <v>0</v>
      </c>
      <c r="I155" s="8">
        <f>(I154*13+testdata[[#This Row],[Gain]])/14</f>
        <v>0.26601746482668831</v>
      </c>
      <c r="J155" s="8">
        <f>(J154*13+testdata[[#This Row],[Loss]])/14</f>
        <v>0.37603299756410574</v>
      </c>
      <c r="K155" s="8">
        <f>testdata[[#This Row],[AvgGain]]/testdata[[#This Row],[AvgLoss]]</f>
        <v>0.70743117372655018</v>
      </c>
      <c r="L155" s="8">
        <f>100-(100/(1+testdata[[#This Row],[RS]]))</f>
        <v>41.432485514631189</v>
      </c>
      <c r="O155"/>
      <c r="P155"/>
      <c r="Q155"/>
      <c r="R155"/>
      <c r="S155"/>
    </row>
    <row r="156" spans="1:19" x14ac:dyDescent="0.25">
      <c r="A156" s="5">
        <v>154</v>
      </c>
      <c r="B156" s="2">
        <v>42961</v>
      </c>
      <c r="C156" s="1">
        <v>234.17</v>
      </c>
      <c r="D156" s="1">
        <v>235.31</v>
      </c>
      <c r="E156" s="1">
        <v>234.13</v>
      </c>
      <c r="F156" s="1">
        <v>235.07</v>
      </c>
      <c r="G156" s="8">
        <f>IF(testdata[[#This Row],[close]]&gt;F155,testdata[[#This Row],[close]]-F155,0)</f>
        <v>2.2999999999999829</v>
      </c>
      <c r="H156" s="8">
        <f>IF(testdata[[#This Row],[close]]&lt;F155,F155-testdata[[#This Row],[close]],0)</f>
        <v>0</v>
      </c>
      <c r="I156" s="8">
        <f>(I155*13+testdata[[#This Row],[Gain]])/14</f>
        <v>0.41130193162478079</v>
      </c>
      <c r="J156" s="8">
        <f>(J155*13+testdata[[#This Row],[Loss]])/14</f>
        <v>0.34917349773809819</v>
      </c>
      <c r="K156" s="8">
        <f>testdata[[#This Row],[AvgGain]]/testdata[[#This Row],[AvgLoss]]</f>
        <v>1.1779299811960036</v>
      </c>
      <c r="L156" s="8">
        <f>100-(100/(1+testdata[[#This Row],[RS]]))</f>
        <v>54.084841632472816</v>
      </c>
      <c r="O156"/>
      <c r="P156"/>
      <c r="Q156"/>
      <c r="R156"/>
      <c r="S156"/>
    </row>
    <row r="157" spans="1:19" x14ac:dyDescent="0.25">
      <c r="A157" s="5">
        <v>155</v>
      </c>
      <c r="B157" s="2">
        <v>42962</v>
      </c>
      <c r="C157" s="1">
        <v>235.49</v>
      </c>
      <c r="D157" s="1">
        <v>235.51</v>
      </c>
      <c r="E157" s="1">
        <v>234.71</v>
      </c>
      <c r="F157" s="1">
        <v>235.05</v>
      </c>
      <c r="G157" s="8">
        <f>IF(testdata[[#This Row],[close]]&gt;F156,testdata[[#This Row],[close]]-F156,0)</f>
        <v>0</v>
      </c>
      <c r="H157" s="8">
        <f>IF(testdata[[#This Row],[close]]&lt;F156,F156-testdata[[#This Row],[close]],0)</f>
        <v>1.999999999998181E-2</v>
      </c>
      <c r="I157" s="8">
        <f>(I156*13+testdata[[#This Row],[Gain]])/14</f>
        <v>0.38192322222301073</v>
      </c>
      <c r="J157" s="8">
        <f>(J156*13+testdata[[#This Row],[Loss]])/14</f>
        <v>0.32566110504251844</v>
      </c>
      <c r="K157" s="8">
        <f>testdata[[#This Row],[AvgGain]]/testdata[[#This Row],[AvgLoss]]</f>
        <v>1.1727627779594578</v>
      </c>
      <c r="L157" s="8">
        <f>100-(100/(1+testdata[[#This Row],[RS]]))</f>
        <v>53.975647496173224</v>
      </c>
      <c r="O157"/>
      <c r="P157"/>
      <c r="Q157"/>
      <c r="R157"/>
      <c r="S157"/>
    </row>
    <row r="158" spans="1:19" x14ac:dyDescent="0.25">
      <c r="A158" s="5">
        <v>156</v>
      </c>
      <c r="B158" s="2">
        <v>42963</v>
      </c>
      <c r="C158" s="1">
        <v>235.62</v>
      </c>
      <c r="D158" s="1">
        <v>236.06</v>
      </c>
      <c r="E158" s="1">
        <v>234.99</v>
      </c>
      <c r="F158" s="1">
        <v>235.46</v>
      </c>
      <c r="G158" s="8">
        <f>IF(testdata[[#This Row],[close]]&gt;F157,testdata[[#This Row],[close]]-F157,0)</f>
        <v>0.40999999999999659</v>
      </c>
      <c r="H158" s="8">
        <f>IF(testdata[[#This Row],[close]]&lt;F157,F157-testdata[[#This Row],[close]],0)</f>
        <v>0</v>
      </c>
      <c r="I158" s="8">
        <f>(I157*13+testdata[[#This Row],[Gain]])/14</f>
        <v>0.38392870634993825</v>
      </c>
      <c r="J158" s="8">
        <f>(J157*13+testdata[[#This Row],[Loss]])/14</f>
        <v>0.30239959753948142</v>
      </c>
      <c r="K158" s="8">
        <f>testdata[[#This Row],[AvgGain]]/testdata[[#This Row],[AvgLoss]]</f>
        <v>1.2696072001213969</v>
      </c>
      <c r="L158" s="8">
        <f>100-(100/(1+testdata[[#This Row],[RS]]))</f>
        <v>55.939512354978788</v>
      </c>
      <c r="O158"/>
      <c r="P158"/>
      <c r="Q158"/>
      <c r="R158"/>
      <c r="S158"/>
    </row>
    <row r="159" spans="1:19" x14ac:dyDescent="0.25">
      <c r="A159" s="5">
        <v>157</v>
      </c>
      <c r="B159" s="2">
        <v>42964</v>
      </c>
      <c r="C159" s="1">
        <v>234.79</v>
      </c>
      <c r="D159" s="1">
        <v>235.13</v>
      </c>
      <c r="E159" s="1">
        <v>231.79</v>
      </c>
      <c r="F159" s="1">
        <v>231.79</v>
      </c>
      <c r="G159" s="8">
        <f>IF(testdata[[#This Row],[close]]&gt;F158,testdata[[#This Row],[close]]-F158,0)</f>
        <v>0</v>
      </c>
      <c r="H159" s="8">
        <f>IF(testdata[[#This Row],[close]]&lt;F158,F158-testdata[[#This Row],[close]],0)</f>
        <v>3.6700000000000159</v>
      </c>
      <c r="I159" s="8">
        <f>(I158*13+testdata[[#This Row],[Gain]])/14</f>
        <v>0.35650522732494266</v>
      </c>
      <c r="J159" s="8">
        <f>(J158*13+testdata[[#This Row],[Loss]])/14</f>
        <v>0.54294248342951956</v>
      </c>
      <c r="K159" s="8">
        <f>testdata[[#This Row],[AvgGain]]/testdata[[#This Row],[AvgLoss]]</f>
        <v>0.65661693126878207</v>
      </c>
      <c r="L159" s="8">
        <f>100-(100/(1+testdata[[#This Row],[RS]]))</f>
        <v>39.63601475242001</v>
      </c>
      <c r="O159"/>
      <c r="P159"/>
      <c r="Q159"/>
      <c r="R159"/>
      <c r="S159"/>
    </row>
    <row r="160" spans="1:19" x14ac:dyDescent="0.25">
      <c r="A160" s="5">
        <v>158</v>
      </c>
      <c r="B160" s="2">
        <v>42965</v>
      </c>
      <c r="C160" s="1">
        <v>231.6</v>
      </c>
      <c r="D160" s="1">
        <v>232.83</v>
      </c>
      <c r="E160" s="1">
        <v>230.94</v>
      </c>
      <c r="F160" s="1">
        <v>231.42</v>
      </c>
      <c r="G160" s="8">
        <f>IF(testdata[[#This Row],[close]]&gt;F159,testdata[[#This Row],[close]]-F159,0)</f>
        <v>0</v>
      </c>
      <c r="H160" s="8">
        <f>IF(testdata[[#This Row],[close]]&lt;F159,F159-testdata[[#This Row],[close]],0)</f>
        <v>0.37000000000000455</v>
      </c>
      <c r="I160" s="8">
        <f>(I159*13+testdata[[#This Row],[Gain]])/14</f>
        <v>0.33104056823030392</v>
      </c>
      <c r="J160" s="8">
        <f>(J159*13+testdata[[#This Row],[Loss]])/14</f>
        <v>0.53058944889883997</v>
      </c>
      <c r="K160" s="8">
        <f>testdata[[#This Row],[AvgGain]]/testdata[[#This Row],[AvgLoss]]</f>
        <v>0.6239109520879651</v>
      </c>
      <c r="L160" s="8">
        <f>100-(100/(1+testdata[[#This Row],[RS]]))</f>
        <v>38.420268752160538</v>
      </c>
      <c r="O160"/>
      <c r="P160"/>
      <c r="Q160"/>
      <c r="R160"/>
      <c r="S160"/>
    </row>
    <row r="161" spans="1:19" x14ac:dyDescent="0.25">
      <c r="A161" s="5">
        <v>159</v>
      </c>
      <c r="B161" s="2">
        <v>42968</v>
      </c>
      <c r="C161" s="1">
        <v>231.36</v>
      </c>
      <c r="D161" s="1">
        <v>231.89</v>
      </c>
      <c r="E161" s="1">
        <v>230.58</v>
      </c>
      <c r="F161" s="1">
        <v>231.6</v>
      </c>
      <c r="G161" s="8">
        <f>IF(testdata[[#This Row],[close]]&gt;F160,testdata[[#This Row],[close]]-F160,0)</f>
        <v>0.18000000000000682</v>
      </c>
      <c r="H161" s="8">
        <f>IF(testdata[[#This Row],[close]]&lt;F160,F160-testdata[[#This Row],[close]],0)</f>
        <v>0</v>
      </c>
      <c r="I161" s="8">
        <f>(I160*13+testdata[[#This Row],[Gain]])/14</f>
        <v>0.32025195621385411</v>
      </c>
      <c r="J161" s="8">
        <f>(J160*13+testdata[[#This Row],[Loss]])/14</f>
        <v>0.49269020254892287</v>
      </c>
      <c r="K161" s="8">
        <f>testdata[[#This Row],[AvgGain]]/testdata[[#This Row],[AvgLoss]]</f>
        <v>0.65000674776367995</v>
      </c>
      <c r="L161" s="8">
        <f>100-(100/(1+testdata[[#This Row],[RS]]))</f>
        <v>39.39418724466794</v>
      </c>
      <c r="O161"/>
      <c r="P161"/>
      <c r="Q161"/>
      <c r="R161"/>
      <c r="S161"/>
    </row>
    <row r="162" spans="1:19" x14ac:dyDescent="0.25">
      <c r="A162" s="5">
        <v>160</v>
      </c>
      <c r="B162" s="2">
        <v>42969</v>
      </c>
      <c r="C162" s="1">
        <v>232.24</v>
      </c>
      <c r="D162" s="1">
        <v>234.2</v>
      </c>
      <c r="E162" s="1">
        <v>232.22</v>
      </c>
      <c r="F162" s="1">
        <v>234.03</v>
      </c>
      <c r="G162" s="8">
        <f>IF(testdata[[#This Row],[close]]&gt;F161,testdata[[#This Row],[close]]-F161,0)</f>
        <v>2.4300000000000068</v>
      </c>
      <c r="H162" s="8">
        <f>IF(testdata[[#This Row],[close]]&lt;F161,F161-testdata[[#This Row],[close]],0)</f>
        <v>0</v>
      </c>
      <c r="I162" s="8">
        <f>(I161*13+testdata[[#This Row],[Gain]])/14</f>
        <v>0.47094824505572219</v>
      </c>
      <c r="J162" s="8">
        <f>(J161*13+testdata[[#This Row],[Loss]])/14</f>
        <v>0.45749804522399984</v>
      </c>
      <c r="K162" s="8">
        <f>testdata[[#This Row],[AvgGain]]/testdata[[#This Row],[AvgLoss]]</f>
        <v>1.0293994695106006</v>
      </c>
      <c r="L162" s="8">
        <f>100-(100/(1+testdata[[#This Row],[RS]]))</f>
        <v>50.724339144468452</v>
      </c>
      <c r="O162"/>
      <c r="P162"/>
      <c r="Q162"/>
      <c r="R162"/>
      <c r="S162"/>
    </row>
    <row r="163" spans="1:19" x14ac:dyDescent="0.25">
      <c r="A163" s="5">
        <v>161</v>
      </c>
      <c r="B163" s="2">
        <v>42970</v>
      </c>
      <c r="C163" s="1">
        <v>232.97</v>
      </c>
      <c r="D163" s="1">
        <v>233.65</v>
      </c>
      <c r="E163" s="1">
        <v>232.81</v>
      </c>
      <c r="F163" s="1">
        <v>233.19</v>
      </c>
      <c r="G163" s="8">
        <f>IF(testdata[[#This Row],[close]]&gt;F162,testdata[[#This Row],[close]]-F162,0)</f>
        <v>0</v>
      </c>
      <c r="H163" s="8">
        <f>IF(testdata[[#This Row],[close]]&lt;F162,F162-testdata[[#This Row],[close]],0)</f>
        <v>0.84000000000000341</v>
      </c>
      <c r="I163" s="8">
        <f>(I162*13+testdata[[#This Row],[Gain]])/14</f>
        <v>0.43730908469459917</v>
      </c>
      <c r="J163" s="8">
        <f>(J162*13+testdata[[#This Row],[Loss]])/14</f>
        <v>0.4848196134222858</v>
      </c>
      <c r="K163" s="8">
        <f>testdata[[#This Row],[AvgGain]]/testdata[[#This Row],[AvgLoss]]</f>
        <v>0.9020036990823963</v>
      </c>
      <c r="L163" s="8">
        <f>100-(100/(1+testdata[[#This Row],[RS]]))</f>
        <v>47.42386671054107</v>
      </c>
      <c r="O163"/>
      <c r="P163"/>
      <c r="Q163"/>
      <c r="R163"/>
      <c r="S163"/>
    </row>
    <row r="164" spans="1:19" x14ac:dyDescent="0.25">
      <c r="A164" s="5">
        <v>162</v>
      </c>
      <c r="B164" s="2">
        <v>42971</v>
      </c>
      <c r="C164" s="1">
        <v>233.61</v>
      </c>
      <c r="D164" s="1">
        <v>233.78</v>
      </c>
      <c r="E164" s="1">
        <v>232.41</v>
      </c>
      <c r="F164" s="1">
        <v>232.64</v>
      </c>
      <c r="G164" s="8">
        <f>IF(testdata[[#This Row],[close]]&gt;F163,testdata[[#This Row],[close]]-F163,0)</f>
        <v>0</v>
      </c>
      <c r="H164" s="8">
        <f>IF(testdata[[#This Row],[close]]&lt;F163,F163-testdata[[#This Row],[close]],0)</f>
        <v>0.55000000000001137</v>
      </c>
      <c r="I164" s="8">
        <f>(I163*13+testdata[[#This Row],[Gain]])/14</f>
        <v>0.40607272150212781</v>
      </c>
      <c r="J164" s="8">
        <f>(J163*13+testdata[[#This Row],[Loss]])/14</f>
        <v>0.48947535532069475</v>
      </c>
      <c r="K164" s="8">
        <f>testdata[[#This Row],[AvgGain]]/testdata[[#This Row],[AvgLoss]]</f>
        <v>0.82960810404045138</v>
      </c>
      <c r="L164" s="8">
        <f>100-(100/(1+testdata[[#This Row],[RS]]))</f>
        <v>45.34348652087678</v>
      </c>
      <c r="O164"/>
      <c r="P164"/>
      <c r="Q164"/>
      <c r="R164"/>
      <c r="S164"/>
    </row>
    <row r="165" spans="1:19" x14ac:dyDescent="0.25">
      <c r="A165" s="5">
        <v>163</v>
      </c>
      <c r="B165" s="2">
        <v>42972</v>
      </c>
      <c r="C165" s="1">
        <v>233.51</v>
      </c>
      <c r="D165" s="1">
        <v>234.19</v>
      </c>
      <c r="E165" s="1">
        <v>233.02</v>
      </c>
      <c r="F165" s="1">
        <v>233.19</v>
      </c>
      <c r="G165" s="8">
        <f>IF(testdata[[#This Row],[close]]&gt;F164,testdata[[#This Row],[close]]-F164,0)</f>
        <v>0.55000000000001137</v>
      </c>
      <c r="H165" s="8">
        <f>IF(testdata[[#This Row],[close]]&lt;F164,F164-testdata[[#This Row],[close]],0)</f>
        <v>0</v>
      </c>
      <c r="I165" s="8">
        <f>(I164*13+testdata[[#This Row],[Gain]])/14</f>
        <v>0.41635324139483376</v>
      </c>
      <c r="J165" s="8">
        <f>(J164*13+testdata[[#This Row],[Loss]])/14</f>
        <v>0.45451282994064507</v>
      </c>
      <c r="K165" s="8">
        <f>testdata[[#This Row],[AvgGain]]/testdata[[#This Row],[AvgLoss]]</f>
        <v>0.91604287924986716</v>
      </c>
      <c r="L165" s="8">
        <f>100-(100/(1+testdata[[#This Row],[RS]]))</f>
        <v>47.809101203857132</v>
      </c>
      <c r="O165"/>
      <c r="P165"/>
      <c r="Q165"/>
      <c r="R165"/>
      <c r="S165"/>
    </row>
    <row r="166" spans="1:19" x14ac:dyDescent="0.25">
      <c r="A166" s="5">
        <v>164</v>
      </c>
      <c r="B166" s="2">
        <v>42975</v>
      </c>
      <c r="C166" s="1">
        <v>233.77</v>
      </c>
      <c r="D166" s="1">
        <v>233.8</v>
      </c>
      <c r="E166" s="1">
        <v>232.74</v>
      </c>
      <c r="F166" s="1">
        <v>233.2</v>
      </c>
      <c r="G166" s="8">
        <f>IF(testdata[[#This Row],[close]]&gt;F165,testdata[[#This Row],[close]]-F165,0)</f>
        <v>9.9999999999909051E-3</v>
      </c>
      <c r="H166" s="8">
        <f>IF(testdata[[#This Row],[close]]&lt;F165,F165-testdata[[#This Row],[close]],0)</f>
        <v>0</v>
      </c>
      <c r="I166" s="8">
        <f>(I165*13+testdata[[#This Row],[Gain]])/14</f>
        <v>0.38732800986663068</v>
      </c>
      <c r="J166" s="8">
        <f>(J165*13+testdata[[#This Row],[Loss]])/14</f>
        <v>0.42204762780202759</v>
      </c>
      <c r="K166" s="8">
        <f>testdata[[#This Row],[AvgGain]]/testdata[[#This Row],[AvgLoss]]</f>
        <v>0.91773530841480511</v>
      </c>
      <c r="L166" s="8">
        <f>100-(100/(1+testdata[[#This Row],[RS]]))</f>
        <v>47.855160427400314</v>
      </c>
      <c r="O166"/>
      <c r="P166"/>
      <c r="Q166"/>
      <c r="R166"/>
      <c r="S166"/>
    </row>
    <row r="167" spans="1:19" x14ac:dyDescent="0.25">
      <c r="A167" s="5">
        <v>165</v>
      </c>
      <c r="B167" s="2">
        <v>42976</v>
      </c>
      <c r="C167" s="1">
        <v>231.76</v>
      </c>
      <c r="D167" s="1">
        <v>233.75</v>
      </c>
      <c r="E167" s="1">
        <v>231.63</v>
      </c>
      <c r="F167" s="1">
        <v>233.46</v>
      </c>
      <c r="G167" s="8">
        <f>IF(testdata[[#This Row],[close]]&gt;F166,testdata[[#This Row],[close]]-F166,0)</f>
        <v>0.26000000000001933</v>
      </c>
      <c r="H167" s="8">
        <f>IF(testdata[[#This Row],[close]]&lt;F166,F166-testdata[[#This Row],[close]],0)</f>
        <v>0</v>
      </c>
      <c r="I167" s="8">
        <f>(I166*13+testdata[[#This Row],[Gain]])/14</f>
        <v>0.37823315201901558</v>
      </c>
      <c r="J167" s="8">
        <f>(J166*13+testdata[[#This Row],[Loss]])/14</f>
        <v>0.39190136867331132</v>
      </c>
      <c r="K167" s="8">
        <f>testdata[[#This Row],[AvgGain]]/testdata[[#This Row],[AvgLoss]]</f>
        <v>0.96512332503311682</v>
      </c>
      <c r="L167" s="8">
        <f>100-(100/(1+testdata[[#This Row],[RS]]))</f>
        <v>49.112608493253333</v>
      </c>
      <c r="O167"/>
      <c r="P167"/>
      <c r="Q167"/>
      <c r="R167"/>
      <c r="S167"/>
    </row>
    <row r="168" spans="1:19" x14ac:dyDescent="0.25">
      <c r="A168" s="5">
        <v>166</v>
      </c>
      <c r="B168" s="2">
        <v>42977</v>
      </c>
      <c r="C168" s="1">
        <v>233.44</v>
      </c>
      <c r="D168" s="1">
        <v>234.87</v>
      </c>
      <c r="E168" s="1">
        <v>233.24</v>
      </c>
      <c r="F168" s="1">
        <v>234.57</v>
      </c>
      <c r="G168" s="8">
        <f>IF(testdata[[#This Row],[close]]&gt;F167,testdata[[#This Row],[close]]-F167,0)</f>
        <v>1.1099999999999852</v>
      </c>
      <c r="H168" s="8">
        <f>IF(testdata[[#This Row],[close]]&lt;F167,F167-testdata[[#This Row],[close]],0)</f>
        <v>0</v>
      </c>
      <c r="I168" s="8">
        <f>(I167*13+testdata[[#This Row],[Gain]])/14</f>
        <v>0.43050221258908483</v>
      </c>
      <c r="J168" s="8">
        <f>(J167*13+testdata[[#This Row],[Loss]])/14</f>
        <v>0.36390841376807481</v>
      </c>
      <c r="K168" s="8">
        <f>testdata[[#This Row],[AvgGain]]/testdata[[#This Row],[AvgLoss]]</f>
        <v>1.1829960404912523</v>
      </c>
      <c r="L168" s="8">
        <f>100-(100/(1+testdata[[#This Row],[RS]]))</f>
        <v>54.191396527912886</v>
      </c>
      <c r="O168"/>
      <c r="P168"/>
      <c r="Q168"/>
      <c r="R168"/>
      <c r="S168"/>
    </row>
    <row r="169" spans="1:19" x14ac:dyDescent="0.25">
      <c r="A169" s="5">
        <v>167</v>
      </c>
      <c r="B169" s="2">
        <v>42978</v>
      </c>
      <c r="C169" s="1">
        <v>235.25</v>
      </c>
      <c r="D169" s="1">
        <v>236.25</v>
      </c>
      <c r="E169" s="1">
        <v>234.61</v>
      </c>
      <c r="F169" s="1">
        <v>235.98</v>
      </c>
      <c r="G169" s="8">
        <f>IF(testdata[[#This Row],[close]]&gt;F168,testdata[[#This Row],[close]]-F168,0)</f>
        <v>1.4099999999999966</v>
      </c>
      <c r="H169" s="8">
        <f>IF(testdata[[#This Row],[close]]&lt;F168,F168-testdata[[#This Row],[close]],0)</f>
        <v>0</v>
      </c>
      <c r="I169" s="8">
        <f>(I168*13+testdata[[#This Row],[Gain]])/14</f>
        <v>0.50046634026129289</v>
      </c>
      <c r="J169" s="8">
        <f>(J168*13+testdata[[#This Row],[Loss]])/14</f>
        <v>0.3379149556417837</v>
      </c>
      <c r="K169" s="8">
        <f>testdata[[#This Row],[AvgGain]]/testdata[[#This Row],[AvgLoss]]</f>
        <v>1.4810422915753583</v>
      </c>
      <c r="L169" s="8">
        <f>100-(100/(1+testdata[[#This Row],[RS]]))</f>
        <v>59.694358963746566</v>
      </c>
      <c r="O169"/>
      <c r="P169"/>
      <c r="Q169"/>
      <c r="R169"/>
      <c r="S169"/>
    </row>
    <row r="170" spans="1:19" x14ac:dyDescent="0.25">
      <c r="A170" s="5">
        <v>168</v>
      </c>
      <c r="B170" s="2">
        <v>42979</v>
      </c>
      <c r="C170" s="1">
        <v>236.39</v>
      </c>
      <c r="D170" s="1">
        <v>236.78</v>
      </c>
      <c r="E170" s="1">
        <v>236.15</v>
      </c>
      <c r="F170" s="1">
        <v>236.31</v>
      </c>
      <c r="G170" s="8">
        <f>IF(testdata[[#This Row],[close]]&gt;F169,testdata[[#This Row],[close]]-F169,0)</f>
        <v>0.33000000000001251</v>
      </c>
      <c r="H170" s="8">
        <f>IF(testdata[[#This Row],[close]]&lt;F169,F169-testdata[[#This Row],[close]],0)</f>
        <v>0</v>
      </c>
      <c r="I170" s="8">
        <f>(I169*13+testdata[[#This Row],[Gain]])/14</f>
        <v>0.48829017309977285</v>
      </c>
      <c r="J170" s="8">
        <f>(J169*13+testdata[[#This Row],[Loss]])/14</f>
        <v>0.31377817309594203</v>
      </c>
      <c r="K170" s="8">
        <f>testdata[[#This Row],[AvgGain]]/testdata[[#This Row],[AvgLoss]]</f>
        <v>1.5561636052692274</v>
      </c>
      <c r="L170" s="8">
        <f>100-(100/(1+testdata[[#This Row],[RS]]))</f>
        <v>60.878873404714042</v>
      </c>
      <c r="O170"/>
      <c r="P170"/>
      <c r="Q170"/>
      <c r="R170"/>
      <c r="S170"/>
    </row>
    <row r="171" spans="1:19" x14ac:dyDescent="0.25">
      <c r="A171" s="5">
        <v>169</v>
      </c>
      <c r="B171" s="2">
        <v>42983</v>
      </c>
      <c r="C171" s="1">
        <v>235.76</v>
      </c>
      <c r="D171" s="1">
        <v>236.01</v>
      </c>
      <c r="E171" s="1">
        <v>233.56</v>
      </c>
      <c r="F171" s="1">
        <v>234.62</v>
      </c>
      <c r="G171" s="8">
        <f>IF(testdata[[#This Row],[close]]&gt;F170,testdata[[#This Row],[close]]-F170,0)</f>
        <v>0</v>
      </c>
      <c r="H171" s="8">
        <f>IF(testdata[[#This Row],[close]]&lt;F170,F170-testdata[[#This Row],[close]],0)</f>
        <v>1.6899999999999977</v>
      </c>
      <c r="I171" s="8">
        <f>(I170*13+testdata[[#This Row],[Gain]])/14</f>
        <v>0.45341230359264623</v>
      </c>
      <c r="J171" s="8">
        <f>(J170*13+testdata[[#This Row],[Loss]])/14</f>
        <v>0.41207973216051741</v>
      </c>
      <c r="K171" s="8">
        <f>testdata[[#This Row],[AvgGain]]/testdata[[#This Row],[AvgLoss]]</f>
        <v>1.1003023643395995</v>
      </c>
      <c r="L171" s="8">
        <f>100-(100/(1+testdata[[#This Row],[RS]]))</f>
        <v>52.387807728130078</v>
      </c>
      <c r="O171"/>
      <c r="P171"/>
      <c r="Q171"/>
      <c r="R171"/>
      <c r="S171"/>
    </row>
    <row r="172" spans="1:19" x14ac:dyDescent="0.25">
      <c r="A172" s="5">
        <v>170</v>
      </c>
      <c r="B172" s="2">
        <v>42984</v>
      </c>
      <c r="C172" s="1">
        <v>235.36</v>
      </c>
      <c r="D172" s="1">
        <v>235.78</v>
      </c>
      <c r="E172" s="1">
        <v>234.78</v>
      </c>
      <c r="F172" s="1">
        <v>235.42</v>
      </c>
      <c r="G172" s="8">
        <f>IF(testdata[[#This Row],[close]]&gt;F171,testdata[[#This Row],[close]]-F171,0)</f>
        <v>0.79999999999998295</v>
      </c>
      <c r="H172" s="8">
        <f>IF(testdata[[#This Row],[close]]&lt;F171,F171-testdata[[#This Row],[close]],0)</f>
        <v>0</v>
      </c>
      <c r="I172" s="8">
        <f>(I171*13+testdata[[#This Row],[Gain]])/14</f>
        <v>0.4781685676217417</v>
      </c>
      <c r="J172" s="8">
        <f>(J171*13+testdata[[#This Row],[Loss]])/14</f>
        <v>0.3826454655776233</v>
      </c>
      <c r="K172" s="8">
        <f>testdata[[#This Row],[AvgGain]]/testdata[[#This Row],[AvgLoss]]</f>
        <v>1.2496386619920383</v>
      </c>
      <c r="L172" s="8">
        <f>100-(100/(1+testdata[[#This Row],[RS]]))</f>
        <v>55.548416868222404</v>
      </c>
      <c r="O172"/>
      <c r="P172"/>
      <c r="Q172"/>
      <c r="R172"/>
      <c r="S172"/>
    </row>
    <row r="173" spans="1:19" x14ac:dyDescent="0.25">
      <c r="A173" s="5">
        <v>171</v>
      </c>
      <c r="B173" s="2">
        <v>42985</v>
      </c>
      <c r="C173" s="1">
        <v>235.75</v>
      </c>
      <c r="D173" s="1">
        <v>235.77</v>
      </c>
      <c r="E173" s="1">
        <v>234.94</v>
      </c>
      <c r="F173" s="1">
        <v>235.39</v>
      </c>
      <c r="G173" s="8">
        <f>IF(testdata[[#This Row],[close]]&gt;F172,testdata[[#This Row],[close]]-F172,0)</f>
        <v>0</v>
      </c>
      <c r="H173" s="8">
        <f>IF(testdata[[#This Row],[close]]&lt;F172,F172-testdata[[#This Row],[close]],0)</f>
        <v>3.0000000000001137E-2</v>
      </c>
      <c r="I173" s="8">
        <f>(I172*13+testdata[[#This Row],[Gain]])/14</f>
        <v>0.44401366993447444</v>
      </c>
      <c r="J173" s="8">
        <f>(J172*13+testdata[[#This Row],[Loss]])/14</f>
        <v>0.35745650375065025</v>
      </c>
      <c r="K173" s="8">
        <f>testdata[[#This Row],[AvgGain]]/testdata[[#This Row],[AvgLoss]]</f>
        <v>1.242147408917208</v>
      </c>
      <c r="L173" s="8">
        <f>100-(100/(1+testdata[[#This Row],[RS]]))</f>
        <v>55.399899398990613</v>
      </c>
      <c r="O173"/>
      <c r="P173"/>
      <c r="Q173"/>
      <c r="R173"/>
      <c r="S173"/>
    </row>
    <row r="174" spans="1:19" x14ac:dyDescent="0.25">
      <c r="A174" s="5">
        <v>172</v>
      </c>
      <c r="B174" s="2">
        <v>42986</v>
      </c>
      <c r="C174" s="1">
        <v>235.07</v>
      </c>
      <c r="D174" s="1">
        <v>235.62</v>
      </c>
      <c r="E174" s="1">
        <v>234.85</v>
      </c>
      <c r="F174" s="1">
        <v>235.11</v>
      </c>
      <c r="G174" s="8">
        <f>IF(testdata[[#This Row],[close]]&gt;F173,testdata[[#This Row],[close]]-F173,0)</f>
        <v>0</v>
      </c>
      <c r="H174" s="8">
        <f>IF(testdata[[#This Row],[close]]&lt;F173,F173-testdata[[#This Row],[close]],0)</f>
        <v>0.27999999999997272</v>
      </c>
      <c r="I174" s="8">
        <f>(I173*13+testdata[[#This Row],[Gain]])/14</f>
        <v>0.41229840779629773</v>
      </c>
      <c r="J174" s="8">
        <f>(J173*13+testdata[[#This Row],[Loss]])/14</f>
        <v>0.35192389633988752</v>
      </c>
      <c r="K174" s="8">
        <f>testdata[[#This Row],[AvgGain]]/testdata[[#This Row],[AvgLoss]]</f>
        <v>1.1715555893882823</v>
      </c>
      <c r="L174" s="8">
        <f>100-(100/(1+testdata[[#This Row],[RS]]))</f>
        <v>53.950062117373861</v>
      </c>
      <c r="O174"/>
      <c r="P174"/>
      <c r="Q174"/>
      <c r="R174"/>
      <c r="S174"/>
    </row>
    <row r="175" spans="1:19" x14ac:dyDescent="0.25">
      <c r="A175" s="5">
        <v>173</v>
      </c>
      <c r="B175" s="2">
        <v>42989</v>
      </c>
      <c r="C175" s="1">
        <v>236.51</v>
      </c>
      <c r="D175" s="1">
        <v>237.71</v>
      </c>
      <c r="E175" s="1">
        <v>236.49</v>
      </c>
      <c r="F175" s="1">
        <v>237.62</v>
      </c>
      <c r="G175" s="8">
        <f>IF(testdata[[#This Row],[close]]&gt;F174,testdata[[#This Row],[close]]-F174,0)</f>
        <v>2.5099999999999909</v>
      </c>
      <c r="H175" s="8">
        <f>IF(testdata[[#This Row],[close]]&lt;F174,F174-testdata[[#This Row],[close]],0)</f>
        <v>0</v>
      </c>
      <c r="I175" s="8">
        <f>(I174*13+testdata[[#This Row],[Gain]])/14</f>
        <v>0.56213423581084732</v>
      </c>
      <c r="J175" s="8">
        <f>(J174*13+testdata[[#This Row],[Loss]])/14</f>
        <v>0.32678647517275267</v>
      </c>
      <c r="K175" s="8">
        <f>testdata[[#This Row],[AvgGain]]/testdata[[#This Row],[AvgLoss]]</f>
        <v>1.7201881917349249</v>
      </c>
      <c r="L175" s="8">
        <f>100-(100/(1+testdata[[#This Row],[RS]]))</f>
        <v>63.237837623204882</v>
      </c>
      <c r="O175"/>
      <c r="P175"/>
      <c r="Q175"/>
      <c r="R175"/>
      <c r="S175"/>
    </row>
    <row r="176" spans="1:19" x14ac:dyDescent="0.25">
      <c r="A176" s="5">
        <v>174</v>
      </c>
      <c r="B176" s="2">
        <v>42990</v>
      </c>
      <c r="C176" s="1">
        <v>238.02</v>
      </c>
      <c r="D176" s="1">
        <v>238.46</v>
      </c>
      <c r="E176" s="1">
        <v>237.82</v>
      </c>
      <c r="F176" s="1">
        <v>238.42</v>
      </c>
      <c r="G176" s="8">
        <f>IF(testdata[[#This Row],[close]]&gt;F175,testdata[[#This Row],[close]]-F175,0)</f>
        <v>0.79999999999998295</v>
      </c>
      <c r="H176" s="8">
        <f>IF(testdata[[#This Row],[close]]&lt;F175,F175-testdata[[#This Row],[close]],0)</f>
        <v>0</v>
      </c>
      <c r="I176" s="8">
        <f>(I175*13+testdata[[#This Row],[Gain]])/14</f>
        <v>0.57912464753864268</v>
      </c>
      <c r="J176" s="8">
        <f>(J175*13+testdata[[#This Row],[Loss]])/14</f>
        <v>0.30344458408898461</v>
      </c>
      <c r="K176" s="8">
        <f>testdata[[#This Row],[AvgGain]]/testdata[[#This Row],[AvgLoss]]</f>
        <v>1.9085021710877375</v>
      </c>
      <c r="L176" s="8">
        <f>100-(100/(1+testdata[[#This Row],[RS]]))</f>
        <v>65.618041824393259</v>
      </c>
      <c r="O176"/>
      <c r="P176"/>
      <c r="Q176"/>
      <c r="R176"/>
      <c r="S176"/>
    </row>
    <row r="177" spans="1:19" x14ac:dyDescent="0.25">
      <c r="A177" s="5">
        <v>175</v>
      </c>
      <c r="B177" s="2">
        <v>42991</v>
      </c>
      <c r="C177" s="1">
        <v>238.11</v>
      </c>
      <c r="D177" s="1">
        <v>238.57</v>
      </c>
      <c r="E177" s="1">
        <v>237.98</v>
      </c>
      <c r="F177" s="1">
        <v>238.54</v>
      </c>
      <c r="G177" s="8">
        <f>IF(testdata[[#This Row],[close]]&gt;F176,testdata[[#This Row],[close]]-F176,0)</f>
        <v>0.12000000000000455</v>
      </c>
      <c r="H177" s="8">
        <f>IF(testdata[[#This Row],[close]]&lt;F176,F176-testdata[[#This Row],[close]],0)</f>
        <v>0</v>
      </c>
      <c r="I177" s="8">
        <f>(I176*13+testdata[[#This Row],[Gain]])/14</f>
        <v>0.54633002985731138</v>
      </c>
      <c r="J177" s="8">
        <f>(J176*13+testdata[[#This Row],[Loss]])/14</f>
        <v>0.28176997093977146</v>
      </c>
      <c r="K177" s="8">
        <f>testdata[[#This Row],[AvgGain]]/testdata[[#This Row],[AvgLoss]]</f>
        <v>1.9389221215985781</v>
      </c>
      <c r="L177" s="8">
        <f>100-(100/(1+testdata[[#This Row],[RS]]))</f>
        <v>65.973919735713622</v>
      </c>
      <c r="O177"/>
      <c r="P177"/>
      <c r="Q177"/>
      <c r="R177"/>
      <c r="S177"/>
    </row>
    <row r="178" spans="1:19" x14ac:dyDescent="0.25">
      <c r="A178" s="5">
        <v>176</v>
      </c>
      <c r="B178" s="2">
        <v>42992</v>
      </c>
      <c r="C178" s="1">
        <v>238.18</v>
      </c>
      <c r="D178" s="1">
        <v>238.68</v>
      </c>
      <c r="E178" s="1">
        <v>237.99</v>
      </c>
      <c r="F178" s="1">
        <v>238.46</v>
      </c>
      <c r="G178" s="8">
        <f>IF(testdata[[#This Row],[close]]&gt;F177,testdata[[#This Row],[close]]-F177,0)</f>
        <v>0</v>
      </c>
      <c r="H178" s="8">
        <f>IF(testdata[[#This Row],[close]]&lt;F177,F177-testdata[[#This Row],[close]],0)</f>
        <v>7.9999999999984084E-2</v>
      </c>
      <c r="I178" s="8">
        <f>(I177*13+testdata[[#This Row],[Gain]])/14</f>
        <v>0.50730645629607485</v>
      </c>
      <c r="J178" s="8">
        <f>(J177*13+testdata[[#This Row],[Loss]])/14</f>
        <v>0.26735783015835807</v>
      </c>
      <c r="K178" s="8">
        <f>testdata[[#This Row],[AvgGain]]/testdata[[#This Row],[AvgLoss]]</f>
        <v>1.897481199617731</v>
      </c>
      <c r="L178" s="8">
        <f>100-(100/(1+testdata[[#This Row],[RS]]))</f>
        <v>65.487265279514787</v>
      </c>
      <c r="O178"/>
      <c r="P178"/>
      <c r="Q178"/>
      <c r="R178"/>
      <c r="S178"/>
    </row>
    <row r="179" spans="1:19" x14ac:dyDescent="0.25">
      <c r="A179" s="5">
        <v>177</v>
      </c>
      <c r="B179" s="2">
        <v>42993</v>
      </c>
      <c r="C179" s="1">
        <v>238.3</v>
      </c>
      <c r="D179" s="1">
        <v>238.88</v>
      </c>
      <c r="E179" s="1">
        <v>238.19</v>
      </c>
      <c r="F179" s="1">
        <v>238.78</v>
      </c>
      <c r="G179" s="8">
        <f>IF(testdata[[#This Row],[close]]&gt;F178,testdata[[#This Row],[close]]-F178,0)</f>
        <v>0.31999999999999318</v>
      </c>
      <c r="H179" s="8">
        <f>IF(testdata[[#This Row],[close]]&lt;F178,F178-testdata[[#This Row],[close]],0)</f>
        <v>0</v>
      </c>
      <c r="I179" s="8">
        <f>(I178*13+testdata[[#This Row],[Gain]])/14</f>
        <v>0.49392742370349757</v>
      </c>
      <c r="J179" s="8">
        <f>(J178*13+testdata[[#This Row],[Loss]])/14</f>
        <v>0.24826084228990392</v>
      </c>
      <c r="K179" s="8">
        <f>testdata[[#This Row],[AvgGain]]/testdata[[#This Row],[AvgLoss]]</f>
        <v>1.9895502615217875</v>
      </c>
      <c r="L179" s="8">
        <f>100-(100/(1+testdata[[#This Row],[RS]]))</f>
        <v>66.550152614227528</v>
      </c>
      <c r="O179"/>
      <c r="P179"/>
      <c r="Q179"/>
      <c r="R179"/>
      <c r="S179"/>
    </row>
    <row r="180" spans="1:19" x14ac:dyDescent="0.25">
      <c r="A180" s="5">
        <v>178</v>
      </c>
      <c r="B180" s="2">
        <v>42996</v>
      </c>
      <c r="C180" s="1">
        <v>239.18</v>
      </c>
      <c r="D180" s="1">
        <v>239.67</v>
      </c>
      <c r="E180" s="1">
        <v>238.87</v>
      </c>
      <c r="F180" s="1">
        <v>239.29</v>
      </c>
      <c r="G180" s="8">
        <f>IF(testdata[[#This Row],[close]]&gt;F179,testdata[[#This Row],[close]]-F179,0)</f>
        <v>0.50999999999999091</v>
      </c>
      <c r="H180" s="8">
        <f>IF(testdata[[#This Row],[close]]&lt;F179,F179-testdata[[#This Row],[close]],0)</f>
        <v>0</v>
      </c>
      <c r="I180" s="8">
        <f>(I179*13+testdata[[#This Row],[Gain]])/14</f>
        <v>0.49507546486753279</v>
      </c>
      <c r="J180" s="8">
        <f>(J179*13+testdata[[#This Row],[Loss]])/14</f>
        <v>0.23052792498348221</v>
      </c>
      <c r="K180" s="8">
        <f>testdata[[#This Row],[AvgGain]]/testdata[[#This Row],[AvgLoss]]</f>
        <v>2.1475726418090386</v>
      </c>
      <c r="L180" s="8">
        <f>100-(100/(1+testdata[[#This Row],[RS]]))</f>
        <v>68.229486216869034</v>
      </c>
      <c r="O180"/>
      <c r="P180"/>
      <c r="Q180"/>
      <c r="R180"/>
      <c r="S180"/>
    </row>
    <row r="181" spans="1:19" x14ac:dyDescent="0.25">
      <c r="A181" s="5">
        <v>179</v>
      </c>
      <c r="B181" s="2">
        <v>42997</v>
      </c>
      <c r="C181" s="1">
        <v>239.56</v>
      </c>
      <c r="D181" s="1">
        <v>239.62</v>
      </c>
      <c r="E181" s="1">
        <v>239.17</v>
      </c>
      <c r="F181" s="1">
        <v>239.53</v>
      </c>
      <c r="G181" s="8">
        <f>IF(testdata[[#This Row],[close]]&gt;F180,testdata[[#This Row],[close]]-F180,0)</f>
        <v>0.24000000000000909</v>
      </c>
      <c r="H181" s="8">
        <f>IF(testdata[[#This Row],[close]]&lt;F180,F180-testdata[[#This Row],[close]],0)</f>
        <v>0</v>
      </c>
      <c r="I181" s="8">
        <f>(I180*13+testdata[[#This Row],[Gain]])/14</f>
        <v>0.47685578880556678</v>
      </c>
      <c r="J181" s="8">
        <f>(J180*13+testdata[[#This Row],[Loss]])/14</f>
        <v>0.2140616446275192</v>
      </c>
      <c r="K181" s="8">
        <f>testdata[[#This Row],[AvgGain]]/testdata[[#This Row],[AvgLoss]]</f>
        <v>2.2276563820451161</v>
      </c>
      <c r="L181" s="8">
        <f>100-(100/(1+testdata[[#This Row],[RS]]))</f>
        <v>69.017767642094</v>
      </c>
      <c r="O181"/>
      <c r="P181"/>
      <c r="Q181"/>
      <c r="R181"/>
      <c r="S181"/>
    </row>
    <row r="182" spans="1:19" x14ac:dyDescent="0.25">
      <c r="A182" s="5">
        <v>180</v>
      </c>
      <c r="B182" s="2">
        <v>42998</v>
      </c>
      <c r="C182" s="1">
        <v>239.62</v>
      </c>
      <c r="D182" s="1">
        <v>239.74</v>
      </c>
      <c r="E182" s="1">
        <v>238.52</v>
      </c>
      <c r="F182" s="1">
        <v>239.61</v>
      </c>
      <c r="G182" s="8">
        <f>IF(testdata[[#This Row],[close]]&gt;F181,testdata[[#This Row],[close]]-F181,0)</f>
        <v>8.0000000000012506E-2</v>
      </c>
      <c r="H182" s="8">
        <f>IF(testdata[[#This Row],[close]]&lt;F181,F181-testdata[[#This Row],[close]],0)</f>
        <v>0</v>
      </c>
      <c r="I182" s="8">
        <f>(I181*13+testdata[[#This Row],[Gain]])/14</f>
        <v>0.44850894674802716</v>
      </c>
      <c r="J182" s="8">
        <f>(J181*13+testdata[[#This Row],[Loss]])/14</f>
        <v>0.19877152715412499</v>
      </c>
      <c r="K182" s="8">
        <f>testdata[[#This Row],[AvgGain]]/testdata[[#This Row],[AvgLoss]]</f>
        <v>2.256404391360634</v>
      </c>
      <c r="L182" s="8">
        <f>100-(100/(1+testdata[[#This Row],[RS]]))</f>
        <v>69.29128327387599</v>
      </c>
      <c r="O182"/>
      <c r="P182"/>
      <c r="Q182"/>
      <c r="R182"/>
      <c r="S182"/>
    </row>
    <row r="183" spans="1:19" x14ac:dyDescent="0.25">
      <c r="A183" s="5">
        <v>181</v>
      </c>
      <c r="B183" s="2">
        <v>42999</v>
      </c>
      <c r="C183" s="1">
        <v>239.44</v>
      </c>
      <c r="D183" s="1">
        <v>239.54</v>
      </c>
      <c r="E183" s="1">
        <v>238.78</v>
      </c>
      <c r="F183" s="1">
        <v>238.97</v>
      </c>
      <c r="G183" s="8">
        <f>IF(testdata[[#This Row],[close]]&gt;F182,testdata[[#This Row],[close]]-F182,0)</f>
        <v>0</v>
      </c>
      <c r="H183" s="8">
        <f>IF(testdata[[#This Row],[close]]&lt;F182,F182-testdata[[#This Row],[close]],0)</f>
        <v>0.64000000000001478</v>
      </c>
      <c r="I183" s="8">
        <f>(I182*13+testdata[[#This Row],[Gain]])/14</f>
        <v>0.41647259340888232</v>
      </c>
      <c r="J183" s="8">
        <f>(J182*13+testdata[[#This Row],[Loss]])/14</f>
        <v>0.23028784664311711</v>
      </c>
      <c r="K183" s="8">
        <f>testdata[[#This Row],[AvgGain]]/testdata[[#This Row],[AvgLoss]]</f>
        <v>1.8084870716356145</v>
      </c>
      <c r="L183" s="8">
        <f>100-(100/(1+testdata[[#This Row],[RS]]))</f>
        <v>64.393640615279125</v>
      </c>
      <c r="O183"/>
      <c r="P183"/>
      <c r="Q183"/>
      <c r="R183"/>
      <c r="S183"/>
    </row>
    <row r="184" spans="1:19" x14ac:dyDescent="0.25">
      <c r="A184" s="5">
        <v>182</v>
      </c>
      <c r="B184" s="2">
        <v>43000</v>
      </c>
      <c r="C184" s="1">
        <v>238.65</v>
      </c>
      <c r="D184" s="1">
        <v>239.2</v>
      </c>
      <c r="E184" s="1">
        <v>238.62</v>
      </c>
      <c r="F184" s="1">
        <v>239.02</v>
      </c>
      <c r="G184" s="8">
        <f>IF(testdata[[#This Row],[close]]&gt;F183,testdata[[#This Row],[close]]-F183,0)</f>
        <v>5.0000000000011369E-2</v>
      </c>
      <c r="H184" s="8">
        <f>IF(testdata[[#This Row],[close]]&lt;F183,F183-testdata[[#This Row],[close]],0)</f>
        <v>0</v>
      </c>
      <c r="I184" s="8">
        <f>(I183*13+testdata[[#This Row],[Gain]])/14</f>
        <v>0.39029597959396295</v>
      </c>
      <c r="J184" s="8">
        <f>(J183*13+testdata[[#This Row],[Loss]])/14</f>
        <v>0.21383871474003732</v>
      </c>
      <c r="K184" s="8">
        <f>testdata[[#This Row],[AvgGain]]/testdata[[#This Row],[AvgLoss]]</f>
        <v>1.8251885776083336</v>
      </c>
      <c r="L184" s="8">
        <f>100-(100/(1+testdata[[#This Row],[RS]]))</f>
        <v>64.604132696637507</v>
      </c>
      <c r="O184"/>
      <c r="P184"/>
      <c r="Q184"/>
      <c r="R184"/>
      <c r="S184"/>
    </row>
    <row r="185" spans="1:19" x14ac:dyDescent="0.25">
      <c r="A185" s="5">
        <v>183</v>
      </c>
      <c r="B185" s="2">
        <v>43003</v>
      </c>
      <c r="C185" s="1">
        <v>238.74</v>
      </c>
      <c r="D185" s="1">
        <v>239.13</v>
      </c>
      <c r="E185" s="1">
        <v>237.72</v>
      </c>
      <c r="F185" s="1">
        <v>238.53</v>
      </c>
      <c r="G185" s="8">
        <f>IF(testdata[[#This Row],[close]]&gt;F184,testdata[[#This Row],[close]]-F184,0)</f>
        <v>0</v>
      </c>
      <c r="H185" s="8">
        <f>IF(testdata[[#This Row],[close]]&lt;F184,F184-testdata[[#This Row],[close]],0)</f>
        <v>0.49000000000000909</v>
      </c>
      <c r="I185" s="8">
        <f>(I184*13+testdata[[#This Row],[Gain]])/14</f>
        <v>0.36241769533725127</v>
      </c>
      <c r="J185" s="8">
        <f>(J184*13+testdata[[#This Row],[Loss]])/14</f>
        <v>0.23356452083003529</v>
      </c>
      <c r="K185" s="8">
        <f>testdata[[#This Row],[AvgGain]]/testdata[[#This Row],[AvgLoss]]</f>
        <v>1.5516812829675546</v>
      </c>
      <c r="L185" s="8">
        <f>100-(100/(1+testdata[[#This Row],[RS]]))</f>
        <v>60.810152636420959</v>
      </c>
      <c r="O185"/>
      <c r="P185"/>
      <c r="Q185"/>
      <c r="R185"/>
      <c r="S185"/>
    </row>
    <row r="186" spans="1:19" x14ac:dyDescent="0.25">
      <c r="A186" s="5">
        <v>184</v>
      </c>
      <c r="B186" s="2">
        <v>43004</v>
      </c>
      <c r="C186" s="1">
        <v>239</v>
      </c>
      <c r="D186" s="1">
        <v>239.27</v>
      </c>
      <c r="E186" s="1">
        <v>238.41</v>
      </c>
      <c r="F186" s="1">
        <v>238.68</v>
      </c>
      <c r="G186" s="8">
        <f>IF(testdata[[#This Row],[close]]&gt;F185,testdata[[#This Row],[close]]-F185,0)</f>
        <v>0.15000000000000568</v>
      </c>
      <c r="H186" s="8">
        <f>IF(testdata[[#This Row],[close]]&lt;F185,F185-testdata[[#This Row],[close]],0)</f>
        <v>0</v>
      </c>
      <c r="I186" s="8">
        <f>(I185*13+testdata[[#This Row],[Gain]])/14</f>
        <v>0.34724500281316228</v>
      </c>
      <c r="J186" s="8">
        <f>(J185*13+testdata[[#This Row],[Loss]])/14</f>
        <v>0.21688134077074706</v>
      </c>
      <c r="K186" s="8">
        <f>testdata[[#This Row],[AvgGain]]/testdata[[#This Row],[AvgLoss]]</f>
        <v>1.6010828851349423</v>
      </c>
      <c r="L186" s="8">
        <f>100-(100/(1+testdata[[#This Row],[RS]]))</f>
        <v>61.55447388028464</v>
      </c>
      <c r="O186"/>
      <c r="P186"/>
      <c r="Q186"/>
      <c r="R186"/>
      <c r="S186"/>
    </row>
    <row r="187" spans="1:19" x14ac:dyDescent="0.25">
      <c r="A187" s="5">
        <v>185</v>
      </c>
      <c r="B187" s="2">
        <v>43005</v>
      </c>
      <c r="C187" s="1">
        <v>239.44</v>
      </c>
      <c r="D187" s="1">
        <v>240.03</v>
      </c>
      <c r="E187" s="1">
        <v>238.47</v>
      </c>
      <c r="F187" s="1">
        <v>239.6</v>
      </c>
      <c r="G187" s="8">
        <f>IF(testdata[[#This Row],[close]]&gt;F186,testdata[[#This Row],[close]]-F186,0)</f>
        <v>0.91999999999998749</v>
      </c>
      <c r="H187" s="8">
        <f>IF(testdata[[#This Row],[close]]&lt;F186,F186-testdata[[#This Row],[close]],0)</f>
        <v>0</v>
      </c>
      <c r="I187" s="8">
        <f>(I186*13+testdata[[#This Row],[Gain]])/14</f>
        <v>0.38815607404079266</v>
      </c>
      <c r="J187" s="8">
        <f>(J186*13+testdata[[#This Row],[Loss]])/14</f>
        <v>0.20138981642997941</v>
      </c>
      <c r="K187" s="8">
        <f>testdata[[#This Row],[AvgGain]]/testdata[[#This Row],[AvgLoss]]</f>
        <v>1.9273868009892616</v>
      </c>
      <c r="L187" s="8">
        <f>100-(100/(1+testdata[[#This Row],[RS]]))</f>
        <v>65.839840513659937</v>
      </c>
      <c r="O187"/>
      <c r="P187"/>
      <c r="Q187"/>
      <c r="R187"/>
      <c r="S187"/>
    </row>
    <row r="188" spans="1:19" x14ac:dyDescent="0.25">
      <c r="A188" s="5">
        <v>186</v>
      </c>
      <c r="B188" s="2">
        <v>43006</v>
      </c>
      <c r="C188" s="1">
        <v>239.3</v>
      </c>
      <c r="D188" s="1">
        <v>239.98</v>
      </c>
      <c r="E188" s="1">
        <v>239.2</v>
      </c>
      <c r="F188" s="1">
        <v>239.89</v>
      </c>
      <c r="G188" s="8">
        <f>IF(testdata[[#This Row],[close]]&gt;F187,testdata[[#This Row],[close]]-F187,0)</f>
        <v>0.28999999999999204</v>
      </c>
      <c r="H188" s="8">
        <f>IF(testdata[[#This Row],[close]]&lt;F187,F187-testdata[[#This Row],[close]],0)</f>
        <v>0</v>
      </c>
      <c r="I188" s="8">
        <f>(I187*13+testdata[[#This Row],[Gain]])/14</f>
        <v>0.38114492589502119</v>
      </c>
      <c r="J188" s="8">
        <f>(J187*13+testdata[[#This Row],[Loss]])/14</f>
        <v>0.18700482954212375</v>
      </c>
      <c r="K188" s="8">
        <f>testdata[[#This Row],[AvgGain]]/testdata[[#This Row],[AvgLoss]]</f>
        <v>2.038155521588636</v>
      </c>
      <c r="L188" s="8">
        <f>100-(100/(1+testdata[[#This Row],[RS]]))</f>
        <v>67.08529260947428</v>
      </c>
      <c r="O188"/>
      <c r="P188"/>
      <c r="Q188"/>
      <c r="R188"/>
      <c r="S188"/>
    </row>
    <row r="189" spans="1:19" x14ac:dyDescent="0.25">
      <c r="A189" s="5">
        <v>187</v>
      </c>
      <c r="B189" s="2">
        <v>43007</v>
      </c>
      <c r="C189" s="1">
        <v>239.88</v>
      </c>
      <c r="D189" s="1">
        <v>240.82</v>
      </c>
      <c r="E189" s="1">
        <v>239.68</v>
      </c>
      <c r="F189" s="1">
        <v>240.74</v>
      </c>
      <c r="G189" s="8">
        <f>IF(testdata[[#This Row],[close]]&gt;F188,testdata[[#This Row],[close]]-F188,0)</f>
        <v>0.85000000000002274</v>
      </c>
      <c r="H189" s="8">
        <f>IF(testdata[[#This Row],[close]]&lt;F188,F188-testdata[[#This Row],[close]],0)</f>
        <v>0</v>
      </c>
      <c r="I189" s="8">
        <f>(I188*13+testdata[[#This Row],[Gain]])/14</f>
        <v>0.4146345740453784</v>
      </c>
      <c r="J189" s="8">
        <f>(J188*13+testdata[[#This Row],[Loss]])/14</f>
        <v>0.17364734171768634</v>
      </c>
      <c r="K189" s="8">
        <f>testdata[[#This Row],[AvgGain]]/testdata[[#This Row],[AvgLoss]]</f>
        <v>2.3877968412524626</v>
      </c>
      <c r="L189" s="8">
        <f>100-(100/(1+testdata[[#This Row],[RS]]))</f>
        <v>70.48229138703897</v>
      </c>
      <c r="O189"/>
      <c r="P189"/>
      <c r="Q189"/>
      <c r="R189"/>
      <c r="S189"/>
    </row>
    <row r="190" spans="1:19" x14ac:dyDescent="0.25">
      <c r="A190" s="5">
        <v>188</v>
      </c>
      <c r="B190" s="2">
        <v>43010</v>
      </c>
      <c r="C190" s="1">
        <v>240.98</v>
      </c>
      <c r="D190" s="1">
        <v>241.78</v>
      </c>
      <c r="E190" s="1">
        <v>240.8</v>
      </c>
      <c r="F190" s="1">
        <v>241.78</v>
      </c>
      <c r="G190" s="8">
        <f>IF(testdata[[#This Row],[close]]&gt;F189,testdata[[#This Row],[close]]-F189,0)</f>
        <v>1.039999999999992</v>
      </c>
      <c r="H190" s="8">
        <f>IF(testdata[[#This Row],[close]]&lt;F189,F189-testdata[[#This Row],[close]],0)</f>
        <v>0</v>
      </c>
      <c r="I190" s="8">
        <f>(I189*13+testdata[[#This Row],[Gain]])/14</f>
        <v>0.4593035330421365</v>
      </c>
      <c r="J190" s="8">
        <f>(J189*13+testdata[[#This Row],[Loss]])/14</f>
        <v>0.16124396016642303</v>
      </c>
      <c r="K190" s="8">
        <f>testdata[[#This Row],[AvgGain]]/testdata[[#This Row],[AvgLoss]]</f>
        <v>2.8485006977506653</v>
      </c>
      <c r="L190" s="8">
        <f>100-(100/(1+testdata[[#This Row],[RS]]))</f>
        <v>74.015855042342324</v>
      </c>
      <c r="O190"/>
      <c r="P190"/>
      <c r="Q190"/>
      <c r="R190"/>
      <c r="S190"/>
    </row>
    <row r="191" spans="1:19" x14ac:dyDescent="0.25">
      <c r="A191" s="5">
        <v>189</v>
      </c>
      <c r="B191" s="2">
        <v>43011</v>
      </c>
      <c r="C191" s="1">
        <v>241.91</v>
      </c>
      <c r="D191" s="1">
        <v>242.33</v>
      </c>
      <c r="E191" s="1">
        <v>241.69</v>
      </c>
      <c r="F191" s="1">
        <v>242.3</v>
      </c>
      <c r="G191" s="8">
        <f>IF(testdata[[#This Row],[close]]&gt;F190,testdata[[#This Row],[close]]-F190,0)</f>
        <v>0.52000000000001023</v>
      </c>
      <c r="H191" s="8">
        <f>IF(testdata[[#This Row],[close]]&lt;F190,F190-testdata[[#This Row],[close]],0)</f>
        <v>0</v>
      </c>
      <c r="I191" s="8">
        <f>(I190*13+testdata[[#This Row],[Gain]])/14</f>
        <v>0.46363899496769889</v>
      </c>
      <c r="J191" s="8">
        <f>(J190*13+testdata[[#This Row],[Loss]])/14</f>
        <v>0.14972653444024994</v>
      </c>
      <c r="K191" s="8">
        <f>testdata[[#This Row],[AvgGain]]/testdata[[#This Row],[AvgLoss]]</f>
        <v>3.0965720050958585</v>
      </c>
      <c r="L191" s="8">
        <f>100-(100/(1+testdata[[#This Row],[RS]]))</f>
        <v>75.589346439997456</v>
      </c>
      <c r="O191"/>
      <c r="P191"/>
      <c r="Q191"/>
      <c r="R191"/>
      <c r="S191"/>
    </row>
    <row r="192" spans="1:19" x14ac:dyDescent="0.25">
      <c r="A192" s="5">
        <v>190</v>
      </c>
      <c r="B192" s="2">
        <v>43012</v>
      </c>
      <c r="C192" s="1">
        <v>242.13</v>
      </c>
      <c r="D192" s="1">
        <v>242.85</v>
      </c>
      <c r="E192" s="1">
        <v>242.01</v>
      </c>
      <c r="F192" s="1">
        <v>242.58</v>
      </c>
      <c r="G192" s="8">
        <f>IF(testdata[[#This Row],[close]]&gt;F191,testdata[[#This Row],[close]]-F191,0)</f>
        <v>0.28000000000000114</v>
      </c>
      <c r="H192" s="8">
        <f>IF(testdata[[#This Row],[close]]&lt;F191,F191-testdata[[#This Row],[close]],0)</f>
        <v>0</v>
      </c>
      <c r="I192" s="8">
        <f>(I191*13+testdata[[#This Row],[Gain]])/14</f>
        <v>0.45052192389857765</v>
      </c>
      <c r="J192" s="8">
        <f>(J191*13+testdata[[#This Row],[Loss]])/14</f>
        <v>0.13903178198023208</v>
      </c>
      <c r="K192" s="8">
        <f>testdata[[#This Row],[AvgGain]]/testdata[[#This Row],[AvgLoss]]</f>
        <v>3.2404240058049036</v>
      </c>
      <c r="L192" s="8">
        <f>100-(100/(1+testdata[[#This Row],[RS]]))</f>
        <v>76.417452626646394</v>
      </c>
      <c r="O192"/>
      <c r="P192"/>
      <c r="Q192"/>
      <c r="R192"/>
      <c r="S192"/>
    </row>
    <row r="193" spans="1:19" x14ac:dyDescent="0.25">
      <c r="A193" s="5">
        <v>191</v>
      </c>
      <c r="B193" s="2">
        <v>43013</v>
      </c>
      <c r="C193" s="1">
        <v>242.95</v>
      </c>
      <c r="D193" s="1">
        <v>244.04</v>
      </c>
      <c r="E193" s="1">
        <v>242.62</v>
      </c>
      <c r="F193" s="1">
        <v>244.02</v>
      </c>
      <c r="G193" s="8">
        <f>IF(testdata[[#This Row],[close]]&gt;F192,testdata[[#This Row],[close]]-F192,0)</f>
        <v>1.4399999999999977</v>
      </c>
      <c r="H193" s="8">
        <f>IF(testdata[[#This Row],[close]]&lt;F192,F192-testdata[[#This Row],[close]],0)</f>
        <v>0</v>
      </c>
      <c r="I193" s="8">
        <f>(I192*13+testdata[[#This Row],[Gain]])/14</f>
        <v>0.52119892933439338</v>
      </c>
      <c r="J193" s="8">
        <f>(J192*13+testdata[[#This Row],[Loss]])/14</f>
        <v>0.1291009404102155</v>
      </c>
      <c r="K193" s="8">
        <f>testdata[[#This Row],[AvgGain]]/testdata[[#This Row],[AvgLoss]]</f>
        <v>4.0371427789626848</v>
      </c>
      <c r="L193" s="8">
        <f>100-(100/(1+testdata[[#This Row],[RS]]))</f>
        <v>80.147475585237771</v>
      </c>
      <c r="O193"/>
      <c r="P193"/>
      <c r="Q193"/>
      <c r="R193"/>
      <c r="S193"/>
    </row>
    <row r="194" spans="1:19" x14ac:dyDescent="0.25">
      <c r="A194" s="5">
        <v>192</v>
      </c>
      <c r="B194" s="2">
        <v>43014</v>
      </c>
      <c r="C194" s="1">
        <v>243.53</v>
      </c>
      <c r="D194" s="1">
        <v>244.06</v>
      </c>
      <c r="E194" s="1">
        <v>243.25</v>
      </c>
      <c r="F194" s="1">
        <v>243.74</v>
      </c>
      <c r="G194" s="8">
        <f>IF(testdata[[#This Row],[close]]&gt;F193,testdata[[#This Row],[close]]-F193,0)</f>
        <v>0</v>
      </c>
      <c r="H194" s="8">
        <f>IF(testdata[[#This Row],[close]]&lt;F193,F193-testdata[[#This Row],[close]],0)</f>
        <v>0.28000000000000114</v>
      </c>
      <c r="I194" s="8">
        <f>(I193*13+testdata[[#This Row],[Gain]])/14</f>
        <v>0.48397043438193671</v>
      </c>
      <c r="J194" s="8">
        <f>(J193*13+testdata[[#This Row],[Loss]])/14</f>
        <v>0.13987944466662877</v>
      </c>
      <c r="K194" s="8">
        <f>testdata[[#This Row],[AvgGain]]/testdata[[#This Row],[AvgLoss]]</f>
        <v>3.4599110365026933</v>
      </c>
      <c r="L194" s="8">
        <f>100-(100/(1+testdata[[#This Row],[RS]]))</f>
        <v>77.578028085865924</v>
      </c>
      <c r="O194"/>
      <c r="P194"/>
      <c r="Q194"/>
      <c r="R194"/>
      <c r="S194"/>
    </row>
    <row r="195" spans="1:19" x14ac:dyDescent="0.25">
      <c r="A195" s="5">
        <v>193</v>
      </c>
      <c r="B195" s="2">
        <v>43017</v>
      </c>
      <c r="C195" s="1">
        <v>243.99</v>
      </c>
      <c r="D195" s="1">
        <v>244.06</v>
      </c>
      <c r="E195" s="1">
        <v>243.05</v>
      </c>
      <c r="F195" s="1">
        <v>243.34</v>
      </c>
      <c r="G195" s="8">
        <f>IF(testdata[[#This Row],[close]]&gt;F194,testdata[[#This Row],[close]]-F194,0)</f>
        <v>0</v>
      </c>
      <c r="H195" s="8">
        <f>IF(testdata[[#This Row],[close]]&lt;F194,F194-testdata[[#This Row],[close]],0)</f>
        <v>0.40000000000000568</v>
      </c>
      <c r="I195" s="8">
        <f>(I194*13+testdata[[#This Row],[Gain]])/14</f>
        <v>0.44940111764036983</v>
      </c>
      <c r="J195" s="8">
        <f>(J194*13+testdata[[#This Row],[Loss]])/14</f>
        <v>0.15845948433329854</v>
      </c>
      <c r="K195" s="8">
        <f>testdata[[#This Row],[AvgGain]]/testdata[[#This Row],[AvgLoss]]</f>
        <v>2.8360632342783223</v>
      </c>
      <c r="L195" s="8">
        <f>100-(100/(1+testdata[[#This Row],[RS]]))</f>
        <v>73.931608033355843</v>
      </c>
      <c r="O195"/>
      <c r="P195"/>
      <c r="Q195"/>
      <c r="R195"/>
      <c r="S195"/>
    </row>
    <row r="196" spans="1:19" x14ac:dyDescent="0.25">
      <c r="A196" s="5">
        <v>194</v>
      </c>
      <c r="B196" s="2">
        <v>43018</v>
      </c>
      <c r="C196" s="1">
        <v>243.96</v>
      </c>
      <c r="D196" s="1">
        <v>244.4</v>
      </c>
      <c r="E196" s="1">
        <v>243.37</v>
      </c>
      <c r="F196" s="1">
        <v>243.98</v>
      </c>
      <c r="G196" s="8">
        <f>IF(testdata[[#This Row],[close]]&gt;F195,testdata[[#This Row],[close]]-F195,0)</f>
        <v>0.63999999999998636</v>
      </c>
      <c r="H196" s="8">
        <f>IF(testdata[[#This Row],[close]]&lt;F195,F195-testdata[[#This Row],[close]],0)</f>
        <v>0</v>
      </c>
      <c r="I196" s="8">
        <f>(I195*13+testdata[[#This Row],[Gain]])/14</f>
        <v>0.46301532352319963</v>
      </c>
      <c r="J196" s="8">
        <f>(J195*13+testdata[[#This Row],[Loss]])/14</f>
        <v>0.14714094973806294</v>
      </c>
      <c r="K196" s="8">
        <f>testdata[[#This Row],[AvgGain]]/testdata[[#This Row],[AvgLoss]]</f>
        <v>3.1467468733037895</v>
      </c>
      <c r="L196" s="8">
        <f>100-(100/(1+testdata[[#This Row],[RS]]))</f>
        <v>75.884710821442511</v>
      </c>
      <c r="O196"/>
      <c r="P196"/>
      <c r="Q196"/>
      <c r="R196"/>
      <c r="S196"/>
    </row>
    <row r="197" spans="1:19" x14ac:dyDescent="0.25">
      <c r="A197" s="5">
        <v>195</v>
      </c>
      <c r="B197" s="2">
        <v>43019</v>
      </c>
      <c r="C197" s="1">
        <v>243.88</v>
      </c>
      <c r="D197" s="1">
        <v>244.37</v>
      </c>
      <c r="E197" s="1">
        <v>243.7</v>
      </c>
      <c r="F197" s="1">
        <v>244.37</v>
      </c>
      <c r="G197" s="8">
        <f>IF(testdata[[#This Row],[close]]&gt;F196,testdata[[#This Row],[close]]-F196,0)</f>
        <v>0.39000000000001478</v>
      </c>
      <c r="H197" s="8">
        <f>IF(testdata[[#This Row],[close]]&lt;F196,F196-testdata[[#This Row],[close]],0)</f>
        <v>0</v>
      </c>
      <c r="I197" s="8">
        <f>(I196*13+testdata[[#This Row],[Gain]])/14</f>
        <v>0.45779994327154355</v>
      </c>
      <c r="J197" s="8">
        <f>(J196*13+testdata[[#This Row],[Loss]])/14</f>
        <v>0.13663088189962988</v>
      </c>
      <c r="K197" s="8">
        <f>testdata[[#This Row],[AvgGain]]/testdata[[#This Row],[AvgLoss]]</f>
        <v>3.3506330114142644</v>
      </c>
      <c r="L197" s="8">
        <f>100-(100/(1+testdata[[#This Row],[RS]]))</f>
        <v>77.014839050399956</v>
      </c>
      <c r="O197"/>
      <c r="P197"/>
      <c r="Q197"/>
      <c r="R197"/>
      <c r="S197"/>
    </row>
    <row r="198" spans="1:19" x14ac:dyDescent="0.25">
      <c r="A198" s="5">
        <v>196</v>
      </c>
      <c r="B198" s="2">
        <v>43020</v>
      </c>
      <c r="C198" s="1">
        <v>244.02</v>
      </c>
      <c r="D198" s="1">
        <v>244.41</v>
      </c>
      <c r="E198" s="1">
        <v>243.74</v>
      </c>
      <c r="F198" s="1">
        <v>244</v>
      </c>
      <c r="G198" s="8">
        <f>IF(testdata[[#This Row],[close]]&gt;F197,testdata[[#This Row],[close]]-F197,0)</f>
        <v>0</v>
      </c>
      <c r="H198" s="8">
        <f>IF(testdata[[#This Row],[close]]&lt;F197,F197-testdata[[#This Row],[close]],0)</f>
        <v>0.37000000000000455</v>
      </c>
      <c r="I198" s="8">
        <f>(I197*13+testdata[[#This Row],[Gain]])/14</f>
        <v>0.4250999473235762</v>
      </c>
      <c r="J198" s="8">
        <f>(J197*13+testdata[[#This Row],[Loss]])/14</f>
        <v>0.1533001046210852</v>
      </c>
      <c r="K198" s="8">
        <f>testdata[[#This Row],[AvgGain]]/testdata[[#This Row],[AvgLoss]]</f>
        <v>2.772991893086465</v>
      </c>
      <c r="L198" s="8">
        <f>100-(100/(1+testdata[[#This Row],[RS]]))</f>
        <v>73.49583491466349</v>
      </c>
      <c r="O198"/>
      <c r="P198"/>
      <c r="Q198"/>
      <c r="R198"/>
      <c r="S198"/>
    </row>
    <row r="199" spans="1:19" x14ac:dyDescent="0.25">
      <c r="A199" s="5">
        <v>197</v>
      </c>
      <c r="B199" s="2">
        <v>43021</v>
      </c>
      <c r="C199" s="1">
        <v>244.48</v>
      </c>
      <c r="D199" s="1">
        <v>244.61</v>
      </c>
      <c r="E199" s="1">
        <v>244</v>
      </c>
      <c r="F199" s="1">
        <v>244.3</v>
      </c>
      <c r="G199" s="8">
        <f>IF(testdata[[#This Row],[close]]&gt;F198,testdata[[#This Row],[close]]-F198,0)</f>
        <v>0.30000000000001137</v>
      </c>
      <c r="H199" s="8">
        <f>IF(testdata[[#This Row],[close]]&lt;F198,F198-testdata[[#This Row],[close]],0)</f>
        <v>0</v>
      </c>
      <c r="I199" s="8">
        <f>(I198*13+testdata[[#This Row],[Gain]])/14</f>
        <v>0.41616423680046444</v>
      </c>
      <c r="J199" s="8">
        <f>(J198*13+testdata[[#This Row],[Loss]])/14</f>
        <v>0.14235009714815056</v>
      </c>
      <c r="K199" s="8">
        <f>testdata[[#This Row],[AvgGain]]/testdata[[#This Row],[AvgLoss]]</f>
        <v>2.923526187462608</v>
      </c>
      <c r="L199" s="8">
        <f>100-(100/(1+testdata[[#This Row],[RS]]))</f>
        <v>74.512722683094609</v>
      </c>
      <c r="O199"/>
      <c r="P199"/>
      <c r="Q199"/>
      <c r="R199"/>
      <c r="S199"/>
    </row>
    <row r="200" spans="1:19" x14ac:dyDescent="0.25">
      <c r="A200" s="5">
        <v>198</v>
      </c>
      <c r="B200" s="2">
        <v>43024</v>
      </c>
      <c r="C200" s="1">
        <v>244.55</v>
      </c>
      <c r="D200" s="1">
        <v>244.84</v>
      </c>
      <c r="E200" s="1">
        <v>244.18</v>
      </c>
      <c r="F200" s="1">
        <v>244.63</v>
      </c>
      <c r="G200" s="8">
        <f>IF(testdata[[#This Row],[close]]&gt;F199,testdata[[#This Row],[close]]-F199,0)</f>
        <v>0.32999999999998408</v>
      </c>
      <c r="H200" s="8">
        <f>IF(testdata[[#This Row],[close]]&lt;F199,F199-testdata[[#This Row],[close]],0)</f>
        <v>0</v>
      </c>
      <c r="I200" s="8">
        <f>(I199*13+testdata[[#This Row],[Gain]])/14</f>
        <v>0.41000964845757298</v>
      </c>
      <c r="J200" s="8">
        <f>(J199*13+testdata[[#This Row],[Loss]])/14</f>
        <v>0.1321822330661398</v>
      </c>
      <c r="K200" s="8">
        <f>testdata[[#This Row],[AvgGain]]/testdata[[#This Row],[AvgLoss]]</f>
        <v>3.1018514284927927</v>
      </c>
      <c r="L200" s="8">
        <f>100-(100/(1+testdata[[#This Row],[RS]]))</f>
        <v>75.62076497813463</v>
      </c>
      <c r="O200"/>
      <c r="P200"/>
      <c r="Q200"/>
      <c r="R200"/>
      <c r="S200"/>
    </row>
    <row r="201" spans="1:19" x14ac:dyDescent="0.25">
      <c r="A201" s="5">
        <v>199</v>
      </c>
      <c r="B201" s="2">
        <v>43025</v>
      </c>
      <c r="C201" s="1">
        <v>244.57</v>
      </c>
      <c r="D201" s="1">
        <v>244.85</v>
      </c>
      <c r="E201" s="1">
        <v>244.33</v>
      </c>
      <c r="F201" s="1">
        <v>244.8</v>
      </c>
      <c r="G201" s="8">
        <f>IF(testdata[[#This Row],[close]]&gt;F200,testdata[[#This Row],[close]]-F200,0)</f>
        <v>0.17000000000001592</v>
      </c>
      <c r="H201" s="8">
        <f>IF(testdata[[#This Row],[close]]&lt;F200,F200-testdata[[#This Row],[close]],0)</f>
        <v>0</v>
      </c>
      <c r="I201" s="8">
        <f>(I200*13+testdata[[#This Row],[Gain]])/14</f>
        <v>0.39286610213917605</v>
      </c>
      <c r="J201" s="8">
        <f>(J200*13+testdata[[#This Row],[Loss]])/14</f>
        <v>0.12274064498998695</v>
      </c>
      <c r="K201" s="8">
        <f>testdata[[#This Row],[AvgGain]]/testdata[[#This Row],[AvgLoss]]</f>
        <v>3.2007824479920703</v>
      </c>
      <c r="L201" s="8">
        <f>100-(100/(1+testdata[[#This Row],[RS]]))</f>
        <v>76.194911010495446</v>
      </c>
      <c r="O201"/>
      <c r="P201"/>
      <c r="Q201"/>
      <c r="R201"/>
      <c r="S201"/>
    </row>
    <row r="202" spans="1:19" x14ac:dyDescent="0.25">
      <c r="A202" s="5">
        <v>200</v>
      </c>
      <c r="B202" s="2">
        <v>43026</v>
      </c>
      <c r="C202" s="1">
        <v>245.21</v>
      </c>
      <c r="D202" s="1">
        <v>245.26</v>
      </c>
      <c r="E202" s="1">
        <v>244.83</v>
      </c>
      <c r="F202" s="1">
        <v>245.04</v>
      </c>
      <c r="G202" s="8">
        <f>IF(testdata[[#This Row],[close]]&gt;F201,testdata[[#This Row],[close]]-F201,0)</f>
        <v>0.23999999999998067</v>
      </c>
      <c r="H202" s="8">
        <f>IF(testdata[[#This Row],[close]]&lt;F201,F201-testdata[[#This Row],[close]],0)</f>
        <v>0</v>
      </c>
      <c r="I202" s="8">
        <f>(I201*13+testdata[[#This Row],[Gain]])/14</f>
        <v>0.38194709484351924</v>
      </c>
      <c r="J202" s="8">
        <f>(J201*13+testdata[[#This Row],[Loss]])/14</f>
        <v>0.11397345606213073</v>
      </c>
      <c r="K202" s="8">
        <f>testdata[[#This Row],[AvgGain]]/testdata[[#This Row],[AvgLoss]]</f>
        <v>3.3511934097647011</v>
      </c>
      <c r="L202" s="8">
        <f>100-(100/(1+testdata[[#This Row],[RS]]))</f>
        <v>77.017799352337292</v>
      </c>
      <c r="O202"/>
      <c r="P202"/>
      <c r="Q202"/>
      <c r="R202"/>
      <c r="S202"/>
    </row>
    <row r="203" spans="1:19" x14ac:dyDescent="0.25">
      <c r="A203" s="5">
        <v>201</v>
      </c>
      <c r="B203" s="2">
        <v>43027</v>
      </c>
      <c r="C203" s="1">
        <v>244.18</v>
      </c>
      <c r="D203" s="1">
        <v>245.14</v>
      </c>
      <c r="E203" s="1">
        <v>243.72</v>
      </c>
      <c r="F203" s="1">
        <v>245.1</v>
      </c>
      <c r="G203" s="8">
        <f>IF(testdata[[#This Row],[close]]&gt;F202,testdata[[#This Row],[close]]-F202,0)</f>
        <v>6.0000000000002274E-2</v>
      </c>
      <c r="H203" s="8">
        <f>IF(testdata[[#This Row],[close]]&lt;F202,F202-testdata[[#This Row],[close]],0)</f>
        <v>0</v>
      </c>
      <c r="I203" s="8">
        <f>(I202*13+testdata[[#This Row],[Gain]])/14</f>
        <v>0.35895087378326801</v>
      </c>
      <c r="J203" s="8">
        <f>(J202*13+testdata[[#This Row],[Loss]])/14</f>
        <v>0.10583249491483568</v>
      </c>
      <c r="K203" s="8">
        <f>testdata[[#This Row],[AvgGain]]/testdata[[#This Row],[AvgLoss]]</f>
        <v>3.3916886687034911</v>
      </c>
      <c r="L203" s="8">
        <f>100-(100/(1+testdata[[#This Row],[RS]]))</f>
        <v>77.229715596046134</v>
      </c>
      <c r="O203"/>
      <c r="P203"/>
      <c r="Q203"/>
      <c r="R203"/>
      <c r="S203"/>
    </row>
    <row r="204" spans="1:19" x14ac:dyDescent="0.25">
      <c r="A204" s="5">
        <v>202</v>
      </c>
      <c r="B204" s="2">
        <v>43028</v>
      </c>
      <c r="C204" s="1">
        <v>245.98</v>
      </c>
      <c r="D204" s="1">
        <v>246.4</v>
      </c>
      <c r="E204" s="1">
        <v>245.09</v>
      </c>
      <c r="F204" s="1">
        <v>246.37</v>
      </c>
      <c r="G204" s="8">
        <f>IF(testdata[[#This Row],[close]]&gt;F203,testdata[[#This Row],[close]]-F203,0)</f>
        <v>1.2700000000000102</v>
      </c>
      <c r="H204" s="8">
        <f>IF(testdata[[#This Row],[close]]&lt;F203,F203-testdata[[#This Row],[close]],0)</f>
        <v>0</v>
      </c>
      <c r="I204" s="8">
        <f>(I203*13+testdata[[#This Row],[Gain]])/14</f>
        <v>0.42402581137017814</v>
      </c>
      <c r="J204" s="8">
        <f>(J203*13+testdata[[#This Row],[Loss]])/14</f>
        <v>9.827303099234741E-2</v>
      </c>
      <c r="K204" s="8">
        <f>testdata[[#This Row],[AvgGain]]/testdata[[#This Row],[AvgLoss]]</f>
        <v>4.3147729045133181</v>
      </c>
      <c r="L204" s="8">
        <f>100-(100/(1+testdata[[#This Row],[RS]]))</f>
        <v>81.184520618918683</v>
      </c>
      <c r="O204"/>
      <c r="P204"/>
      <c r="Q204"/>
      <c r="R204"/>
      <c r="S204"/>
    </row>
    <row r="205" spans="1:19" x14ac:dyDescent="0.25">
      <c r="A205" s="5">
        <v>203</v>
      </c>
      <c r="B205" s="2">
        <v>43031</v>
      </c>
      <c r="C205" s="1">
        <v>246.72</v>
      </c>
      <c r="D205" s="1">
        <v>246.75</v>
      </c>
      <c r="E205" s="1">
        <v>245.33</v>
      </c>
      <c r="F205" s="1">
        <v>245.41</v>
      </c>
      <c r="G205" s="8">
        <f>IF(testdata[[#This Row],[close]]&gt;F204,testdata[[#This Row],[close]]-F204,0)</f>
        <v>0</v>
      </c>
      <c r="H205" s="8">
        <f>IF(testdata[[#This Row],[close]]&lt;F204,F204-testdata[[#This Row],[close]],0)</f>
        <v>0.96000000000000796</v>
      </c>
      <c r="I205" s="8">
        <f>(I204*13+testdata[[#This Row],[Gain]])/14</f>
        <v>0.39373825341516538</v>
      </c>
      <c r="J205" s="8">
        <f>(J204*13+testdata[[#This Row],[Loss]])/14</f>
        <v>0.15982495735003743</v>
      </c>
      <c r="K205" s="8">
        <f>testdata[[#This Row],[AvgGain]]/testdata[[#This Row],[AvgLoss]]</f>
        <v>2.46355925847568</v>
      </c>
      <c r="L205" s="8">
        <f>100-(100/(1+testdata[[#This Row],[RS]]))</f>
        <v>71.127966193940551</v>
      </c>
      <c r="O205"/>
      <c r="P205"/>
      <c r="Q205"/>
      <c r="R205"/>
      <c r="S205"/>
    </row>
    <row r="206" spans="1:19" x14ac:dyDescent="0.25">
      <c r="A206" s="5">
        <v>204</v>
      </c>
      <c r="B206" s="2">
        <v>43032</v>
      </c>
      <c r="C206" s="1">
        <v>245.88</v>
      </c>
      <c r="D206" s="1">
        <v>246.1</v>
      </c>
      <c r="E206" s="1">
        <v>245.45</v>
      </c>
      <c r="F206" s="1">
        <v>245.84</v>
      </c>
      <c r="G206" s="8">
        <f>IF(testdata[[#This Row],[close]]&gt;F205,testdata[[#This Row],[close]]-F205,0)</f>
        <v>0.43000000000000682</v>
      </c>
      <c r="H206" s="8">
        <f>IF(testdata[[#This Row],[close]]&lt;F205,F205-testdata[[#This Row],[close]],0)</f>
        <v>0</v>
      </c>
      <c r="I206" s="8">
        <f>(I205*13+testdata[[#This Row],[Gain]])/14</f>
        <v>0.39632837817122546</v>
      </c>
      <c r="J206" s="8">
        <f>(J205*13+testdata[[#This Row],[Loss]])/14</f>
        <v>0.14840888896789189</v>
      </c>
      <c r="K206" s="8">
        <f>testdata[[#This Row],[AvgGain]]/testdata[[#This Row],[AvgLoss]]</f>
        <v>2.6705164422932288</v>
      </c>
      <c r="L206" s="8">
        <f>100-(100/(1+testdata[[#This Row],[RS]]))</f>
        <v>72.755877388871468</v>
      </c>
      <c r="O206"/>
      <c r="P206"/>
      <c r="Q206"/>
      <c r="R206"/>
      <c r="S206"/>
    </row>
    <row r="207" spans="1:19" x14ac:dyDescent="0.25">
      <c r="A207" s="5">
        <v>205</v>
      </c>
      <c r="B207" s="2">
        <v>43033</v>
      </c>
      <c r="C207" s="1">
        <v>245.48</v>
      </c>
      <c r="D207" s="1">
        <v>245.6</v>
      </c>
      <c r="E207" s="1">
        <v>243.39</v>
      </c>
      <c r="F207" s="1">
        <v>244.63</v>
      </c>
      <c r="G207" s="8">
        <f>IF(testdata[[#This Row],[close]]&gt;F206,testdata[[#This Row],[close]]-F206,0)</f>
        <v>0</v>
      </c>
      <c r="H207" s="8">
        <f>IF(testdata[[#This Row],[close]]&lt;F206,F206-testdata[[#This Row],[close]],0)</f>
        <v>1.210000000000008</v>
      </c>
      <c r="I207" s="8">
        <f>(I206*13+testdata[[#This Row],[Gain]])/14</f>
        <v>0.3680192083018522</v>
      </c>
      <c r="J207" s="8">
        <f>(J206*13+testdata[[#This Row],[Loss]])/14</f>
        <v>0.22423682547018589</v>
      </c>
      <c r="K207" s="8">
        <f>testdata[[#This Row],[AvgGain]]/testdata[[#This Row],[AvgLoss]]</f>
        <v>1.6412077165745613</v>
      </c>
      <c r="L207" s="8">
        <f>100-(100/(1+testdata[[#This Row],[RS]]))</f>
        <v>62.138532546129262</v>
      </c>
      <c r="O207"/>
      <c r="P207"/>
      <c r="Q207"/>
      <c r="R207"/>
      <c r="S207"/>
    </row>
    <row r="208" spans="1:19" x14ac:dyDescent="0.25">
      <c r="A208" s="5">
        <v>206</v>
      </c>
      <c r="B208" s="2">
        <v>43034</v>
      </c>
      <c r="C208" s="1">
        <v>245.3</v>
      </c>
      <c r="D208" s="1">
        <v>245.59</v>
      </c>
      <c r="E208" s="1">
        <v>244.81</v>
      </c>
      <c r="F208" s="1">
        <v>244.94</v>
      </c>
      <c r="G208" s="8">
        <f>IF(testdata[[#This Row],[close]]&gt;F207,testdata[[#This Row],[close]]-F207,0)</f>
        <v>0.31000000000000227</v>
      </c>
      <c r="H208" s="8">
        <f>IF(testdata[[#This Row],[close]]&lt;F207,F207-testdata[[#This Row],[close]],0)</f>
        <v>0</v>
      </c>
      <c r="I208" s="8">
        <f>(I207*13+testdata[[#This Row],[Gain]])/14</f>
        <v>0.36387497913743433</v>
      </c>
      <c r="J208" s="8">
        <f>(J207*13+testdata[[#This Row],[Loss]])/14</f>
        <v>0.20821990936517262</v>
      </c>
      <c r="K208" s="8">
        <f>testdata[[#This Row],[AvgGain]]/testdata[[#This Row],[AvgLoss]]</f>
        <v>1.7475513280494057</v>
      </c>
      <c r="L208" s="8">
        <f>100-(100/(1+testdata[[#This Row],[RS]]))</f>
        <v>63.603955646210288</v>
      </c>
      <c r="O208"/>
      <c r="P208"/>
      <c r="Q208"/>
      <c r="R208"/>
      <c r="S208"/>
    </row>
    <row r="209" spans="1:19" x14ac:dyDescent="0.25">
      <c r="A209" s="5">
        <v>207</v>
      </c>
      <c r="B209" s="2">
        <v>43035</v>
      </c>
      <c r="C209" s="1">
        <v>245.76</v>
      </c>
      <c r="D209" s="1">
        <v>247.12</v>
      </c>
      <c r="E209" s="1">
        <v>244.95</v>
      </c>
      <c r="F209" s="1">
        <v>246.94</v>
      </c>
      <c r="G209" s="8">
        <f>IF(testdata[[#This Row],[close]]&gt;F208,testdata[[#This Row],[close]]-F208,0)</f>
        <v>2</v>
      </c>
      <c r="H209" s="8">
        <f>IF(testdata[[#This Row],[close]]&lt;F208,F208-testdata[[#This Row],[close]],0)</f>
        <v>0</v>
      </c>
      <c r="I209" s="8">
        <f>(I208*13+testdata[[#This Row],[Gain]])/14</f>
        <v>0.48074105205618906</v>
      </c>
      <c r="J209" s="8">
        <f>(J208*13+testdata[[#This Row],[Loss]])/14</f>
        <v>0.19334705869623173</v>
      </c>
      <c r="K209" s="8">
        <f>testdata[[#This Row],[AvgGain]]/testdata[[#This Row],[AvgLoss]]</f>
        <v>2.4864151298597363</v>
      </c>
      <c r="L209" s="8">
        <f>100-(100/(1+testdata[[#This Row],[RS]]))</f>
        <v>71.317242417995374</v>
      </c>
      <c r="O209"/>
      <c r="P209"/>
      <c r="Q209"/>
      <c r="R209"/>
      <c r="S209"/>
    </row>
    <row r="210" spans="1:19" x14ac:dyDescent="0.25">
      <c r="A210" s="5">
        <v>208</v>
      </c>
      <c r="B210" s="2">
        <v>43038</v>
      </c>
      <c r="C210" s="1">
        <v>246.33</v>
      </c>
      <c r="D210" s="1">
        <v>246.84</v>
      </c>
      <c r="E210" s="1">
        <v>245.7</v>
      </c>
      <c r="F210" s="1">
        <v>246.02</v>
      </c>
      <c r="G210" s="8">
        <f>IF(testdata[[#This Row],[close]]&gt;F209,testdata[[#This Row],[close]]-F209,0)</f>
        <v>0</v>
      </c>
      <c r="H210" s="8">
        <f>IF(testdata[[#This Row],[close]]&lt;F209,F209-testdata[[#This Row],[close]],0)</f>
        <v>0.91999999999998749</v>
      </c>
      <c r="I210" s="8">
        <f>(I209*13+testdata[[#This Row],[Gain]])/14</f>
        <v>0.446402405480747</v>
      </c>
      <c r="J210" s="8">
        <f>(J209*13+testdata[[#This Row],[Loss]])/14</f>
        <v>0.24525084021792856</v>
      </c>
      <c r="K210" s="8">
        <f>testdata[[#This Row],[AvgGain]]/testdata[[#This Row],[AvgLoss]]</f>
        <v>1.8201870586215985</v>
      </c>
      <c r="L210" s="8">
        <f>100-(100/(1+testdata[[#This Row],[RS]]))</f>
        <v>64.541359164708652</v>
      </c>
      <c r="O210"/>
      <c r="P210"/>
      <c r="Q210"/>
      <c r="R210"/>
      <c r="S210"/>
    </row>
    <row r="211" spans="1:19" x14ac:dyDescent="0.25">
      <c r="A211" s="5">
        <v>209</v>
      </c>
      <c r="B211" s="2">
        <v>43039</v>
      </c>
      <c r="C211" s="1">
        <v>246.44</v>
      </c>
      <c r="D211" s="1">
        <v>246.69</v>
      </c>
      <c r="E211" s="1">
        <v>246.08</v>
      </c>
      <c r="F211" s="1">
        <v>246.41</v>
      </c>
      <c r="G211" s="8">
        <f>IF(testdata[[#This Row],[close]]&gt;F210,testdata[[#This Row],[close]]-F210,0)</f>
        <v>0.38999999999998636</v>
      </c>
      <c r="H211" s="8">
        <f>IF(testdata[[#This Row],[close]]&lt;F210,F210-testdata[[#This Row],[close]],0)</f>
        <v>0</v>
      </c>
      <c r="I211" s="8">
        <f>(I210*13+testdata[[#This Row],[Gain]])/14</f>
        <v>0.44237366223212121</v>
      </c>
      <c r="J211" s="8">
        <f>(J210*13+testdata[[#This Row],[Loss]])/14</f>
        <v>0.2277329230595051</v>
      </c>
      <c r="K211" s="8">
        <f>testdata[[#This Row],[AvgGain]]/testdata[[#This Row],[AvgLoss]]</f>
        <v>1.9425107985661427</v>
      </c>
      <c r="L211" s="8">
        <f>100-(100/(1+testdata[[#This Row],[RS]]))</f>
        <v>66.015417836791272</v>
      </c>
      <c r="O211"/>
      <c r="P211"/>
      <c r="Q211"/>
      <c r="R211"/>
      <c r="S211"/>
    </row>
    <row r="212" spans="1:19" x14ac:dyDescent="0.25">
      <c r="A212" s="5">
        <v>210</v>
      </c>
      <c r="B212" s="2">
        <v>43040</v>
      </c>
      <c r="C212" s="1">
        <v>247.26</v>
      </c>
      <c r="D212" s="1">
        <v>247.63</v>
      </c>
      <c r="E212" s="1">
        <v>246.33</v>
      </c>
      <c r="F212" s="1">
        <v>246.73</v>
      </c>
      <c r="G212" s="8">
        <f>IF(testdata[[#This Row],[close]]&gt;F211,testdata[[#This Row],[close]]-F211,0)</f>
        <v>0.31999999999999318</v>
      </c>
      <c r="H212" s="8">
        <f>IF(testdata[[#This Row],[close]]&lt;F211,F211-testdata[[#This Row],[close]],0)</f>
        <v>0</v>
      </c>
      <c r="I212" s="8">
        <f>(I211*13+testdata[[#This Row],[Gain]])/14</f>
        <v>0.4336326863583978</v>
      </c>
      <c r="J212" s="8">
        <f>(J211*13+testdata[[#This Row],[Loss]])/14</f>
        <v>0.21146628569811185</v>
      </c>
      <c r="K212" s="8">
        <f>testdata[[#This Row],[AvgGain]]/testdata[[#This Row],[AvgLoss]]</f>
        <v>2.0505996259727639</v>
      </c>
      <c r="L212" s="8">
        <f>100-(100/(1+testdata[[#This Row],[RS]]))</f>
        <v>67.219559345447578</v>
      </c>
      <c r="O212"/>
      <c r="P212"/>
      <c r="Q212"/>
      <c r="R212"/>
      <c r="S212"/>
    </row>
    <row r="213" spans="1:19" x14ac:dyDescent="0.25">
      <c r="A213" s="5">
        <v>211</v>
      </c>
      <c r="B213" s="2">
        <v>43041</v>
      </c>
      <c r="C213" s="1">
        <v>246.66</v>
      </c>
      <c r="D213" s="1">
        <v>246.98</v>
      </c>
      <c r="E213" s="1">
        <v>245.49</v>
      </c>
      <c r="F213" s="1">
        <v>246.83</v>
      </c>
      <c r="G213" s="8">
        <f>IF(testdata[[#This Row],[close]]&gt;F212,testdata[[#This Row],[close]]-F212,0)</f>
        <v>0.10000000000002274</v>
      </c>
      <c r="H213" s="8">
        <f>IF(testdata[[#This Row],[close]]&lt;F212,F212-testdata[[#This Row],[close]],0)</f>
        <v>0</v>
      </c>
      <c r="I213" s="8">
        <f>(I212*13+testdata[[#This Row],[Gain]])/14</f>
        <v>0.4098017801899424</v>
      </c>
      <c r="J213" s="8">
        <f>(J212*13+testdata[[#This Row],[Loss]])/14</f>
        <v>0.19636155100538957</v>
      </c>
      <c r="K213" s="8">
        <f>testdata[[#This Row],[AvgGain]]/testdata[[#This Row],[AvgLoss]]</f>
        <v>2.0869756736576934</v>
      </c>
      <c r="L213" s="8">
        <f>100-(100/(1+testdata[[#This Row],[RS]]))</f>
        <v>67.605834780838393</v>
      </c>
      <c r="O213"/>
      <c r="P213"/>
      <c r="Q213"/>
      <c r="R213"/>
      <c r="S213"/>
    </row>
    <row r="214" spans="1:19" x14ac:dyDescent="0.25">
      <c r="A214" s="5">
        <v>212</v>
      </c>
      <c r="B214" s="2">
        <v>43042</v>
      </c>
      <c r="C214" s="1">
        <v>247</v>
      </c>
      <c r="D214" s="1">
        <v>247.7</v>
      </c>
      <c r="E214" s="1">
        <v>246.55</v>
      </c>
      <c r="F214" s="1">
        <v>247.65</v>
      </c>
      <c r="G214" s="8">
        <f>IF(testdata[[#This Row],[close]]&gt;F213,testdata[[#This Row],[close]]-F213,0)</f>
        <v>0.81999999999999318</v>
      </c>
      <c r="H214" s="8">
        <f>IF(testdata[[#This Row],[close]]&lt;F213,F213-testdata[[#This Row],[close]],0)</f>
        <v>0</v>
      </c>
      <c r="I214" s="8">
        <f>(I213*13+testdata[[#This Row],[Gain]])/14</f>
        <v>0.43910165303351745</v>
      </c>
      <c r="J214" s="8">
        <f>(J213*13+testdata[[#This Row],[Loss]])/14</f>
        <v>0.18233572593357603</v>
      </c>
      <c r="K214" s="8">
        <f>testdata[[#This Row],[AvgGain]]/testdata[[#This Row],[AvgLoss]]</f>
        <v>2.4082041562906875</v>
      </c>
      <c r="L214" s="8">
        <f>100-(100/(1+testdata[[#This Row],[RS]]))</f>
        <v>70.659034666269875</v>
      </c>
      <c r="O214"/>
      <c r="P214"/>
      <c r="Q214"/>
      <c r="R214"/>
      <c r="S214"/>
    </row>
    <row r="215" spans="1:19" x14ac:dyDescent="0.25">
      <c r="A215" s="5">
        <v>213</v>
      </c>
      <c r="B215" s="2">
        <v>43045</v>
      </c>
      <c r="C215" s="1">
        <v>247.51</v>
      </c>
      <c r="D215" s="1">
        <v>248.18</v>
      </c>
      <c r="E215" s="1">
        <v>247.43</v>
      </c>
      <c r="F215" s="1">
        <v>248.04</v>
      </c>
      <c r="G215" s="8">
        <f>IF(testdata[[#This Row],[close]]&gt;F214,testdata[[#This Row],[close]]-F214,0)</f>
        <v>0.38999999999998636</v>
      </c>
      <c r="H215" s="8">
        <f>IF(testdata[[#This Row],[close]]&lt;F214,F214-testdata[[#This Row],[close]],0)</f>
        <v>0</v>
      </c>
      <c r="I215" s="8">
        <f>(I214*13+testdata[[#This Row],[Gain]])/14</f>
        <v>0.43559439210255096</v>
      </c>
      <c r="J215" s="8">
        <f>(J214*13+testdata[[#This Row],[Loss]])/14</f>
        <v>0.16931174550974917</v>
      </c>
      <c r="K215" s="8">
        <f>testdata[[#This Row],[AvgGain]]/testdata[[#This Row],[AvgLoss]]</f>
        <v>2.5727358181270947</v>
      </c>
      <c r="L215" s="8">
        <f>100-(100/(1+testdata[[#This Row],[RS]]))</f>
        <v>72.010245064125073</v>
      </c>
      <c r="O215"/>
      <c r="P215"/>
      <c r="Q215"/>
      <c r="R215"/>
      <c r="S215"/>
    </row>
    <row r="216" spans="1:19" x14ac:dyDescent="0.25">
      <c r="A216" s="5">
        <v>214</v>
      </c>
      <c r="B216" s="2">
        <v>43046</v>
      </c>
      <c r="C216" s="1">
        <v>248.15</v>
      </c>
      <c r="D216" s="1">
        <v>248.52</v>
      </c>
      <c r="E216" s="1">
        <v>247.31</v>
      </c>
      <c r="F216" s="1">
        <v>247.86</v>
      </c>
      <c r="G216" s="8">
        <f>IF(testdata[[#This Row],[close]]&gt;F215,testdata[[#This Row],[close]]-F215,0)</f>
        <v>0</v>
      </c>
      <c r="H216" s="8">
        <f>IF(testdata[[#This Row],[close]]&lt;F215,F215-testdata[[#This Row],[close]],0)</f>
        <v>0.1799999999999784</v>
      </c>
      <c r="I216" s="8">
        <f>(I215*13+testdata[[#This Row],[Gain]])/14</f>
        <v>0.40448050695236876</v>
      </c>
      <c r="J216" s="8">
        <f>(J215*13+testdata[[#This Row],[Loss]])/14</f>
        <v>0.17007519225905127</v>
      </c>
      <c r="K216" s="8">
        <f>testdata[[#This Row],[AvgGain]]/testdata[[#This Row],[AvgLoss]]</f>
        <v>2.3782451842610963</v>
      </c>
      <c r="L216" s="8">
        <f>100-(100/(1+testdata[[#This Row],[RS]]))</f>
        <v>70.398832960410942</v>
      </c>
      <c r="O216"/>
      <c r="P216"/>
      <c r="Q216"/>
      <c r="R216"/>
      <c r="S216"/>
    </row>
    <row r="217" spans="1:19" x14ac:dyDescent="0.25">
      <c r="A217" s="5">
        <v>215</v>
      </c>
      <c r="B217" s="2">
        <v>43047</v>
      </c>
      <c r="C217" s="1">
        <v>247.67</v>
      </c>
      <c r="D217" s="1">
        <v>248.39</v>
      </c>
      <c r="E217" s="1">
        <v>247.37</v>
      </c>
      <c r="F217" s="1">
        <v>248.29</v>
      </c>
      <c r="G217" s="8">
        <f>IF(testdata[[#This Row],[close]]&gt;F216,testdata[[#This Row],[close]]-F216,0)</f>
        <v>0.4299999999999784</v>
      </c>
      <c r="H217" s="8">
        <f>IF(testdata[[#This Row],[close]]&lt;F216,F216-testdata[[#This Row],[close]],0)</f>
        <v>0</v>
      </c>
      <c r="I217" s="8">
        <f>(I216*13+testdata[[#This Row],[Gain]])/14</f>
        <v>0.40630332788434087</v>
      </c>
      <c r="J217" s="8">
        <f>(J216*13+testdata[[#This Row],[Loss]])/14</f>
        <v>0.15792696424054761</v>
      </c>
      <c r="K217" s="8">
        <f>testdata[[#This Row],[AvgGain]]/testdata[[#This Row],[AvgLoss]]</f>
        <v>2.5727292982436931</v>
      </c>
      <c r="L217" s="8">
        <f>100-(100/(1+testdata[[#This Row],[RS]]))</f>
        <v>72.010193985545257</v>
      </c>
      <c r="O217"/>
      <c r="P217"/>
      <c r="Q217"/>
      <c r="R217"/>
      <c r="S217"/>
    </row>
    <row r="218" spans="1:19" x14ac:dyDescent="0.25">
      <c r="A218" s="5">
        <v>216</v>
      </c>
      <c r="B218" s="2">
        <v>43048</v>
      </c>
      <c r="C218" s="1">
        <v>246.96</v>
      </c>
      <c r="D218" s="1">
        <v>247.6</v>
      </c>
      <c r="E218" s="1">
        <v>245.65</v>
      </c>
      <c r="F218" s="1">
        <v>247.39</v>
      </c>
      <c r="G218" s="8">
        <f>IF(testdata[[#This Row],[close]]&gt;F217,testdata[[#This Row],[close]]-F217,0)</f>
        <v>0</v>
      </c>
      <c r="H218" s="8">
        <f>IF(testdata[[#This Row],[close]]&lt;F217,F217-testdata[[#This Row],[close]],0)</f>
        <v>0.90000000000000568</v>
      </c>
      <c r="I218" s="8">
        <f>(I217*13+testdata[[#This Row],[Gain]])/14</f>
        <v>0.37728166160688797</v>
      </c>
      <c r="J218" s="8">
        <f>(J217*13+testdata[[#This Row],[Loss]])/14</f>
        <v>0.2109321810805089</v>
      </c>
      <c r="K218" s="8">
        <f>testdata[[#This Row],[AvgGain]]/testdata[[#This Row],[AvgLoss]]</f>
        <v>1.788639645568765</v>
      </c>
      <c r="L218" s="8">
        <f>100-(100/(1+testdata[[#This Row],[RS]]))</f>
        <v>64.140221502300193</v>
      </c>
      <c r="O218"/>
      <c r="P218"/>
      <c r="Q218"/>
      <c r="R218"/>
      <c r="S218"/>
    </row>
    <row r="219" spans="1:19" x14ac:dyDescent="0.25">
      <c r="A219" s="5">
        <v>217</v>
      </c>
      <c r="B219" s="2">
        <v>43049</v>
      </c>
      <c r="C219" s="1">
        <v>246.96</v>
      </c>
      <c r="D219" s="1">
        <v>247.5</v>
      </c>
      <c r="E219" s="1">
        <v>246.62</v>
      </c>
      <c r="F219" s="1">
        <v>247.31</v>
      </c>
      <c r="G219" s="8">
        <f>IF(testdata[[#This Row],[close]]&gt;F218,testdata[[#This Row],[close]]-F218,0)</f>
        <v>0</v>
      </c>
      <c r="H219" s="8">
        <f>IF(testdata[[#This Row],[close]]&lt;F218,F218-testdata[[#This Row],[close]],0)</f>
        <v>7.9999999999984084E-2</v>
      </c>
      <c r="I219" s="8">
        <f>(I218*13+testdata[[#This Row],[Gain]])/14</f>
        <v>0.35033297149211023</v>
      </c>
      <c r="J219" s="8">
        <f>(J218*13+testdata[[#This Row],[Loss]])/14</f>
        <v>0.20157988243189998</v>
      </c>
      <c r="K219" s="8">
        <f>testdata[[#This Row],[AvgGain]]/testdata[[#This Row],[AvgLoss]]</f>
        <v>1.7379361832422129</v>
      </c>
      <c r="L219" s="8">
        <f>100-(100/(1+testdata[[#This Row],[RS]]))</f>
        <v>63.476139213156578</v>
      </c>
      <c r="O219"/>
      <c r="P219"/>
      <c r="Q219"/>
      <c r="R219"/>
      <c r="S219"/>
    </row>
    <row r="220" spans="1:19" x14ac:dyDescent="0.25">
      <c r="A220" s="5">
        <v>218</v>
      </c>
      <c r="B220" s="2">
        <v>43052</v>
      </c>
      <c r="C220" s="1">
        <v>246.56</v>
      </c>
      <c r="D220" s="1">
        <v>247.79</v>
      </c>
      <c r="E220" s="1">
        <v>246.52</v>
      </c>
      <c r="F220" s="1">
        <v>247.54</v>
      </c>
      <c r="G220" s="8">
        <f>IF(testdata[[#This Row],[close]]&gt;F219,testdata[[#This Row],[close]]-F219,0)</f>
        <v>0.22999999999998977</v>
      </c>
      <c r="H220" s="8">
        <f>IF(testdata[[#This Row],[close]]&lt;F219,F219-testdata[[#This Row],[close]],0)</f>
        <v>0</v>
      </c>
      <c r="I220" s="8">
        <f>(I219*13+testdata[[#This Row],[Gain]])/14</f>
        <v>0.34173775924267302</v>
      </c>
      <c r="J220" s="8">
        <f>(J219*13+testdata[[#This Row],[Loss]])/14</f>
        <v>0.18718131940104996</v>
      </c>
      <c r="K220" s="8">
        <f>testdata[[#This Row],[AvgGain]]/testdata[[#This Row],[AvgLoss]]</f>
        <v>1.8257044043507054</v>
      </c>
      <c r="L220" s="8">
        <f>100-(100/(1+testdata[[#This Row],[RS]]))</f>
        <v>64.610594142108027</v>
      </c>
      <c r="O220"/>
      <c r="P220"/>
      <c r="Q220"/>
      <c r="R220"/>
      <c r="S220"/>
    </row>
    <row r="221" spans="1:19" x14ac:dyDescent="0.25">
      <c r="A221" s="5">
        <v>219</v>
      </c>
      <c r="B221" s="2">
        <v>43053</v>
      </c>
      <c r="C221" s="1">
        <v>246.66</v>
      </c>
      <c r="D221" s="1">
        <v>247.08</v>
      </c>
      <c r="E221" s="1">
        <v>245.8</v>
      </c>
      <c r="F221" s="1">
        <v>246.96</v>
      </c>
      <c r="G221" s="8">
        <f>IF(testdata[[#This Row],[close]]&gt;F220,testdata[[#This Row],[close]]-F220,0)</f>
        <v>0</v>
      </c>
      <c r="H221" s="8">
        <f>IF(testdata[[#This Row],[close]]&lt;F220,F220-testdata[[#This Row],[close]],0)</f>
        <v>0.57999999999998408</v>
      </c>
      <c r="I221" s="8">
        <f>(I220*13+testdata[[#This Row],[Gain]])/14</f>
        <v>0.31732791929676779</v>
      </c>
      <c r="J221" s="8">
        <f>(J220*13+testdata[[#This Row],[Loss]])/14</f>
        <v>0.2152397965866881</v>
      </c>
      <c r="K221" s="8">
        <f>testdata[[#This Row],[AvgGain]]/testdata[[#This Row],[AvgLoss]]</f>
        <v>1.4742994758823031</v>
      </c>
      <c r="L221" s="8">
        <f>100-(100/(1+testdata[[#This Row],[RS]]))</f>
        <v>59.584520396690749</v>
      </c>
      <c r="O221"/>
      <c r="P221"/>
      <c r="Q221"/>
      <c r="R221"/>
      <c r="S221"/>
    </row>
    <row r="222" spans="1:19" x14ac:dyDescent="0.25">
      <c r="A222" s="5">
        <v>220</v>
      </c>
      <c r="B222" s="2">
        <v>43054</v>
      </c>
      <c r="C222" s="1">
        <v>245.9</v>
      </c>
      <c r="D222" s="1">
        <v>246.48</v>
      </c>
      <c r="E222" s="1">
        <v>244.95</v>
      </c>
      <c r="F222" s="1">
        <v>245.73</v>
      </c>
      <c r="G222" s="8">
        <f>IF(testdata[[#This Row],[close]]&gt;F221,testdata[[#This Row],[close]]-F221,0)</f>
        <v>0</v>
      </c>
      <c r="H222" s="8">
        <f>IF(testdata[[#This Row],[close]]&lt;F221,F221-testdata[[#This Row],[close]],0)</f>
        <v>1.2300000000000182</v>
      </c>
      <c r="I222" s="8">
        <f>(I221*13+testdata[[#This Row],[Gain]])/14</f>
        <v>0.29466163934699863</v>
      </c>
      <c r="J222" s="8">
        <f>(J221*13+testdata[[#This Row],[Loss]])/14</f>
        <v>0.28772266825906884</v>
      </c>
      <c r="K222" s="8">
        <f>testdata[[#This Row],[AvgGain]]/testdata[[#This Row],[AvgLoss]]</f>
        <v>1.0241168731331307</v>
      </c>
      <c r="L222" s="8">
        <f>100-(100/(1+testdata[[#This Row],[RS]]))</f>
        <v>50.59573815754522</v>
      </c>
      <c r="O222"/>
      <c r="P222"/>
      <c r="Q222"/>
      <c r="R222"/>
      <c r="S222"/>
    </row>
    <row r="223" spans="1:19" x14ac:dyDescent="0.25">
      <c r="A223" s="5">
        <v>221</v>
      </c>
      <c r="B223" s="2">
        <v>43055</v>
      </c>
      <c r="C223" s="1">
        <v>246.76</v>
      </c>
      <c r="D223" s="1">
        <v>248.22</v>
      </c>
      <c r="E223" s="1">
        <v>246.72</v>
      </c>
      <c r="F223" s="1">
        <v>247.82</v>
      </c>
      <c r="G223" s="8">
        <f>IF(testdata[[#This Row],[close]]&gt;F222,testdata[[#This Row],[close]]-F222,0)</f>
        <v>2.0900000000000034</v>
      </c>
      <c r="H223" s="8">
        <f>IF(testdata[[#This Row],[close]]&lt;F222,F222-testdata[[#This Row],[close]],0)</f>
        <v>0</v>
      </c>
      <c r="I223" s="8">
        <f>(I222*13+testdata[[#This Row],[Gain]])/14</f>
        <v>0.4229000936793561</v>
      </c>
      <c r="J223" s="8">
        <f>(J222*13+testdata[[#This Row],[Loss]])/14</f>
        <v>0.26717104909770678</v>
      </c>
      <c r="K223" s="8">
        <f>testdata[[#This Row],[AvgGain]]/testdata[[#This Row],[AvgLoss]]</f>
        <v>1.5828814353485503</v>
      </c>
      <c r="L223" s="8">
        <f>100-(100/(1+testdata[[#This Row],[RS]]))</f>
        <v>61.283549979712731</v>
      </c>
      <c r="O223"/>
      <c r="P223"/>
      <c r="Q223"/>
      <c r="R223"/>
      <c r="S223"/>
    </row>
    <row r="224" spans="1:19" x14ac:dyDescent="0.25">
      <c r="A224" s="5">
        <v>222</v>
      </c>
      <c r="B224" s="2">
        <v>43056</v>
      </c>
      <c r="C224" s="1">
        <v>247.43</v>
      </c>
      <c r="D224" s="1">
        <v>247.79</v>
      </c>
      <c r="E224" s="1">
        <v>247</v>
      </c>
      <c r="F224" s="1">
        <v>247.09</v>
      </c>
      <c r="G224" s="8">
        <f>IF(testdata[[#This Row],[close]]&gt;F223,testdata[[#This Row],[close]]-F223,0)</f>
        <v>0</v>
      </c>
      <c r="H224" s="8">
        <f>IF(testdata[[#This Row],[close]]&lt;F223,F223-testdata[[#This Row],[close]],0)</f>
        <v>0.72999999999998977</v>
      </c>
      <c r="I224" s="8">
        <f>(I223*13+testdata[[#This Row],[Gain]])/14</f>
        <v>0.39269294413083067</v>
      </c>
      <c r="J224" s="8">
        <f>(J223*13+testdata[[#This Row],[Loss]])/14</f>
        <v>0.30023025987644125</v>
      </c>
      <c r="K224" s="8">
        <f>testdata[[#This Row],[AvgGain]]/testdata[[#This Row],[AvgLoss]]</f>
        <v>1.3079725684294519</v>
      </c>
      <c r="L224" s="8">
        <f>100-(100/(1+testdata[[#This Row],[RS]]))</f>
        <v>56.671928701453837</v>
      </c>
      <c r="O224"/>
      <c r="P224"/>
      <c r="Q224"/>
      <c r="R224"/>
      <c r="S224"/>
    </row>
    <row r="225" spans="1:19" x14ac:dyDescent="0.25">
      <c r="A225" s="5">
        <v>223</v>
      </c>
      <c r="B225" s="2">
        <v>43059</v>
      </c>
      <c r="C225" s="1">
        <v>247.36</v>
      </c>
      <c r="D225" s="1">
        <v>247.73</v>
      </c>
      <c r="E225" s="1">
        <v>247.09</v>
      </c>
      <c r="F225" s="1">
        <v>247.51</v>
      </c>
      <c r="G225" s="8">
        <f>IF(testdata[[#This Row],[close]]&gt;F224,testdata[[#This Row],[close]]-F224,0)</f>
        <v>0.41999999999998749</v>
      </c>
      <c r="H225" s="8">
        <f>IF(testdata[[#This Row],[close]]&lt;F224,F224-testdata[[#This Row],[close]],0)</f>
        <v>0</v>
      </c>
      <c r="I225" s="8">
        <f>(I224*13+testdata[[#This Row],[Gain]])/14</f>
        <v>0.39464344812148472</v>
      </c>
      <c r="J225" s="8">
        <f>(J224*13+testdata[[#This Row],[Loss]])/14</f>
        <v>0.27878524131383831</v>
      </c>
      <c r="K225" s="8">
        <f>testdata[[#This Row],[AvgGain]]/testdata[[#This Row],[AvgLoss]]</f>
        <v>1.4155822821238258</v>
      </c>
      <c r="L225" s="8">
        <f>100-(100/(1+testdata[[#This Row],[RS]]))</f>
        <v>58.602113974739829</v>
      </c>
      <c r="O225"/>
      <c r="P225"/>
      <c r="Q225"/>
      <c r="R225"/>
      <c r="S225"/>
    </row>
    <row r="226" spans="1:19" x14ac:dyDescent="0.25">
      <c r="A226" s="5">
        <v>224</v>
      </c>
      <c r="B226" s="2">
        <v>43060</v>
      </c>
      <c r="C226" s="1">
        <v>248.35</v>
      </c>
      <c r="D226" s="1">
        <v>249.33</v>
      </c>
      <c r="E226" s="1">
        <v>247.47</v>
      </c>
      <c r="F226" s="1">
        <v>249.13</v>
      </c>
      <c r="G226" s="8">
        <f>IF(testdata[[#This Row],[close]]&gt;F225,testdata[[#This Row],[close]]-F225,0)</f>
        <v>1.6200000000000045</v>
      </c>
      <c r="H226" s="8">
        <f>IF(testdata[[#This Row],[close]]&lt;F225,F225-testdata[[#This Row],[close]],0)</f>
        <v>0</v>
      </c>
      <c r="I226" s="8">
        <f>(I225*13+testdata[[#This Row],[Gain]])/14</f>
        <v>0.48216891611280754</v>
      </c>
      <c r="J226" s="8">
        <f>(J225*13+testdata[[#This Row],[Loss]])/14</f>
        <v>0.25887200979142128</v>
      </c>
      <c r="K226" s="8">
        <f>testdata[[#This Row],[AvgGain]]/testdata[[#This Row],[AvgLoss]]</f>
        <v>1.8625764774697016</v>
      </c>
      <c r="L226" s="8">
        <f>100-(100/(1+testdata[[#This Row],[RS]]))</f>
        <v>65.066435504146824</v>
      </c>
      <c r="O226"/>
      <c r="P226"/>
      <c r="Q226"/>
      <c r="R226"/>
      <c r="S226"/>
    </row>
    <row r="227" spans="1:19" x14ac:dyDescent="0.25">
      <c r="A227" s="5">
        <v>225</v>
      </c>
      <c r="B227" s="2">
        <v>43061</v>
      </c>
      <c r="C227" s="1">
        <v>249.14</v>
      </c>
      <c r="D227" s="1">
        <v>249.28</v>
      </c>
      <c r="E227" s="1">
        <v>248.73</v>
      </c>
      <c r="F227" s="1">
        <v>248.91</v>
      </c>
      <c r="G227" s="8">
        <f>IF(testdata[[#This Row],[close]]&gt;F226,testdata[[#This Row],[close]]-F226,0)</f>
        <v>0</v>
      </c>
      <c r="H227" s="8">
        <f>IF(testdata[[#This Row],[close]]&lt;F226,F226-testdata[[#This Row],[close]],0)</f>
        <v>0.21999999999999886</v>
      </c>
      <c r="I227" s="8">
        <f>(I226*13+testdata[[#This Row],[Gain]])/14</f>
        <v>0.447728279247607</v>
      </c>
      <c r="J227" s="8">
        <f>(J226*13+testdata[[#This Row],[Loss]])/14</f>
        <v>0.25609543766346254</v>
      </c>
      <c r="K227" s="8">
        <f>testdata[[#This Row],[AvgGain]]/testdata[[#This Row],[AvgLoss]]</f>
        <v>1.7482868235863342</v>
      </c>
      <c r="L227" s="8">
        <f>100-(100/(1+testdata[[#This Row],[RS]]))</f>
        <v>63.613695942584862</v>
      </c>
      <c r="O227"/>
      <c r="P227"/>
      <c r="Q227"/>
      <c r="R227"/>
      <c r="S227"/>
    </row>
    <row r="228" spans="1:19" x14ac:dyDescent="0.25">
      <c r="A228" s="5">
        <v>226</v>
      </c>
      <c r="B228" s="2">
        <v>43063</v>
      </c>
      <c r="C228" s="1">
        <v>249.45</v>
      </c>
      <c r="D228" s="1">
        <v>249.6</v>
      </c>
      <c r="E228" s="1">
        <v>249.29</v>
      </c>
      <c r="F228" s="1">
        <v>249.48</v>
      </c>
      <c r="G228" s="8">
        <f>IF(testdata[[#This Row],[close]]&gt;F227,testdata[[#This Row],[close]]-F227,0)</f>
        <v>0.56999999999999318</v>
      </c>
      <c r="H228" s="8">
        <f>IF(testdata[[#This Row],[close]]&lt;F227,F227-testdata[[#This Row],[close]],0)</f>
        <v>0</v>
      </c>
      <c r="I228" s="8">
        <f>(I227*13+testdata[[#This Row],[Gain]])/14</f>
        <v>0.45646197358706314</v>
      </c>
      <c r="J228" s="8">
        <f>(J227*13+testdata[[#This Row],[Loss]])/14</f>
        <v>0.23780290640178664</v>
      </c>
      <c r="K228" s="8">
        <f>testdata[[#This Row],[AvgGain]]/testdata[[#This Row],[AvgLoss]]</f>
        <v>1.9194970343038402</v>
      </c>
      <c r="L228" s="8">
        <f>100-(100/(1+testdata[[#This Row],[RS]]))</f>
        <v>65.747524719152466</v>
      </c>
      <c r="O228"/>
      <c r="P228"/>
      <c r="Q228"/>
      <c r="R228"/>
      <c r="S228"/>
    </row>
    <row r="229" spans="1:19" x14ac:dyDescent="0.25">
      <c r="A229" s="5">
        <v>227</v>
      </c>
      <c r="B229" s="2">
        <v>43066</v>
      </c>
      <c r="C229" s="1">
        <v>249.53</v>
      </c>
      <c r="D229" s="1">
        <v>249.86</v>
      </c>
      <c r="E229" s="1">
        <v>249.14</v>
      </c>
      <c r="F229" s="1">
        <v>249.36</v>
      </c>
      <c r="G229" s="8">
        <f>IF(testdata[[#This Row],[close]]&gt;F228,testdata[[#This Row],[close]]-F228,0)</f>
        <v>0</v>
      </c>
      <c r="H229" s="8">
        <f>IF(testdata[[#This Row],[close]]&lt;F228,F228-testdata[[#This Row],[close]],0)</f>
        <v>0.11999999999997613</v>
      </c>
      <c r="I229" s="8">
        <f>(I228*13+testdata[[#This Row],[Gain]])/14</f>
        <v>0.4238575469022729</v>
      </c>
      <c r="J229" s="8">
        <f>(J228*13+testdata[[#This Row],[Loss]])/14</f>
        <v>0.2293884130873716</v>
      </c>
      <c r="K229" s="8">
        <f>testdata[[#This Row],[AvgGain]]/testdata[[#This Row],[AvgLoss]]</f>
        <v>1.8477722618920167</v>
      </c>
      <c r="L229" s="8">
        <f>100-(100/(1+testdata[[#This Row],[RS]]))</f>
        <v>64.884832492342099</v>
      </c>
      <c r="O229"/>
      <c r="P229"/>
      <c r="Q229"/>
      <c r="R229"/>
      <c r="S229"/>
    </row>
    <row r="230" spans="1:19" x14ac:dyDescent="0.25">
      <c r="A230" s="5">
        <v>228</v>
      </c>
      <c r="B230" s="2">
        <v>43067</v>
      </c>
      <c r="C230" s="1">
        <v>249.87</v>
      </c>
      <c r="D230" s="1">
        <v>251.92</v>
      </c>
      <c r="E230" s="1">
        <v>249.77</v>
      </c>
      <c r="F230" s="1">
        <v>251.89</v>
      </c>
      <c r="G230" s="8">
        <f>IF(testdata[[#This Row],[close]]&gt;F229,testdata[[#This Row],[close]]-F229,0)</f>
        <v>2.5299999999999727</v>
      </c>
      <c r="H230" s="8">
        <f>IF(testdata[[#This Row],[close]]&lt;F229,F229-testdata[[#This Row],[close]],0)</f>
        <v>0</v>
      </c>
      <c r="I230" s="8">
        <f>(I229*13+testdata[[#This Row],[Gain]])/14</f>
        <v>0.57429629355210854</v>
      </c>
      <c r="J230" s="8">
        <f>(J229*13+testdata[[#This Row],[Loss]])/14</f>
        <v>0.21300352643827364</v>
      </c>
      <c r="K230" s="8">
        <f>testdata[[#This Row],[AvgGain]]/testdata[[#This Row],[AvgLoss]]</f>
        <v>2.6961820921708264</v>
      </c>
      <c r="L230" s="8">
        <f>100-(100/(1+testdata[[#This Row],[RS]]))</f>
        <v>72.945055869455715</v>
      </c>
      <c r="O230"/>
      <c r="P230"/>
      <c r="Q230"/>
      <c r="R230"/>
      <c r="S230"/>
    </row>
    <row r="231" spans="1:19" x14ac:dyDescent="0.25">
      <c r="A231" s="5">
        <v>229</v>
      </c>
      <c r="B231" s="2">
        <v>43068</v>
      </c>
      <c r="C231" s="1">
        <v>252.03</v>
      </c>
      <c r="D231" s="1">
        <v>252.62</v>
      </c>
      <c r="E231" s="1">
        <v>251.25</v>
      </c>
      <c r="F231" s="1">
        <v>251.74</v>
      </c>
      <c r="G231" s="8">
        <f>IF(testdata[[#This Row],[close]]&gt;F230,testdata[[#This Row],[close]]-F230,0)</f>
        <v>0</v>
      </c>
      <c r="H231" s="8">
        <f>IF(testdata[[#This Row],[close]]&lt;F230,F230-testdata[[#This Row],[close]],0)</f>
        <v>0.14999999999997726</v>
      </c>
      <c r="I231" s="8">
        <f>(I230*13+testdata[[#This Row],[Gain]])/14</f>
        <v>0.5332751297269579</v>
      </c>
      <c r="J231" s="8">
        <f>(J230*13+testdata[[#This Row],[Loss]])/14</f>
        <v>0.2085032745498239</v>
      </c>
      <c r="K231" s="8">
        <f>testdata[[#This Row],[AvgGain]]/testdata[[#This Row],[AvgLoss]]</f>
        <v>2.55763431475282</v>
      </c>
      <c r="L231" s="8">
        <f>100-(100/(1+testdata[[#This Row],[RS]]))</f>
        <v>71.891433702075744</v>
      </c>
      <c r="O231"/>
      <c r="P231"/>
      <c r="Q231"/>
      <c r="R231"/>
      <c r="S231"/>
    </row>
    <row r="232" spans="1:19" x14ac:dyDescent="0.25">
      <c r="A232" s="5">
        <v>230</v>
      </c>
      <c r="B232" s="2">
        <v>43069</v>
      </c>
      <c r="C232" s="1">
        <v>252.74</v>
      </c>
      <c r="D232" s="1">
        <v>254.94</v>
      </c>
      <c r="E232" s="1">
        <v>252.66</v>
      </c>
      <c r="F232" s="1">
        <v>253.94</v>
      </c>
      <c r="G232" s="8">
        <f>IF(testdata[[#This Row],[close]]&gt;F231,testdata[[#This Row],[close]]-F231,0)</f>
        <v>2.1999999999999886</v>
      </c>
      <c r="H232" s="8">
        <f>IF(testdata[[#This Row],[close]]&lt;F231,F231-testdata[[#This Row],[close]],0)</f>
        <v>0</v>
      </c>
      <c r="I232" s="8">
        <f>(I231*13+testdata[[#This Row],[Gain]])/14</f>
        <v>0.65232690617503153</v>
      </c>
      <c r="J232" s="8">
        <f>(J231*13+testdata[[#This Row],[Loss]])/14</f>
        <v>0.19361018351055076</v>
      </c>
      <c r="K232" s="8">
        <f>testdata[[#This Row],[AvgGain]]/testdata[[#This Row],[AvgLoss]]</f>
        <v>3.3692799332504277</v>
      </c>
      <c r="L232" s="8">
        <f>100-(100/(1+testdata[[#This Row],[RS]]))</f>
        <v>77.112933589126385</v>
      </c>
      <c r="O232"/>
      <c r="P232"/>
      <c r="Q232"/>
      <c r="R232"/>
      <c r="S232"/>
    </row>
    <row r="233" spans="1:19" x14ac:dyDescent="0.25">
      <c r="A233" s="5">
        <v>231</v>
      </c>
      <c r="B233" s="2">
        <v>43070</v>
      </c>
      <c r="C233" s="1">
        <v>253.7</v>
      </c>
      <c r="D233" s="1">
        <v>254.23</v>
      </c>
      <c r="E233" s="1">
        <v>249.87</v>
      </c>
      <c r="F233" s="1">
        <v>253.41</v>
      </c>
      <c r="G233" s="8">
        <f>IF(testdata[[#This Row],[close]]&gt;F232,testdata[[#This Row],[close]]-F232,0)</f>
        <v>0</v>
      </c>
      <c r="H233" s="8">
        <f>IF(testdata[[#This Row],[close]]&lt;F232,F232-testdata[[#This Row],[close]],0)</f>
        <v>0.53000000000000114</v>
      </c>
      <c r="I233" s="8">
        <f>(I232*13+testdata[[#This Row],[Gain]])/14</f>
        <v>0.60573212716252922</v>
      </c>
      <c r="J233" s="8">
        <f>(J232*13+testdata[[#This Row],[Loss]])/14</f>
        <v>0.21763802754551148</v>
      </c>
      <c r="K233" s="8">
        <f>testdata[[#This Row],[AvgGain]]/testdata[[#This Row],[AvgLoss]]</f>
        <v>2.7832090466628645</v>
      </c>
      <c r="L233" s="8">
        <f>100-(100/(1+testdata[[#This Row],[RS]]))</f>
        <v>73.567413598725366</v>
      </c>
      <c r="O233"/>
      <c r="P233"/>
      <c r="Q233"/>
      <c r="R233"/>
      <c r="S233"/>
    </row>
    <row r="234" spans="1:19" x14ac:dyDescent="0.25">
      <c r="A234" s="5">
        <v>232</v>
      </c>
      <c r="B234" s="2">
        <v>43073</v>
      </c>
      <c r="C234" s="1">
        <v>255.19</v>
      </c>
      <c r="D234" s="1">
        <v>255.65</v>
      </c>
      <c r="E234" s="1">
        <v>253.05</v>
      </c>
      <c r="F234" s="1">
        <v>253.11</v>
      </c>
      <c r="G234" s="8">
        <f>IF(testdata[[#This Row],[close]]&gt;F233,testdata[[#This Row],[close]]-F233,0)</f>
        <v>0</v>
      </c>
      <c r="H234" s="8">
        <f>IF(testdata[[#This Row],[close]]&lt;F233,F233-testdata[[#This Row],[close]],0)</f>
        <v>0.29999999999998295</v>
      </c>
      <c r="I234" s="8">
        <f>(I233*13+testdata[[#This Row],[Gain]])/14</f>
        <v>0.56246554665091997</v>
      </c>
      <c r="J234" s="8">
        <f>(J233*13+testdata[[#This Row],[Loss]])/14</f>
        <v>0.22352102557797374</v>
      </c>
      <c r="K234" s="8">
        <f>testdata[[#This Row],[AvgGain]]/testdata[[#This Row],[AvgLoss]]</f>
        <v>2.5163876427128677</v>
      </c>
      <c r="L234" s="8">
        <f>100-(100/(1+testdata[[#This Row],[RS]]))</f>
        <v>71.561724655916862</v>
      </c>
      <c r="O234"/>
      <c r="P234"/>
      <c r="Q234"/>
      <c r="R234"/>
      <c r="S234"/>
    </row>
    <row r="235" spans="1:19" x14ac:dyDescent="0.25">
      <c r="A235" s="5">
        <v>233</v>
      </c>
      <c r="B235" s="2">
        <v>43074</v>
      </c>
      <c r="C235" s="1">
        <v>253.38</v>
      </c>
      <c r="D235" s="1">
        <v>254.07</v>
      </c>
      <c r="E235" s="1">
        <v>252.05</v>
      </c>
      <c r="F235" s="1">
        <v>252.2</v>
      </c>
      <c r="G235" s="8">
        <f>IF(testdata[[#This Row],[close]]&gt;F234,testdata[[#This Row],[close]]-F234,0)</f>
        <v>0</v>
      </c>
      <c r="H235" s="8">
        <f>IF(testdata[[#This Row],[close]]&lt;F234,F234-testdata[[#This Row],[close]],0)</f>
        <v>0.91000000000002501</v>
      </c>
      <c r="I235" s="8">
        <f>(I234*13+testdata[[#This Row],[Gain]])/14</f>
        <v>0.52228943617585422</v>
      </c>
      <c r="J235" s="8">
        <f>(J234*13+testdata[[#This Row],[Loss]])/14</f>
        <v>0.27255523803669168</v>
      </c>
      <c r="K235" s="8">
        <f>testdata[[#This Row],[AvgGain]]/testdata[[#This Row],[AvgLoss]]</f>
        <v>1.9162700373622723</v>
      </c>
      <c r="L235" s="8">
        <f>100-(100/(1+testdata[[#This Row],[RS]]))</f>
        <v>65.709622662224831</v>
      </c>
      <c r="O235"/>
      <c r="P235"/>
      <c r="Q235"/>
      <c r="R235"/>
      <c r="S235"/>
    </row>
    <row r="236" spans="1:19" x14ac:dyDescent="0.25">
      <c r="A236" s="5">
        <v>234</v>
      </c>
      <c r="B236" s="2">
        <v>43075</v>
      </c>
      <c r="C236" s="1">
        <v>251.89</v>
      </c>
      <c r="D236" s="1">
        <v>252.71</v>
      </c>
      <c r="E236" s="1">
        <v>251.74</v>
      </c>
      <c r="F236" s="1">
        <v>252.24</v>
      </c>
      <c r="G236" s="8">
        <f>IF(testdata[[#This Row],[close]]&gt;F235,testdata[[#This Row],[close]]-F235,0)</f>
        <v>4.0000000000020464E-2</v>
      </c>
      <c r="H236" s="8">
        <f>IF(testdata[[#This Row],[close]]&lt;F235,F235-testdata[[#This Row],[close]],0)</f>
        <v>0</v>
      </c>
      <c r="I236" s="8">
        <f>(I235*13+testdata[[#This Row],[Gain]])/14</f>
        <v>0.48784019073472323</v>
      </c>
      <c r="J236" s="8">
        <f>(J235*13+testdata[[#This Row],[Loss]])/14</f>
        <v>0.25308700674835655</v>
      </c>
      <c r="K236" s="8">
        <f>testdata[[#This Row],[AvgGain]]/testdata[[#This Row],[AvgLoss]]</f>
        <v>1.92755920978504</v>
      </c>
      <c r="L236" s="8">
        <f>100-(100/(1+testdata[[#This Row],[RS]]))</f>
        <v>65.841852261856502</v>
      </c>
      <c r="O236"/>
      <c r="P236"/>
      <c r="Q236"/>
      <c r="R236"/>
      <c r="S236"/>
    </row>
    <row r="237" spans="1:19" x14ac:dyDescent="0.25">
      <c r="A237" s="5">
        <v>235</v>
      </c>
      <c r="B237" s="2">
        <v>43076</v>
      </c>
      <c r="C237" s="1">
        <v>252.1</v>
      </c>
      <c r="D237" s="1">
        <v>253.38</v>
      </c>
      <c r="E237" s="1">
        <v>251.96</v>
      </c>
      <c r="F237" s="1">
        <v>253.04</v>
      </c>
      <c r="G237" s="8">
        <f>IF(testdata[[#This Row],[close]]&gt;F236,testdata[[#This Row],[close]]-F236,0)</f>
        <v>0.79999999999998295</v>
      </c>
      <c r="H237" s="8">
        <f>IF(testdata[[#This Row],[close]]&lt;F236,F236-testdata[[#This Row],[close]],0)</f>
        <v>0</v>
      </c>
      <c r="I237" s="8">
        <f>(I236*13+testdata[[#This Row],[Gain]])/14</f>
        <v>0.51013731996795608</v>
      </c>
      <c r="J237" s="8">
        <f>(J236*13+testdata[[#This Row],[Loss]])/14</f>
        <v>0.23500936340918824</v>
      </c>
      <c r="K237" s="8">
        <f>testdata[[#This Row],[AvgGain]]/testdata[[#This Row],[AvgLoss]]</f>
        <v>2.1707106158137486</v>
      </c>
      <c r="L237" s="8">
        <f>100-(100/(1+testdata[[#This Row],[RS]]))</f>
        <v>68.461328668325834</v>
      </c>
      <c r="O237"/>
      <c r="P237"/>
      <c r="Q237"/>
      <c r="R237"/>
      <c r="S237"/>
    </row>
    <row r="238" spans="1:19" x14ac:dyDescent="0.25">
      <c r="A238" s="5">
        <v>236</v>
      </c>
      <c r="B238" s="2">
        <v>43077</v>
      </c>
      <c r="C238" s="1">
        <v>253.92</v>
      </c>
      <c r="D238" s="1">
        <v>254.43</v>
      </c>
      <c r="E238" s="1">
        <v>253</v>
      </c>
      <c r="F238" s="1">
        <v>254.42</v>
      </c>
      <c r="G238" s="8">
        <f>IF(testdata[[#This Row],[close]]&gt;F237,testdata[[#This Row],[close]]-F237,0)</f>
        <v>1.3799999999999955</v>
      </c>
      <c r="H238" s="8">
        <f>IF(testdata[[#This Row],[close]]&lt;F237,F237-testdata[[#This Row],[close]],0)</f>
        <v>0</v>
      </c>
      <c r="I238" s="8">
        <f>(I237*13+testdata[[#This Row],[Gain]])/14</f>
        <v>0.57227036854167324</v>
      </c>
      <c r="J238" s="8">
        <f>(J237*13+testdata[[#This Row],[Loss]])/14</f>
        <v>0.21822298030853196</v>
      </c>
      <c r="K238" s="8">
        <f>testdata[[#This Row],[AvgGain]]/testdata[[#This Row],[AvgLoss]]</f>
        <v>2.6224111123978582</v>
      </c>
      <c r="L238" s="8">
        <f>100-(100/(1+testdata[[#This Row],[RS]]))</f>
        <v>72.394077619255938</v>
      </c>
      <c r="O238"/>
      <c r="P238"/>
      <c r="Q238"/>
      <c r="R238"/>
      <c r="S238"/>
    </row>
    <row r="239" spans="1:19" x14ac:dyDescent="0.25">
      <c r="A239" s="5">
        <v>237</v>
      </c>
      <c r="B239" s="2">
        <v>43080</v>
      </c>
      <c r="C239" s="1">
        <v>254.49</v>
      </c>
      <c r="D239" s="1">
        <v>255.25</v>
      </c>
      <c r="E239" s="1">
        <v>254.39</v>
      </c>
      <c r="F239" s="1">
        <v>255.19</v>
      </c>
      <c r="G239" s="8">
        <f>IF(testdata[[#This Row],[close]]&gt;F238,testdata[[#This Row],[close]]-F238,0)</f>
        <v>0.77000000000001023</v>
      </c>
      <c r="H239" s="8">
        <f>IF(testdata[[#This Row],[close]]&lt;F238,F238-testdata[[#This Row],[close]],0)</f>
        <v>0</v>
      </c>
      <c r="I239" s="8">
        <f>(I238*13+testdata[[#This Row],[Gain]])/14</f>
        <v>0.58639391364584015</v>
      </c>
      <c r="J239" s="8">
        <f>(J238*13+testdata[[#This Row],[Loss]])/14</f>
        <v>0.20263562457220827</v>
      </c>
      <c r="K239" s="8">
        <f>testdata[[#This Row],[AvgGain]]/testdata[[#This Row],[AvgLoss]]</f>
        <v>2.8938342647488491</v>
      </c>
      <c r="L239" s="8">
        <f>100-(100/(1+testdata[[#This Row],[RS]]))</f>
        <v>74.318372791233841</v>
      </c>
      <c r="O239"/>
      <c r="P239"/>
      <c r="Q239"/>
      <c r="R239"/>
      <c r="S239"/>
    </row>
    <row r="240" spans="1:19" x14ac:dyDescent="0.25">
      <c r="A240" s="5">
        <v>238</v>
      </c>
      <c r="B240" s="2">
        <v>43081</v>
      </c>
      <c r="C240" s="1">
        <v>255.43</v>
      </c>
      <c r="D240" s="1">
        <v>256.14999999999998</v>
      </c>
      <c r="E240" s="1">
        <v>255.22</v>
      </c>
      <c r="F240" s="1">
        <v>255.64</v>
      </c>
      <c r="G240" s="8">
        <f>IF(testdata[[#This Row],[close]]&gt;F239,testdata[[#This Row],[close]]-F239,0)</f>
        <v>0.44999999999998863</v>
      </c>
      <c r="H240" s="8">
        <f>IF(testdata[[#This Row],[close]]&lt;F239,F239-testdata[[#This Row],[close]],0)</f>
        <v>0</v>
      </c>
      <c r="I240" s="8">
        <f>(I239*13+testdata[[#This Row],[Gain]])/14</f>
        <v>0.5766514912425651</v>
      </c>
      <c r="J240" s="8">
        <f>(J239*13+testdata[[#This Row],[Loss]])/14</f>
        <v>0.18816165138847912</v>
      </c>
      <c r="K240" s="8">
        <f>testdata[[#This Row],[AvgGain]]/testdata[[#This Row],[AvgLoss]]</f>
        <v>3.0646600249697462</v>
      </c>
      <c r="L240" s="8">
        <f>100-(100/(1+testdata[[#This Row],[RS]]))</f>
        <v>75.397696391411159</v>
      </c>
      <c r="O240"/>
      <c r="P240"/>
      <c r="Q240"/>
      <c r="R240"/>
      <c r="S240"/>
    </row>
    <row r="241" spans="1:19" x14ac:dyDescent="0.25">
      <c r="A241" s="5">
        <v>239</v>
      </c>
      <c r="B241" s="2">
        <v>43082</v>
      </c>
      <c r="C241" s="1">
        <v>255.9</v>
      </c>
      <c r="D241" s="1">
        <v>256.38</v>
      </c>
      <c r="E241" s="1">
        <v>255.51</v>
      </c>
      <c r="F241" s="1">
        <v>255.61</v>
      </c>
      <c r="G241" s="8">
        <f>IF(testdata[[#This Row],[close]]&gt;F240,testdata[[#This Row],[close]]-F240,0)</f>
        <v>0</v>
      </c>
      <c r="H241" s="8">
        <f>IF(testdata[[#This Row],[close]]&lt;F240,F240-testdata[[#This Row],[close]],0)</f>
        <v>2.9999999999972715E-2</v>
      </c>
      <c r="I241" s="8">
        <f>(I240*13+testdata[[#This Row],[Gain]])/14</f>
        <v>0.53546209901095332</v>
      </c>
      <c r="J241" s="8">
        <f>(J240*13+testdata[[#This Row],[Loss]])/14</f>
        <v>0.17686439057501438</v>
      </c>
      <c r="K241" s="8">
        <f>testdata[[#This Row],[AvgGain]]/testdata[[#This Row],[AvgLoss]]</f>
        <v>3.0275291553606722</v>
      </c>
      <c r="L241" s="8">
        <f>100-(100/(1+testdata[[#This Row],[RS]]))</f>
        <v>75.17088116745245</v>
      </c>
      <c r="O241"/>
      <c r="P241"/>
      <c r="Q241"/>
      <c r="R241"/>
      <c r="S241"/>
    </row>
    <row r="242" spans="1:19" x14ac:dyDescent="0.25">
      <c r="A242" s="5">
        <v>240</v>
      </c>
      <c r="B242" s="2">
        <v>43083</v>
      </c>
      <c r="C242" s="1">
        <v>255.93</v>
      </c>
      <c r="D242" s="1">
        <v>256.06</v>
      </c>
      <c r="E242" s="1">
        <v>254.51</v>
      </c>
      <c r="F242" s="1">
        <v>254.56</v>
      </c>
      <c r="G242" s="8">
        <f>IF(testdata[[#This Row],[close]]&gt;F241,testdata[[#This Row],[close]]-F241,0)</f>
        <v>0</v>
      </c>
      <c r="H242" s="8">
        <f>IF(testdata[[#This Row],[close]]&lt;F241,F241-testdata[[#This Row],[close]],0)</f>
        <v>1.0500000000000114</v>
      </c>
      <c r="I242" s="8">
        <f>(I241*13+testdata[[#This Row],[Gain]])/14</f>
        <v>0.49721480622445663</v>
      </c>
      <c r="J242" s="8">
        <f>(J241*13+testdata[[#This Row],[Loss]])/14</f>
        <v>0.23923121981965703</v>
      </c>
      <c r="K242" s="8">
        <f>testdata[[#This Row],[AvgGain]]/testdata[[#This Row],[AvgLoss]]</f>
        <v>2.0783859506266738</v>
      </c>
      <c r="L242" s="8">
        <f>100-(100/(1+testdata[[#This Row],[RS]]))</f>
        <v>67.515444260768277</v>
      </c>
      <c r="O242"/>
      <c r="P242"/>
      <c r="Q242"/>
      <c r="R242"/>
      <c r="S242"/>
    </row>
    <row r="243" spans="1:19" x14ac:dyDescent="0.25">
      <c r="A243" s="5">
        <v>241</v>
      </c>
      <c r="B243" s="2">
        <v>43084</v>
      </c>
      <c r="C243" s="1">
        <v>255.66</v>
      </c>
      <c r="D243" s="1">
        <v>257.19</v>
      </c>
      <c r="E243" s="1">
        <v>255.6</v>
      </c>
      <c r="F243" s="1">
        <v>256.68</v>
      </c>
      <c r="G243" s="8">
        <f>IF(testdata[[#This Row],[close]]&gt;F242,testdata[[#This Row],[close]]-F242,0)</f>
        <v>2.1200000000000045</v>
      </c>
      <c r="H243" s="8">
        <f>IF(testdata[[#This Row],[close]]&lt;F242,F242-testdata[[#This Row],[close]],0)</f>
        <v>0</v>
      </c>
      <c r="I243" s="8">
        <f>(I242*13+testdata[[#This Row],[Gain]])/14</f>
        <v>0.61312803435128149</v>
      </c>
      <c r="J243" s="8">
        <f>(J242*13+testdata[[#This Row],[Loss]])/14</f>
        <v>0.22214327554682439</v>
      </c>
      <c r="K243" s="8">
        <f>testdata[[#This Row],[AvgGain]]/testdata[[#This Row],[AvgLoss]]</f>
        <v>2.7600566924297625</v>
      </c>
      <c r="L243" s="8">
        <f>100-(100/(1+testdata[[#This Row],[RS]]))</f>
        <v>73.404656317727046</v>
      </c>
      <c r="O243"/>
      <c r="P243"/>
      <c r="Q243"/>
      <c r="R243"/>
      <c r="S243"/>
    </row>
    <row r="244" spans="1:19" x14ac:dyDescent="0.25">
      <c r="A244" s="5">
        <v>242</v>
      </c>
      <c r="B244" s="2">
        <v>43087</v>
      </c>
      <c r="C244" s="1">
        <v>258.20999999999998</v>
      </c>
      <c r="D244" s="1">
        <v>258.7</v>
      </c>
      <c r="E244" s="1">
        <v>258.10000000000002</v>
      </c>
      <c r="F244" s="1">
        <v>258.31</v>
      </c>
      <c r="G244" s="8">
        <f>IF(testdata[[#This Row],[close]]&gt;F243,testdata[[#This Row],[close]]-F243,0)</f>
        <v>1.6299999999999955</v>
      </c>
      <c r="H244" s="8">
        <f>IF(testdata[[#This Row],[close]]&lt;F243,F243-testdata[[#This Row],[close]],0)</f>
        <v>0</v>
      </c>
      <c r="I244" s="8">
        <f>(I243*13+testdata[[#This Row],[Gain]])/14</f>
        <v>0.68576174618333241</v>
      </c>
      <c r="J244" s="8">
        <f>(J243*13+testdata[[#This Row],[Loss]])/14</f>
        <v>0.20627589872205121</v>
      </c>
      <c r="K244" s="8">
        <f>testdata[[#This Row],[AvgGain]]/testdata[[#This Row],[AvgLoss]]</f>
        <v>3.324487981542477</v>
      </c>
      <c r="L244" s="8">
        <f>100-(100/(1+testdata[[#This Row],[RS]]))</f>
        <v>76.875875149424843</v>
      </c>
      <c r="O244"/>
      <c r="P244"/>
      <c r="Q244"/>
      <c r="R244"/>
      <c r="S244"/>
    </row>
    <row r="245" spans="1:19" x14ac:dyDescent="0.25">
      <c r="A245" s="5">
        <v>243</v>
      </c>
      <c r="B245" s="2">
        <v>43088</v>
      </c>
      <c r="C245" s="1">
        <v>258.58</v>
      </c>
      <c r="D245" s="1">
        <v>258.63</v>
      </c>
      <c r="E245" s="1">
        <v>257.24</v>
      </c>
      <c r="F245" s="1">
        <v>257.32</v>
      </c>
      <c r="G245" s="8">
        <f>IF(testdata[[#This Row],[close]]&gt;F244,testdata[[#This Row],[close]]-F244,0)</f>
        <v>0</v>
      </c>
      <c r="H245" s="8">
        <f>IF(testdata[[#This Row],[close]]&lt;F244,F244-testdata[[#This Row],[close]],0)</f>
        <v>0.99000000000000909</v>
      </c>
      <c r="I245" s="8">
        <f>(I244*13+testdata[[#This Row],[Gain]])/14</f>
        <v>0.63677876431309433</v>
      </c>
      <c r="J245" s="8">
        <f>(J244*13+testdata[[#This Row],[Loss]])/14</f>
        <v>0.26225619167047676</v>
      </c>
      <c r="K245" s="8">
        <f>testdata[[#This Row],[AvgGain]]/testdata[[#This Row],[AvgLoss]]</f>
        <v>2.4280790484184367</v>
      </c>
      <c r="L245" s="8">
        <f>100-(100/(1+testdata[[#This Row],[RS]]))</f>
        <v>70.82914408110409</v>
      </c>
      <c r="O245"/>
      <c r="P245"/>
      <c r="Q245"/>
      <c r="R245"/>
      <c r="S245"/>
    </row>
    <row r="246" spans="1:19" x14ac:dyDescent="0.25">
      <c r="A246" s="5">
        <v>244</v>
      </c>
      <c r="B246" s="2">
        <v>43089</v>
      </c>
      <c r="C246" s="1">
        <v>258.38</v>
      </c>
      <c r="D246" s="1">
        <v>258.44</v>
      </c>
      <c r="E246" s="1">
        <v>256.86</v>
      </c>
      <c r="F246" s="1">
        <v>257.18</v>
      </c>
      <c r="G246" s="8">
        <f>IF(testdata[[#This Row],[close]]&gt;F245,testdata[[#This Row],[close]]-F245,0)</f>
        <v>0</v>
      </c>
      <c r="H246" s="8">
        <f>IF(testdata[[#This Row],[close]]&lt;F245,F245-testdata[[#This Row],[close]],0)</f>
        <v>0.13999999999998636</v>
      </c>
      <c r="I246" s="8">
        <f>(I245*13+testdata[[#This Row],[Gain]])/14</f>
        <v>0.59129456686215909</v>
      </c>
      <c r="J246" s="8">
        <f>(J245*13+testdata[[#This Row],[Loss]])/14</f>
        <v>0.25352360655115602</v>
      </c>
      <c r="K246" s="8">
        <f>testdata[[#This Row],[AvgGain]]/testdata[[#This Row],[AvgLoss]]</f>
        <v>2.3323057560829059</v>
      </c>
      <c r="L246" s="8">
        <f>100-(100/(1+testdata[[#This Row],[RS]]))</f>
        <v>69.990748952896496</v>
      </c>
      <c r="O246"/>
      <c r="P246"/>
      <c r="Q246"/>
      <c r="R246"/>
      <c r="S246"/>
    </row>
    <row r="247" spans="1:19" x14ac:dyDescent="0.25">
      <c r="A247" s="5">
        <v>245</v>
      </c>
      <c r="B247" s="2">
        <v>43090</v>
      </c>
      <c r="C247" s="1">
        <v>257.87</v>
      </c>
      <c r="D247" s="1">
        <v>258.49</v>
      </c>
      <c r="E247" s="1">
        <v>257.44</v>
      </c>
      <c r="F247" s="1">
        <v>257.70999999999998</v>
      </c>
      <c r="G247" s="8">
        <f>IF(testdata[[#This Row],[close]]&gt;F246,testdata[[#This Row],[close]]-F246,0)</f>
        <v>0.52999999999997272</v>
      </c>
      <c r="H247" s="8">
        <f>IF(testdata[[#This Row],[close]]&lt;F246,F246-testdata[[#This Row],[close]],0)</f>
        <v>0</v>
      </c>
      <c r="I247" s="8">
        <f>(I246*13+testdata[[#This Row],[Gain]])/14</f>
        <v>0.58691638351486008</v>
      </c>
      <c r="J247" s="8">
        <f>(J246*13+testdata[[#This Row],[Loss]])/14</f>
        <v>0.23541477751178772</v>
      </c>
      <c r="K247" s="8">
        <f>testdata[[#This Row],[AvgGain]]/testdata[[#This Row],[AvgLoss]]</f>
        <v>2.4931161489446936</v>
      </c>
      <c r="L247" s="8">
        <f>100-(100/(1+testdata[[#This Row],[RS]]))</f>
        <v>71.372265983708843</v>
      </c>
      <c r="O247"/>
      <c r="P247"/>
      <c r="Q247"/>
      <c r="R247"/>
      <c r="S247"/>
    </row>
    <row r="248" spans="1:19" x14ac:dyDescent="0.25">
      <c r="A248" s="5">
        <v>246</v>
      </c>
      <c r="B248" s="2">
        <v>43091</v>
      </c>
      <c r="C248" s="1">
        <v>257.73</v>
      </c>
      <c r="D248" s="1">
        <v>257.77</v>
      </c>
      <c r="E248" s="1">
        <v>257.06</v>
      </c>
      <c r="F248" s="1">
        <v>257.64999999999998</v>
      </c>
      <c r="G248" s="8">
        <f>IF(testdata[[#This Row],[close]]&gt;F247,testdata[[#This Row],[close]]-F247,0)</f>
        <v>0</v>
      </c>
      <c r="H248" s="8">
        <f>IF(testdata[[#This Row],[close]]&lt;F247,F247-testdata[[#This Row],[close]],0)</f>
        <v>6.0000000000002274E-2</v>
      </c>
      <c r="I248" s="8">
        <f>(I247*13+testdata[[#This Row],[Gain]])/14</f>
        <v>0.54499378469237014</v>
      </c>
      <c r="J248" s="8">
        <f>(J247*13+testdata[[#This Row],[Loss]])/14</f>
        <v>0.22288515054666019</v>
      </c>
      <c r="K248" s="8">
        <f>testdata[[#This Row],[AvgGain]]/testdata[[#This Row],[AvgLoss]]</f>
        <v>2.4451776323173116</v>
      </c>
      <c r="L248" s="8">
        <f>100-(100/(1+testdata[[#This Row],[RS]]))</f>
        <v>70.973920455666743</v>
      </c>
      <c r="O248"/>
      <c r="P248"/>
      <c r="Q248"/>
      <c r="R248"/>
      <c r="S248"/>
    </row>
    <row r="249" spans="1:19" x14ac:dyDescent="0.25">
      <c r="A249" s="5">
        <v>247</v>
      </c>
      <c r="B249" s="2">
        <v>43095</v>
      </c>
      <c r="C249" s="1">
        <v>257.2</v>
      </c>
      <c r="D249" s="1">
        <v>257.58</v>
      </c>
      <c r="E249" s="1">
        <v>257.04000000000002</v>
      </c>
      <c r="F249" s="1">
        <v>257.33999999999997</v>
      </c>
      <c r="G249" s="8">
        <f>IF(testdata[[#This Row],[close]]&gt;F248,testdata[[#This Row],[close]]-F248,0)</f>
        <v>0</v>
      </c>
      <c r="H249" s="8">
        <f>IF(testdata[[#This Row],[close]]&lt;F248,F248-testdata[[#This Row],[close]],0)</f>
        <v>0.31000000000000227</v>
      </c>
      <c r="I249" s="8">
        <f>(I248*13+testdata[[#This Row],[Gain]])/14</f>
        <v>0.50606565721434371</v>
      </c>
      <c r="J249" s="8">
        <f>(J248*13+testdata[[#This Row],[Loss]])/14</f>
        <v>0.22910763979332746</v>
      </c>
      <c r="K249" s="8">
        <f>testdata[[#This Row],[AvgGain]]/testdata[[#This Row],[AvgLoss]]</f>
        <v>2.2088554431046186</v>
      </c>
      <c r="L249" s="8">
        <f>100-(100/(1+testdata[[#This Row],[RS]]))</f>
        <v>68.836240281597597</v>
      </c>
      <c r="O249"/>
      <c r="P249"/>
      <c r="Q249"/>
      <c r="R249"/>
      <c r="S249"/>
    </row>
    <row r="250" spans="1:19" x14ac:dyDescent="0.25">
      <c r="A250" s="5">
        <v>248</v>
      </c>
      <c r="B250" s="2">
        <v>43096</v>
      </c>
      <c r="C250" s="1">
        <v>257.52</v>
      </c>
      <c r="D250" s="1">
        <v>257.86</v>
      </c>
      <c r="E250" s="1">
        <v>257.16000000000003</v>
      </c>
      <c r="F250" s="1">
        <v>257.45999999999998</v>
      </c>
      <c r="G250" s="8">
        <f>IF(testdata[[#This Row],[close]]&gt;F249,testdata[[#This Row],[close]]-F249,0)</f>
        <v>0.12000000000000455</v>
      </c>
      <c r="H250" s="8">
        <f>IF(testdata[[#This Row],[close]]&lt;F249,F249-testdata[[#This Row],[close]],0)</f>
        <v>0</v>
      </c>
      <c r="I250" s="8">
        <f>(I249*13+testdata[[#This Row],[Gain]])/14</f>
        <v>0.47848953884189088</v>
      </c>
      <c r="J250" s="8">
        <f>(J249*13+testdata[[#This Row],[Loss]])/14</f>
        <v>0.21274280837951837</v>
      </c>
      <c r="K250" s="8">
        <f>testdata[[#This Row],[AvgGain]]/testdata[[#This Row],[AvgLoss]]</f>
        <v>2.2491455409778123</v>
      </c>
      <c r="L250" s="8">
        <f>100-(100/(1+testdata[[#This Row],[RS]]))</f>
        <v>69.222677550509005</v>
      </c>
      <c r="O250"/>
      <c r="P250"/>
      <c r="Q250"/>
      <c r="R250"/>
      <c r="S250"/>
    </row>
    <row r="251" spans="1:19" x14ac:dyDescent="0.25">
      <c r="A251" s="5">
        <v>249</v>
      </c>
      <c r="B251" s="2">
        <v>43097</v>
      </c>
      <c r="C251" s="1">
        <v>258.01</v>
      </c>
      <c r="D251" s="1">
        <v>258.04000000000002</v>
      </c>
      <c r="E251" s="1">
        <v>257.58999999999997</v>
      </c>
      <c r="F251" s="1">
        <v>257.99</v>
      </c>
      <c r="G251" s="8">
        <f>IF(testdata[[#This Row],[close]]&gt;F250,testdata[[#This Row],[close]]-F250,0)</f>
        <v>0.53000000000002956</v>
      </c>
      <c r="H251" s="8">
        <f>IF(testdata[[#This Row],[close]]&lt;F250,F250-testdata[[#This Row],[close]],0)</f>
        <v>0</v>
      </c>
      <c r="I251" s="8">
        <f>(I250*13+testdata[[#This Row],[Gain]])/14</f>
        <v>0.48216885749604366</v>
      </c>
      <c r="J251" s="8">
        <f>(J250*13+testdata[[#This Row],[Loss]])/14</f>
        <v>0.19754689349526705</v>
      </c>
      <c r="K251" s="8">
        <f>testdata[[#This Row],[AvgGain]]/testdata[[#This Row],[AvgLoss]]</f>
        <v>2.4407817757336474</v>
      </c>
      <c r="L251" s="8">
        <f>100-(100/(1+testdata[[#This Row],[RS]]))</f>
        <v>70.93683746372497</v>
      </c>
      <c r="O251"/>
      <c r="P251"/>
      <c r="Q251"/>
      <c r="R251"/>
      <c r="S251"/>
    </row>
    <row r="252" spans="1:19" x14ac:dyDescent="0.25">
      <c r="A252" s="5">
        <v>250</v>
      </c>
      <c r="B252" s="2">
        <v>43098</v>
      </c>
      <c r="C252" s="1">
        <v>258.63</v>
      </c>
      <c r="D252" s="1">
        <v>258.64999999999998</v>
      </c>
      <c r="E252" s="1">
        <v>256.81</v>
      </c>
      <c r="F252" s="1">
        <v>257.02</v>
      </c>
      <c r="G252" s="8">
        <f>IF(testdata[[#This Row],[close]]&gt;F251,testdata[[#This Row],[close]]-F251,0)</f>
        <v>0</v>
      </c>
      <c r="H252" s="8">
        <f>IF(testdata[[#This Row],[close]]&lt;F251,F251-testdata[[#This Row],[close]],0)</f>
        <v>0.97000000000002728</v>
      </c>
      <c r="I252" s="8">
        <f>(I251*13+testdata[[#This Row],[Gain]])/14</f>
        <v>0.44772822481775482</v>
      </c>
      <c r="J252" s="8">
        <f>(J251*13+testdata[[#This Row],[Loss]])/14</f>
        <v>0.25272211538846417</v>
      </c>
      <c r="K252" s="8">
        <f>testdata[[#This Row],[AvgGain]]/testdata[[#This Row],[AvgLoss]]</f>
        <v>1.7716226541137601</v>
      </c>
      <c r="L252" s="8">
        <f>100-(100/(1+testdata[[#This Row],[RS]]))</f>
        <v>63.920052445964913</v>
      </c>
      <c r="O252"/>
      <c r="P252"/>
      <c r="Q252"/>
      <c r="R252"/>
      <c r="S252"/>
    </row>
    <row r="253" spans="1:19" x14ac:dyDescent="0.25">
      <c r="A253" s="5">
        <v>251</v>
      </c>
      <c r="B253" s="2">
        <v>43102</v>
      </c>
      <c r="C253" s="1">
        <v>257.95999999999998</v>
      </c>
      <c r="D253" s="1">
        <v>258.89999999999998</v>
      </c>
      <c r="E253" s="1">
        <v>257.54000000000002</v>
      </c>
      <c r="F253" s="1">
        <v>258.86</v>
      </c>
      <c r="G253" s="8">
        <f>IF(testdata[[#This Row],[close]]&gt;F252,testdata[[#This Row],[close]]-F252,0)</f>
        <v>1.8400000000000318</v>
      </c>
      <c r="H253" s="8">
        <f>IF(testdata[[#This Row],[close]]&lt;F252,F252-testdata[[#This Row],[close]],0)</f>
        <v>0</v>
      </c>
      <c r="I253" s="8">
        <f>(I252*13+testdata[[#This Row],[Gain]])/14</f>
        <v>0.54717620875934603</v>
      </c>
      <c r="J253" s="8">
        <f>(J252*13+testdata[[#This Row],[Loss]])/14</f>
        <v>0.23467053571785959</v>
      </c>
      <c r="K253" s="8">
        <f>testdata[[#This Row],[AvgGain]]/testdata[[#This Row],[AvgLoss]]</f>
        <v>2.3316783552972611</v>
      </c>
      <c r="L253" s="8">
        <f>100-(100/(1+testdata[[#This Row],[RS]]))</f>
        <v>69.985097798830665</v>
      </c>
      <c r="O253"/>
      <c r="P253"/>
      <c r="Q253"/>
      <c r="R253"/>
      <c r="S253"/>
    </row>
    <row r="254" spans="1:19" x14ac:dyDescent="0.25">
      <c r="A254" s="5">
        <v>252</v>
      </c>
      <c r="B254" s="2">
        <v>43103</v>
      </c>
      <c r="C254" s="1">
        <v>259.04000000000002</v>
      </c>
      <c r="D254" s="1">
        <v>260.66000000000003</v>
      </c>
      <c r="E254" s="1">
        <v>259.04000000000002</v>
      </c>
      <c r="F254" s="1">
        <v>260.5</v>
      </c>
      <c r="G254" s="8">
        <f>IF(testdata[[#This Row],[close]]&gt;F253,testdata[[#This Row],[close]]-F253,0)</f>
        <v>1.6399999999999864</v>
      </c>
      <c r="H254" s="8">
        <f>IF(testdata[[#This Row],[close]]&lt;F253,F253-testdata[[#This Row],[close]],0)</f>
        <v>0</v>
      </c>
      <c r="I254" s="8">
        <f>(I253*13+testdata[[#This Row],[Gain]])/14</f>
        <v>0.62523505099082033</v>
      </c>
      <c r="J254" s="8">
        <f>(J253*13+testdata[[#This Row],[Loss]])/14</f>
        <v>0.21790835459515531</v>
      </c>
      <c r="K254" s="8">
        <f>testdata[[#This Row],[AvgGain]]/testdata[[#This Row],[AvgLoss]]</f>
        <v>2.8692569045937857</v>
      </c>
      <c r="L254" s="8">
        <f>100-(100/(1+testdata[[#This Row],[RS]]))</f>
        <v>74.155244155208521</v>
      </c>
      <c r="O254"/>
      <c r="P254"/>
      <c r="Q254"/>
      <c r="R254"/>
      <c r="S254"/>
    </row>
    <row r="255" spans="1:19" x14ac:dyDescent="0.25">
      <c r="A255" s="5">
        <v>253</v>
      </c>
      <c r="B255" s="2">
        <v>43104</v>
      </c>
      <c r="C255" s="1">
        <v>261.2</v>
      </c>
      <c r="D255" s="1">
        <v>262.12</v>
      </c>
      <c r="E255" s="1">
        <v>260.57</v>
      </c>
      <c r="F255" s="1">
        <v>261.58999999999997</v>
      </c>
      <c r="G255" s="8">
        <f>IF(testdata[[#This Row],[close]]&gt;F254,testdata[[#This Row],[close]]-F254,0)</f>
        <v>1.089999999999975</v>
      </c>
      <c r="H255" s="8">
        <f>IF(testdata[[#This Row],[close]]&lt;F254,F254-testdata[[#This Row],[close]],0)</f>
        <v>0</v>
      </c>
      <c r="I255" s="8">
        <f>(I254*13+testdata[[#This Row],[Gain]])/14</f>
        <v>0.65843254734861711</v>
      </c>
      <c r="J255" s="8">
        <f>(J254*13+testdata[[#This Row],[Loss]])/14</f>
        <v>0.2023434721240728</v>
      </c>
      <c r="K255" s="8">
        <f>testdata[[#This Row],[AvgGain]]/testdata[[#This Row],[AvgLoss]]</f>
        <v>3.2540340463510482</v>
      </c>
      <c r="L255" s="8">
        <f>100-(100/(1+testdata[[#This Row],[RS]]))</f>
        <v>76.49290087704486</v>
      </c>
      <c r="O255"/>
      <c r="P255"/>
      <c r="Q255"/>
      <c r="R255"/>
      <c r="S255"/>
    </row>
    <row r="256" spans="1:19" x14ac:dyDescent="0.25">
      <c r="A256" s="5">
        <v>254</v>
      </c>
      <c r="B256" s="2">
        <v>43105</v>
      </c>
      <c r="C256" s="1">
        <v>262.45999999999998</v>
      </c>
      <c r="D256" s="1">
        <v>263.47000000000003</v>
      </c>
      <c r="E256" s="1">
        <v>261.92</v>
      </c>
      <c r="F256" s="1">
        <v>263.33999999999997</v>
      </c>
      <c r="G256" s="8">
        <f>IF(testdata[[#This Row],[close]]&gt;F255,testdata[[#This Row],[close]]-F255,0)</f>
        <v>1.75</v>
      </c>
      <c r="H256" s="8">
        <f>IF(testdata[[#This Row],[close]]&lt;F255,F255-testdata[[#This Row],[close]],0)</f>
        <v>0</v>
      </c>
      <c r="I256" s="8">
        <f>(I255*13+testdata[[#This Row],[Gain]])/14</f>
        <v>0.73640165110943023</v>
      </c>
      <c r="J256" s="8">
        <f>(J255*13+testdata[[#This Row],[Loss]])/14</f>
        <v>0.18789036697235331</v>
      </c>
      <c r="K256" s="8">
        <f>testdata[[#This Row],[AvgGain]]/testdata[[#This Row],[AvgLoss]]</f>
        <v>3.9193156252538817</v>
      </c>
      <c r="L256" s="8">
        <f>100-(100/(1+testdata[[#This Row],[RS]]))</f>
        <v>79.671969107524163</v>
      </c>
      <c r="O256"/>
      <c r="P256"/>
      <c r="Q256"/>
      <c r="R256"/>
      <c r="S256"/>
    </row>
    <row r="257" spans="1:19" x14ac:dyDescent="0.25">
      <c r="A257" s="5">
        <v>255</v>
      </c>
      <c r="B257" s="2">
        <v>43108</v>
      </c>
      <c r="C257" s="1">
        <v>263.23</v>
      </c>
      <c r="D257" s="1">
        <v>263.99</v>
      </c>
      <c r="E257" s="1">
        <v>262.91000000000003</v>
      </c>
      <c r="F257" s="1">
        <v>263.82</v>
      </c>
      <c r="G257" s="8">
        <f>IF(testdata[[#This Row],[close]]&gt;F256,testdata[[#This Row],[close]]-F256,0)</f>
        <v>0.48000000000001819</v>
      </c>
      <c r="H257" s="8">
        <f>IF(testdata[[#This Row],[close]]&lt;F256,F256-testdata[[#This Row],[close]],0)</f>
        <v>0</v>
      </c>
      <c r="I257" s="8">
        <f>(I256*13+testdata[[#This Row],[Gain]])/14</f>
        <v>0.71808724745875796</v>
      </c>
      <c r="J257" s="8">
        <f>(J256*13+testdata[[#This Row],[Loss]])/14</f>
        <v>0.17446962647432809</v>
      </c>
      <c r="K257" s="8">
        <f>testdata[[#This Row],[AvgGain]]/testdata[[#This Row],[AvgLoss]]</f>
        <v>4.1158295685605717</v>
      </c>
      <c r="L257" s="8">
        <f>100-(100/(1+testdata[[#This Row],[RS]]))</f>
        <v>80.452828097606712</v>
      </c>
      <c r="O257"/>
      <c r="P257"/>
      <c r="Q257"/>
      <c r="R257"/>
      <c r="S257"/>
    </row>
    <row r="258" spans="1:19" x14ac:dyDescent="0.25">
      <c r="A258" s="5">
        <v>256</v>
      </c>
      <c r="B258" s="2">
        <v>43109</v>
      </c>
      <c r="C258" s="1">
        <v>264.27999999999997</v>
      </c>
      <c r="D258" s="1">
        <v>265.10000000000002</v>
      </c>
      <c r="E258" s="1">
        <v>263.97000000000003</v>
      </c>
      <c r="F258" s="1">
        <v>264.42</v>
      </c>
      <c r="G258" s="8">
        <f>IF(testdata[[#This Row],[close]]&gt;F257,testdata[[#This Row],[close]]-F257,0)</f>
        <v>0.60000000000002274</v>
      </c>
      <c r="H258" s="8">
        <f>IF(testdata[[#This Row],[close]]&lt;F257,F257-testdata[[#This Row],[close]],0)</f>
        <v>0</v>
      </c>
      <c r="I258" s="8">
        <f>(I257*13+testdata[[#This Row],[Gain]])/14</f>
        <v>0.70965244406884831</v>
      </c>
      <c r="J258" s="8">
        <f>(J257*13+testdata[[#This Row],[Loss]])/14</f>
        <v>0.16200751029759039</v>
      </c>
      <c r="K258" s="8">
        <f>testdata[[#This Row],[AvgGain]]/testdata[[#This Row],[AvgLoss]]</f>
        <v>4.380367569165732</v>
      </c>
      <c r="L258" s="8">
        <f>100-(100/(1+testdata[[#This Row],[RS]]))</f>
        <v>81.413909233062725</v>
      </c>
      <c r="O258"/>
      <c r="P258"/>
      <c r="Q258"/>
      <c r="R258"/>
      <c r="S258"/>
    </row>
    <row r="259" spans="1:19" x14ac:dyDescent="0.25">
      <c r="A259" s="5">
        <v>257</v>
      </c>
      <c r="B259" s="2">
        <v>43110</v>
      </c>
      <c r="C259" s="1">
        <v>263.58999999999997</v>
      </c>
      <c r="D259" s="1">
        <v>264.3</v>
      </c>
      <c r="E259" s="1">
        <v>262.86</v>
      </c>
      <c r="F259" s="1">
        <v>264.01</v>
      </c>
      <c r="G259" s="8">
        <f>IF(testdata[[#This Row],[close]]&gt;F258,testdata[[#This Row],[close]]-F258,0)</f>
        <v>0</v>
      </c>
      <c r="H259" s="8">
        <f>IF(testdata[[#This Row],[close]]&lt;F258,F258-testdata[[#This Row],[close]],0)</f>
        <v>0.41000000000002501</v>
      </c>
      <c r="I259" s="8">
        <f>(I258*13+testdata[[#This Row],[Gain]])/14</f>
        <v>0.65896298377821627</v>
      </c>
      <c r="J259" s="8">
        <f>(J258*13+testdata[[#This Row],[Loss]])/14</f>
        <v>0.17972125956205001</v>
      </c>
      <c r="K259" s="8">
        <f>testdata[[#This Row],[AvgGain]]/testdata[[#This Row],[AvgLoss]]</f>
        <v>3.6665833824222935</v>
      </c>
      <c r="L259" s="8">
        <f>100-(100/(1+testdata[[#This Row],[RS]]))</f>
        <v>78.57104613695067</v>
      </c>
      <c r="O259"/>
      <c r="P259"/>
      <c r="Q259"/>
      <c r="R259"/>
      <c r="S259"/>
    </row>
    <row r="260" spans="1:19" x14ac:dyDescent="0.25">
      <c r="A260" s="5">
        <v>258</v>
      </c>
      <c r="B260" s="2">
        <v>43111</v>
      </c>
      <c r="C260" s="1">
        <v>264.62</v>
      </c>
      <c r="D260" s="1">
        <v>265.94</v>
      </c>
      <c r="E260" s="1">
        <v>264.44</v>
      </c>
      <c r="F260" s="1">
        <v>265.94</v>
      </c>
      <c r="G260" s="8">
        <f>IF(testdata[[#This Row],[close]]&gt;F259,testdata[[#This Row],[close]]-F259,0)</f>
        <v>1.9300000000000068</v>
      </c>
      <c r="H260" s="8">
        <f>IF(testdata[[#This Row],[close]]&lt;F259,F259-testdata[[#This Row],[close]],0)</f>
        <v>0</v>
      </c>
      <c r="I260" s="8">
        <f>(I259*13+testdata[[#This Row],[Gain]])/14</f>
        <v>0.74975134207977268</v>
      </c>
      <c r="J260" s="8">
        <f>(J259*13+testdata[[#This Row],[Loss]])/14</f>
        <v>0.16688402673618929</v>
      </c>
      <c r="K260" s="8">
        <f>testdata[[#This Row],[AvgGain]]/testdata[[#This Row],[AvgLoss]]</f>
        <v>4.4926489175922244</v>
      </c>
      <c r="L260" s="8">
        <f>100-(100/(1+testdata[[#This Row],[RS]]))</f>
        <v>81.793848195956372</v>
      </c>
      <c r="O260"/>
      <c r="P260"/>
      <c r="Q260"/>
      <c r="R260"/>
      <c r="S260"/>
    </row>
    <row r="261" spans="1:19" x14ac:dyDescent="0.25">
      <c r="A261" s="5">
        <v>259</v>
      </c>
      <c r="B261" s="2">
        <v>43112</v>
      </c>
      <c r="C261" s="1">
        <v>266.23</v>
      </c>
      <c r="D261" s="1">
        <v>267.86</v>
      </c>
      <c r="E261" s="1">
        <v>265.89999999999998</v>
      </c>
      <c r="F261" s="1">
        <v>267.67</v>
      </c>
      <c r="G261" s="8">
        <f>IF(testdata[[#This Row],[close]]&gt;F260,testdata[[#This Row],[close]]-F260,0)</f>
        <v>1.7300000000000182</v>
      </c>
      <c r="H261" s="8">
        <f>IF(testdata[[#This Row],[close]]&lt;F260,F260-testdata[[#This Row],[close]],0)</f>
        <v>0</v>
      </c>
      <c r="I261" s="8">
        <f>(I260*13+testdata[[#This Row],[Gain]])/14</f>
        <v>0.81976910335979014</v>
      </c>
      <c r="J261" s="8">
        <f>(J260*13+testdata[[#This Row],[Loss]])/14</f>
        <v>0.15496373911217579</v>
      </c>
      <c r="K261" s="8">
        <f>testdata[[#This Row],[AvgGain]]/testdata[[#This Row],[AvgLoss]]</f>
        <v>5.2900704904027407</v>
      </c>
      <c r="L261" s="8">
        <f>100-(100/(1+testdata[[#This Row],[RS]]))</f>
        <v>84.101926973222646</v>
      </c>
      <c r="O261"/>
      <c r="P261"/>
      <c r="Q261"/>
      <c r="R261"/>
      <c r="S261"/>
    </row>
    <row r="262" spans="1:19" x14ac:dyDescent="0.25">
      <c r="A262" s="5">
        <v>260</v>
      </c>
      <c r="B262" s="2">
        <v>43116</v>
      </c>
      <c r="C262" s="1">
        <v>269.05</v>
      </c>
      <c r="D262" s="1">
        <v>269.76</v>
      </c>
      <c r="E262" s="1">
        <v>266</v>
      </c>
      <c r="F262" s="1">
        <v>266.76</v>
      </c>
      <c r="G262" s="8">
        <f>IF(testdata[[#This Row],[close]]&gt;F261,testdata[[#This Row],[close]]-F261,0)</f>
        <v>0</v>
      </c>
      <c r="H262" s="8">
        <f>IF(testdata[[#This Row],[close]]&lt;F261,F261-testdata[[#This Row],[close]],0)</f>
        <v>0.91000000000002501</v>
      </c>
      <c r="I262" s="8">
        <f>(I261*13+testdata[[#This Row],[Gain]])/14</f>
        <v>0.76121416740551939</v>
      </c>
      <c r="J262" s="8">
        <f>(J261*13+testdata[[#This Row],[Loss]])/14</f>
        <v>0.20889490060416502</v>
      </c>
      <c r="K262" s="8">
        <f>testdata[[#This Row],[AvgGain]]/testdata[[#This Row],[AvgLoss]]</f>
        <v>3.6440055032647458</v>
      </c>
      <c r="L262" s="8">
        <f>100-(100/(1+testdata[[#This Row],[RS]]))</f>
        <v>78.466864449299251</v>
      </c>
      <c r="O262"/>
      <c r="P262"/>
      <c r="Q262"/>
      <c r="R262"/>
      <c r="S262"/>
    </row>
    <row r="263" spans="1:19" x14ac:dyDescent="0.25">
      <c r="A263" s="5">
        <v>261</v>
      </c>
      <c r="B263" s="2">
        <v>43117</v>
      </c>
      <c r="C263" s="1">
        <v>267.77999999999997</v>
      </c>
      <c r="D263" s="1">
        <v>269.72000000000003</v>
      </c>
      <c r="E263" s="1">
        <v>266.76</v>
      </c>
      <c r="F263" s="1">
        <v>269.3</v>
      </c>
      <c r="G263" s="8">
        <f>IF(testdata[[#This Row],[close]]&gt;F262,testdata[[#This Row],[close]]-F262,0)</f>
        <v>2.5400000000000205</v>
      </c>
      <c r="H263" s="8">
        <f>IF(testdata[[#This Row],[close]]&lt;F262,F262-testdata[[#This Row],[close]],0)</f>
        <v>0</v>
      </c>
      <c r="I263" s="8">
        <f>(I262*13+testdata[[#This Row],[Gain]])/14</f>
        <v>0.8882702983051266</v>
      </c>
      <c r="J263" s="8">
        <f>(J262*13+testdata[[#This Row],[Loss]])/14</f>
        <v>0.19397383627529607</v>
      </c>
      <c r="K263" s="8">
        <f>testdata[[#This Row],[AvgGain]]/testdata[[#This Row],[AvgLoss]]</f>
        <v>4.5793304672515465</v>
      </c>
      <c r="L263" s="8">
        <f>100-(100/(1+testdata[[#This Row],[RS]]))</f>
        <v>82.076702466907051</v>
      </c>
      <c r="O263"/>
      <c r="P263"/>
      <c r="Q263"/>
      <c r="R263"/>
      <c r="S263"/>
    </row>
    <row r="264" spans="1:19" x14ac:dyDescent="0.25">
      <c r="A264" s="5">
        <v>262</v>
      </c>
      <c r="B264" s="2">
        <v>43118</v>
      </c>
      <c r="C264" s="1">
        <v>269.17</v>
      </c>
      <c r="D264" s="1">
        <v>269.64</v>
      </c>
      <c r="E264" s="1">
        <v>268.31</v>
      </c>
      <c r="F264" s="1">
        <v>268.85000000000002</v>
      </c>
      <c r="G264" s="8">
        <f>IF(testdata[[#This Row],[close]]&gt;F263,testdata[[#This Row],[close]]-F263,0)</f>
        <v>0</v>
      </c>
      <c r="H264" s="8">
        <f>IF(testdata[[#This Row],[close]]&lt;F263,F263-testdata[[#This Row],[close]],0)</f>
        <v>0.44999999999998863</v>
      </c>
      <c r="I264" s="8">
        <f>(I263*13+testdata[[#This Row],[Gain]])/14</f>
        <v>0.82482241985476035</v>
      </c>
      <c r="J264" s="8">
        <f>(J263*13+testdata[[#This Row],[Loss]])/14</f>
        <v>0.21226141939848839</v>
      </c>
      <c r="K264" s="8">
        <f>testdata[[#This Row],[AvgGain]]/testdata[[#This Row],[AvgLoss]]</f>
        <v>3.8858800727525629</v>
      </c>
      <c r="L264" s="8">
        <f>100-(100/(1+testdata[[#This Row],[RS]]))</f>
        <v>79.53285825461063</v>
      </c>
      <c r="O264"/>
      <c r="P264"/>
      <c r="Q264"/>
      <c r="R264"/>
      <c r="S264"/>
    </row>
    <row r="265" spans="1:19" x14ac:dyDescent="0.25">
      <c r="A265" s="5">
        <v>263</v>
      </c>
      <c r="B265" s="2">
        <v>43119</v>
      </c>
      <c r="C265" s="1">
        <v>269.48</v>
      </c>
      <c r="D265" s="1">
        <v>270.07</v>
      </c>
      <c r="E265" s="1">
        <v>268.85000000000002</v>
      </c>
      <c r="F265" s="1">
        <v>270.07</v>
      </c>
      <c r="G265" s="8">
        <f>IF(testdata[[#This Row],[close]]&gt;F264,testdata[[#This Row],[close]]-F264,0)</f>
        <v>1.2199999999999704</v>
      </c>
      <c r="H265" s="8">
        <f>IF(testdata[[#This Row],[close]]&lt;F264,F264-testdata[[#This Row],[close]],0)</f>
        <v>0</v>
      </c>
      <c r="I265" s="8">
        <f>(I264*13+testdata[[#This Row],[Gain]])/14</f>
        <v>0.85304938986513246</v>
      </c>
      <c r="J265" s="8">
        <f>(J264*13+testdata[[#This Row],[Loss]])/14</f>
        <v>0.19709988944145351</v>
      </c>
      <c r="K265" s="8">
        <f>testdata[[#This Row],[AvgGain]]/testdata[[#This Row],[AvgLoss]]</f>
        <v>4.3280054204115723</v>
      </c>
      <c r="L265" s="8">
        <f>100-(100/(1+testdata[[#This Row],[RS]]))</f>
        <v>81.231250325515759</v>
      </c>
      <c r="O265"/>
      <c r="P265"/>
      <c r="Q265"/>
      <c r="R265"/>
      <c r="S265"/>
    </row>
    <row r="266" spans="1:19" x14ac:dyDescent="0.25">
      <c r="A266" s="5">
        <v>264</v>
      </c>
      <c r="B266" s="2">
        <v>43122</v>
      </c>
      <c r="C266" s="1">
        <v>269.83999999999997</v>
      </c>
      <c r="D266" s="1">
        <v>272.27</v>
      </c>
      <c r="E266" s="1">
        <v>269.77999999999997</v>
      </c>
      <c r="F266" s="1">
        <v>272.27</v>
      </c>
      <c r="G266" s="8">
        <f>IF(testdata[[#This Row],[close]]&gt;F265,testdata[[#This Row],[close]]-F265,0)</f>
        <v>2.1999999999999886</v>
      </c>
      <c r="H266" s="8">
        <f>IF(testdata[[#This Row],[close]]&lt;F265,F265-testdata[[#This Row],[close]],0)</f>
        <v>0</v>
      </c>
      <c r="I266" s="8">
        <f>(I265*13+testdata[[#This Row],[Gain]])/14</f>
        <v>0.94926014773190792</v>
      </c>
      <c r="J266" s="8">
        <f>(J265*13+testdata[[#This Row],[Loss]])/14</f>
        <v>0.18302132590992112</v>
      </c>
      <c r="K266" s="8">
        <f>testdata[[#This Row],[AvgGain]]/testdata[[#This Row],[AvgLoss]]</f>
        <v>5.1866095003546846</v>
      </c>
      <c r="L266" s="8">
        <f>100-(100/(1+testdata[[#This Row],[RS]]))</f>
        <v>83.836057537773002</v>
      </c>
      <c r="O266"/>
      <c r="P266"/>
      <c r="Q266"/>
      <c r="R266"/>
      <c r="S266"/>
    </row>
    <row r="267" spans="1:19" x14ac:dyDescent="0.25">
      <c r="A267" s="5">
        <v>265</v>
      </c>
      <c r="B267" s="2">
        <v>43123</v>
      </c>
      <c r="C267" s="1">
        <v>272.31</v>
      </c>
      <c r="D267" s="1">
        <v>273.16000000000003</v>
      </c>
      <c r="E267" s="1">
        <v>271.95999999999998</v>
      </c>
      <c r="F267" s="1">
        <v>272.83999999999997</v>
      </c>
      <c r="G267" s="8">
        <f>IF(testdata[[#This Row],[close]]&gt;F266,testdata[[#This Row],[close]]-F266,0)</f>
        <v>0.56999999999999318</v>
      </c>
      <c r="H267" s="8">
        <f>IF(testdata[[#This Row],[close]]&lt;F266,F266-testdata[[#This Row],[close]],0)</f>
        <v>0</v>
      </c>
      <c r="I267" s="8">
        <f>(I266*13+testdata[[#This Row],[Gain]])/14</f>
        <v>0.92217013717962826</v>
      </c>
      <c r="J267" s="8">
        <f>(J266*13+testdata[[#This Row],[Loss]])/14</f>
        <v>0.16994837405921248</v>
      </c>
      <c r="K267" s="8">
        <f>testdata[[#This Row],[AvgGain]]/testdata[[#This Row],[AvgLoss]]</f>
        <v>5.4261780513318172</v>
      </c>
      <c r="L267" s="8">
        <f>100-(100/(1+testdata[[#This Row],[RS]]))</f>
        <v>84.438650905529272</v>
      </c>
      <c r="O267"/>
      <c r="P267"/>
      <c r="Q267"/>
      <c r="R267"/>
      <c r="S267"/>
    </row>
    <row r="268" spans="1:19" x14ac:dyDescent="0.25">
      <c r="A268" s="5">
        <v>266</v>
      </c>
      <c r="B268" s="2">
        <v>43124</v>
      </c>
      <c r="C268" s="1">
        <v>273.55</v>
      </c>
      <c r="D268" s="1">
        <v>274.2</v>
      </c>
      <c r="E268" s="1">
        <v>271.45</v>
      </c>
      <c r="F268" s="1">
        <v>272.74</v>
      </c>
      <c r="G268" s="8">
        <f>IF(testdata[[#This Row],[close]]&gt;F267,testdata[[#This Row],[close]]-F267,0)</f>
        <v>0</v>
      </c>
      <c r="H268" s="8">
        <f>IF(testdata[[#This Row],[close]]&lt;F267,F267-testdata[[#This Row],[close]],0)</f>
        <v>9.9999999999965894E-2</v>
      </c>
      <c r="I268" s="8">
        <f>(I267*13+testdata[[#This Row],[Gain]])/14</f>
        <v>0.85630084166679765</v>
      </c>
      <c r="J268" s="8">
        <f>(J267*13+testdata[[#This Row],[Loss]])/14</f>
        <v>0.16495206162640916</v>
      </c>
      <c r="K268" s="8">
        <f>testdata[[#This Row],[AvgGain]]/testdata[[#This Row],[AvgLoss]]</f>
        <v>5.191210302094837</v>
      </c>
      <c r="L268" s="8">
        <f>100-(100/(1+testdata[[#This Row],[RS]]))</f>
        <v>83.848069259387884</v>
      </c>
      <c r="O268"/>
      <c r="P268"/>
      <c r="Q268"/>
      <c r="R268"/>
      <c r="S268"/>
    </row>
    <row r="269" spans="1:19" x14ac:dyDescent="0.25">
      <c r="A269" s="5">
        <v>267</v>
      </c>
      <c r="B269" s="2">
        <v>43125</v>
      </c>
      <c r="C269" s="1">
        <v>273.68</v>
      </c>
      <c r="D269" s="1">
        <v>273.79000000000002</v>
      </c>
      <c r="E269" s="1">
        <v>271.99</v>
      </c>
      <c r="F269" s="1">
        <v>272.85000000000002</v>
      </c>
      <c r="G269" s="8">
        <f>IF(testdata[[#This Row],[close]]&gt;F268,testdata[[#This Row],[close]]-F268,0)</f>
        <v>0.11000000000001364</v>
      </c>
      <c r="H269" s="8">
        <f>IF(testdata[[#This Row],[close]]&lt;F268,F268-testdata[[#This Row],[close]],0)</f>
        <v>0</v>
      </c>
      <c r="I269" s="8">
        <f>(I268*13+testdata[[#This Row],[Gain]])/14</f>
        <v>0.80299363869059881</v>
      </c>
      <c r="J269" s="8">
        <f>(J268*13+testdata[[#This Row],[Loss]])/14</f>
        <v>0.15316977151023708</v>
      </c>
      <c r="K269" s="8">
        <f>testdata[[#This Row],[AvgGain]]/testdata[[#This Row],[AvgLoss]]</f>
        <v>5.24250725696833</v>
      </c>
      <c r="L269" s="8">
        <f>100-(100/(1+testdata[[#This Row],[RS]]))</f>
        <v>83.980795554803251</v>
      </c>
      <c r="O269"/>
      <c r="P269"/>
      <c r="Q269"/>
      <c r="R269"/>
      <c r="S269"/>
    </row>
    <row r="270" spans="1:19" x14ac:dyDescent="0.25">
      <c r="A270" s="5">
        <v>268</v>
      </c>
      <c r="B270" s="2">
        <v>43126</v>
      </c>
      <c r="C270" s="1">
        <v>273.77</v>
      </c>
      <c r="D270" s="1">
        <v>276.06</v>
      </c>
      <c r="E270" s="1">
        <v>273.49</v>
      </c>
      <c r="F270" s="1">
        <v>276.01</v>
      </c>
      <c r="G270" s="8">
        <f>IF(testdata[[#This Row],[close]]&gt;F269,testdata[[#This Row],[close]]-F269,0)</f>
        <v>3.1599999999999682</v>
      </c>
      <c r="H270" s="8">
        <f>IF(testdata[[#This Row],[close]]&lt;F269,F269-testdata[[#This Row],[close]],0)</f>
        <v>0</v>
      </c>
      <c r="I270" s="8">
        <f>(I269*13+testdata[[#This Row],[Gain]])/14</f>
        <v>0.97135123592698236</v>
      </c>
      <c r="J270" s="8">
        <f>(J269*13+testdata[[#This Row],[Loss]])/14</f>
        <v>0.14222907354522016</v>
      </c>
      <c r="K270" s="8">
        <f>testdata[[#This Row],[AvgGain]]/testdata[[#This Row],[AvgLoss]]</f>
        <v>6.82948437836904</v>
      </c>
      <c r="L270" s="8">
        <f>100-(100/(1+testdata[[#This Row],[RS]]))</f>
        <v>87.227766840396839</v>
      </c>
      <c r="O270"/>
      <c r="P270"/>
      <c r="Q270"/>
      <c r="R270"/>
      <c r="S270"/>
    </row>
    <row r="271" spans="1:19" x14ac:dyDescent="0.25">
      <c r="A271" s="5">
        <v>269</v>
      </c>
      <c r="B271" s="2">
        <v>43129</v>
      </c>
      <c r="C271" s="1">
        <v>275.39</v>
      </c>
      <c r="D271" s="1">
        <v>275.87</v>
      </c>
      <c r="E271" s="1">
        <v>274.01</v>
      </c>
      <c r="F271" s="1">
        <v>274.18</v>
      </c>
      <c r="G271" s="8">
        <f>IF(testdata[[#This Row],[close]]&gt;F270,testdata[[#This Row],[close]]-F270,0)</f>
        <v>0</v>
      </c>
      <c r="H271" s="8">
        <f>IF(testdata[[#This Row],[close]]&lt;F270,F270-testdata[[#This Row],[close]],0)</f>
        <v>1.8299999999999841</v>
      </c>
      <c r="I271" s="8">
        <f>(I270*13+testdata[[#This Row],[Gain]])/14</f>
        <v>0.90196900478934072</v>
      </c>
      <c r="J271" s="8">
        <f>(J270*13+testdata[[#This Row],[Loss]])/14</f>
        <v>0.26278413972056042</v>
      </c>
      <c r="K271" s="8">
        <f>testdata[[#This Row],[AvgGain]]/testdata[[#This Row],[AvgLoss]]</f>
        <v>3.4323570887819832</v>
      </c>
      <c r="L271" s="8">
        <f>100-(100/(1+testdata[[#This Row],[RS]]))</f>
        <v>77.438640886337041</v>
      </c>
      <c r="O271"/>
      <c r="P271"/>
      <c r="Q271"/>
      <c r="R271"/>
      <c r="S271"/>
    </row>
    <row r="272" spans="1:19" x14ac:dyDescent="0.25">
      <c r="A272" s="5">
        <v>270</v>
      </c>
      <c r="B272" s="2">
        <v>43130</v>
      </c>
      <c r="C272" s="1">
        <v>272.18</v>
      </c>
      <c r="D272" s="1">
        <v>274.24</v>
      </c>
      <c r="E272" s="1">
        <v>270.85000000000002</v>
      </c>
      <c r="F272" s="1">
        <v>271.37</v>
      </c>
      <c r="G272" s="8">
        <f>IF(testdata[[#This Row],[close]]&gt;F271,testdata[[#This Row],[close]]-F271,0)</f>
        <v>0</v>
      </c>
      <c r="H272" s="8">
        <f>IF(testdata[[#This Row],[close]]&lt;F271,F271-testdata[[#This Row],[close]],0)</f>
        <v>2.8100000000000023</v>
      </c>
      <c r="I272" s="8">
        <f>(I271*13+testdata[[#This Row],[Gain]])/14</f>
        <v>0.83754264730438777</v>
      </c>
      <c r="J272" s="8">
        <f>(J271*13+testdata[[#This Row],[Loss]])/14</f>
        <v>0.44472812974052056</v>
      </c>
      <c r="K272" s="8">
        <f>testdata[[#This Row],[AvgGain]]/testdata[[#This Row],[AvgLoss]]</f>
        <v>1.883268881132069</v>
      </c>
      <c r="L272" s="8">
        <f>100-(100/(1+testdata[[#This Row],[RS]]))</f>
        <v>65.317143796614403</v>
      </c>
      <c r="O272"/>
      <c r="P272"/>
      <c r="Q272"/>
      <c r="R272"/>
      <c r="S272"/>
    </row>
    <row r="273" spans="1:19" x14ac:dyDescent="0.25">
      <c r="A273" s="5">
        <v>271</v>
      </c>
      <c r="B273" s="2">
        <v>43131</v>
      </c>
      <c r="C273" s="1">
        <v>272.3</v>
      </c>
      <c r="D273" s="1">
        <v>272.85000000000002</v>
      </c>
      <c r="E273" s="1">
        <v>270.33</v>
      </c>
      <c r="F273" s="1">
        <v>271.51</v>
      </c>
      <c r="G273" s="8">
        <f>IF(testdata[[#This Row],[close]]&gt;F272,testdata[[#This Row],[close]]-F272,0)</f>
        <v>0.13999999999998636</v>
      </c>
      <c r="H273" s="8">
        <f>IF(testdata[[#This Row],[close]]&lt;F272,F272-testdata[[#This Row],[close]],0)</f>
        <v>0</v>
      </c>
      <c r="I273" s="8">
        <f>(I272*13+testdata[[#This Row],[Gain]])/14</f>
        <v>0.78771817249693055</v>
      </c>
      <c r="J273" s="8">
        <f>(J272*13+testdata[[#This Row],[Loss]])/14</f>
        <v>0.41296183475905479</v>
      </c>
      <c r="K273" s="8">
        <f>testdata[[#This Row],[AvgGain]]/testdata[[#This Row],[AvgLoss]]</f>
        <v>1.9074841939244331</v>
      </c>
      <c r="L273" s="8">
        <f>100-(100/(1+testdata[[#This Row],[RS]]))</f>
        <v>65.606003909165509</v>
      </c>
      <c r="O273"/>
      <c r="P273"/>
      <c r="Q273"/>
      <c r="R273"/>
      <c r="S273"/>
    </row>
    <row r="274" spans="1:19" x14ac:dyDescent="0.25">
      <c r="A274" s="5">
        <v>272</v>
      </c>
      <c r="B274" s="2">
        <v>43132</v>
      </c>
      <c r="C274" s="1">
        <v>270.70999999999998</v>
      </c>
      <c r="D274" s="1">
        <v>272.62</v>
      </c>
      <c r="E274" s="1">
        <v>270.33</v>
      </c>
      <c r="F274" s="1">
        <v>271.2</v>
      </c>
      <c r="G274" s="8">
        <f>IF(testdata[[#This Row],[close]]&gt;F273,testdata[[#This Row],[close]]-F273,0)</f>
        <v>0</v>
      </c>
      <c r="H274" s="8">
        <f>IF(testdata[[#This Row],[close]]&lt;F273,F273-testdata[[#This Row],[close]],0)</f>
        <v>0.31000000000000227</v>
      </c>
      <c r="I274" s="8">
        <f>(I273*13+testdata[[#This Row],[Gain]])/14</f>
        <v>0.7314525887471498</v>
      </c>
      <c r="J274" s="8">
        <f>(J273*13+testdata[[#This Row],[Loss]])/14</f>
        <v>0.405607417990551</v>
      </c>
      <c r="K274" s="8">
        <f>testdata[[#This Row],[AvgGain]]/testdata[[#This Row],[AvgLoss]]</f>
        <v>1.8033511131795663</v>
      </c>
      <c r="L274" s="8">
        <f>100-(100/(1+testdata[[#This Row],[RS]]))</f>
        <v>64.328406980537011</v>
      </c>
      <c r="O274"/>
      <c r="P274"/>
      <c r="Q274"/>
      <c r="R274"/>
      <c r="S274"/>
    </row>
    <row r="275" spans="1:19" x14ac:dyDescent="0.25">
      <c r="A275" s="5">
        <v>273</v>
      </c>
      <c r="B275" s="2">
        <v>43133</v>
      </c>
      <c r="C275" s="1">
        <v>269.75</v>
      </c>
      <c r="D275" s="1">
        <v>269.89999999999998</v>
      </c>
      <c r="E275" s="1">
        <v>265.25</v>
      </c>
      <c r="F275" s="1">
        <v>265.29000000000002</v>
      </c>
      <c r="G275" s="8">
        <f>IF(testdata[[#This Row],[close]]&gt;F274,testdata[[#This Row],[close]]-F274,0)</f>
        <v>0</v>
      </c>
      <c r="H275" s="8">
        <f>IF(testdata[[#This Row],[close]]&lt;F274,F274-testdata[[#This Row],[close]],0)</f>
        <v>5.9099999999999682</v>
      </c>
      <c r="I275" s="8">
        <f>(I274*13+testdata[[#This Row],[Gain]])/14</f>
        <v>0.67920597526521054</v>
      </c>
      <c r="J275" s="8">
        <f>(J274*13+testdata[[#This Row],[Loss]])/14</f>
        <v>0.79877831670550936</v>
      </c>
      <c r="K275" s="8">
        <f>testdata[[#This Row],[AvgGain]]/testdata[[#This Row],[AvgLoss]]</f>
        <v>0.8503059748373436</v>
      </c>
      <c r="L275" s="8">
        <f>100-(100/(1+testdata[[#This Row],[RS]]))</f>
        <v>45.954884565083468</v>
      </c>
      <c r="O275"/>
      <c r="P275"/>
      <c r="Q275"/>
      <c r="R275"/>
      <c r="S275"/>
    </row>
    <row r="276" spans="1:19" x14ac:dyDescent="0.25">
      <c r="A276" s="5">
        <v>274</v>
      </c>
      <c r="B276" s="2">
        <v>43136</v>
      </c>
      <c r="C276" s="1">
        <v>263.37</v>
      </c>
      <c r="D276" s="1">
        <v>265.68</v>
      </c>
      <c r="E276" s="1">
        <v>253.6</v>
      </c>
      <c r="F276" s="1">
        <v>254.2</v>
      </c>
      <c r="G276" s="8">
        <f>IF(testdata[[#This Row],[close]]&gt;F275,testdata[[#This Row],[close]]-F275,0)</f>
        <v>0</v>
      </c>
      <c r="H276" s="8">
        <f>IF(testdata[[#This Row],[close]]&lt;F275,F275-testdata[[#This Row],[close]],0)</f>
        <v>11.090000000000032</v>
      </c>
      <c r="I276" s="8">
        <f>(I275*13+testdata[[#This Row],[Gain]])/14</f>
        <v>0.63069126274626697</v>
      </c>
      <c r="J276" s="8">
        <f>(J275*13+testdata[[#This Row],[Loss]])/14</f>
        <v>1.5338655797979752</v>
      </c>
      <c r="K276" s="8">
        <f>testdata[[#This Row],[AvgGain]]/testdata[[#This Row],[AvgLoss]]</f>
        <v>0.41117766188438432</v>
      </c>
      <c r="L276" s="8">
        <f>100-(100/(1+testdata[[#This Row],[RS]]))</f>
        <v>29.137200296618033</v>
      </c>
      <c r="O276"/>
      <c r="P276"/>
      <c r="Q276"/>
      <c r="R276"/>
      <c r="S276"/>
    </row>
    <row r="277" spans="1:19" x14ac:dyDescent="0.25">
      <c r="A277" s="5">
        <v>275</v>
      </c>
      <c r="B277" s="2">
        <v>43137</v>
      </c>
      <c r="C277" s="1">
        <v>250.35</v>
      </c>
      <c r="D277" s="1">
        <v>259.76</v>
      </c>
      <c r="E277" s="1">
        <v>249.16</v>
      </c>
      <c r="F277" s="1">
        <v>259.20999999999998</v>
      </c>
      <c r="G277" s="8">
        <f>IF(testdata[[#This Row],[close]]&gt;F276,testdata[[#This Row],[close]]-F276,0)</f>
        <v>5.0099999999999909</v>
      </c>
      <c r="H277" s="8">
        <f>IF(testdata[[#This Row],[close]]&lt;F276,F276-testdata[[#This Row],[close]],0)</f>
        <v>0</v>
      </c>
      <c r="I277" s="8">
        <f>(I276*13+testdata[[#This Row],[Gain]])/14</f>
        <v>0.94349902969296162</v>
      </c>
      <c r="J277" s="8">
        <f>(J276*13+testdata[[#This Row],[Loss]])/14</f>
        <v>1.4243037526695483</v>
      </c>
      <c r="K277" s="8">
        <f>testdata[[#This Row],[AvgGain]]/testdata[[#This Row],[AvgLoss]]</f>
        <v>0.66242824111400211</v>
      </c>
      <c r="L277" s="8">
        <f>100-(100/(1+testdata[[#This Row],[RS]]))</f>
        <v>39.847027662986847</v>
      </c>
      <c r="O277"/>
      <c r="P277"/>
      <c r="Q277"/>
      <c r="R277"/>
      <c r="S277"/>
    </row>
    <row r="278" spans="1:19" x14ac:dyDescent="0.25">
      <c r="A278" s="5">
        <v>276</v>
      </c>
      <c r="B278" s="2">
        <v>43138</v>
      </c>
      <c r="C278" s="1">
        <v>258.60000000000002</v>
      </c>
      <c r="D278" s="1">
        <v>262.32</v>
      </c>
      <c r="E278" s="1">
        <v>257.70999999999998</v>
      </c>
      <c r="F278" s="1">
        <v>257.8</v>
      </c>
      <c r="G278" s="8">
        <f>IF(testdata[[#This Row],[close]]&gt;F277,testdata[[#This Row],[close]]-F277,0)</f>
        <v>0</v>
      </c>
      <c r="H278" s="8">
        <f>IF(testdata[[#This Row],[close]]&lt;F277,F277-testdata[[#This Row],[close]],0)</f>
        <v>1.4099999999999682</v>
      </c>
      <c r="I278" s="8">
        <f>(I277*13+testdata[[#This Row],[Gain]])/14</f>
        <v>0.8761062418577501</v>
      </c>
      <c r="J278" s="8">
        <f>(J277*13+testdata[[#This Row],[Loss]])/14</f>
        <v>1.4232820560502926</v>
      </c>
      <c r="K278" s="8">
        <f>testdata[[#This Row],[AvgGain]]/testdata[[#This Row],[AvgLoss]]</f>
        <v>0.61555349351414312</v>
      </c>
      <c r="L278" s="8">
        <f>100-(100/(1+testdata[[#This Row],[RS]]))</f>
        <v>38.101709165642951</v>
      </c>
      <c r="O278"/>
      <c r="P278"/>
      <c r="Q278"/>
      <c r="R278"/>
      <c r="S278"/>
    </row>
    <row r="279" spans="1:19" x14ac:dyDescent="0.25">
      <c r="A279" s="5">
        <v>277</v>
      </c>
      <c r="B279" s="2">
        <v>43139</v>
      </c>
      <c r="C279" s="1">
        <v>258.13</v>
      </c>
      <c r="D279" s="1">
        <v>258.27999999999997</v>
      </c>
      <c r="E279" s="1">
        <v>248.09</v>
      </c>
      <c r="F279" s="1">
        <v>248.13</v>
      </c>
      <c r="G279" s="8">
        <f>IF(testdata[[#This Row],[close]]&gt;F278,testdata[[#This Row],[close]]-F278,0)</f>
        <v>0</v>
      </c>
      <c r="H279" s="8">
        <f>IF(testdata[[#This Row],[close]]&lt;F278,F278-testdata[[#This Row],[close]],0)</f>
        <v>9.6700000000000159</v>
      </c>
      <c r="I279" s="8">
        <f>(I278*13+testdata[[#This Row],[Gain]])/14</f>
        <v>0.81352722458219662</v>
      </c>
      <c r="J279" s="8">
        <f>(J278*13+testdata[[#This Row],[Loss]])/14</f>
        <v>2.0123333377609871</v>
      </c>
      <c r="K279" s="8">
        <f>testdata[[#This Row],[AvgGain]]/testdata[[#This Row],[AvgLoss]]</f>
        <v>0.40427060930539654</v>
      </c>
      <c r="L279" s="8">
        <f>100-(100/(1+testdata[[#This Row],[RS]]))</f>
        <v>28.788654168683593</v>
      </c>
      <c r="O279"/>
      <c r="P279"/>
      <c r="Q279"/>
      <c r="R279"/>
      <c r="S279"/>
    </row>
    <row r="280" spans="1:19" x14ac:dyDescent="0.25">
      <c r="A280" s="5">
        <v>278</v>
      </c>
      <c r="B280" s="2">
        <v>43140</v>
      </c>
      <c r="C280" s="1">
        <v>251.18</v>
      </c>
      <c r="D280" s="1">
        <v>253.89</v>
      </c>
      <c r="E280" s="1">
        <v>243.59</v>
      </c>
      <c r="F280" s="1">
        <v>251.86</v>
      </c>
      <c r="G280" s="8">
        <f>IF(testdata[[#This Row],[close]]&gt;F279,testdata[[#This Row],[close]]-F279,0)</f>
        <v>3.7300000000000182</v>
      </c>
      <c r="H280" s="8">
        <f>IF(testdata[[#This Row],[close]]&lt;F279,F279-testdata[[#This Row],[close]],0)</f>
        <v>0</v>
      </c>
      <c r="I280" s="8">
        <f>(I279*13+testdata[[#This Row],[Gain]])/14</f>
        <v>1.0218467085406124</v>
      </c>
      <c r="J280" s="8">
        <f>(J279*13+testdata[[#This Row],[Loss]])/14</f>
        <v>1.8685952422066308</v>
      </c>
      <c r="K280" s="8">
        <f>testdata[[#This Row],[AvgGain]]/testdata[[#This Row],[AvgLoss]]</f>
        <v>0.54685289005333759</v>
      </c>
      <c r="L280" s="8">
        <f>100-(100/(1+testdata[[#This Row],[RS]]))</f>
        <v>35.352611329089044</v>
      </c>
      <c r="O280"/>
      <c r="P280"/>
      <c r="Q280"/>
      <c r="R280"/>
      <c r="S280"/>
    </row>
    <row r="281" spans="1:19" x14ac:dyDescent="0.25">
      <c r="A281" s="5">
        <v>279</v>
      </c>
      <c r="B281" s="2">
        <v>43143</v>
      </c>
      <c r="C281" s="1">
        <v>254.1</v>
      </c>
      <c r="D281" s="1">
        <v>257.16000000000003</v>
      </c>
      <c r="E281" s="1">
        <v>252.02</v>
      </c>
      <c r="F281" s="1">
        <v>255.56</v>
      </c>
      <c r="G281" s="8">
        <f>IF(testdata[[#This Row],[close]]&gt;F280,testdata[[#This Row],[close]]-F280,0)</f>
        <v>3.6999999999999886</v>
      </c>
      <c r="H281" s="8">
        <f>IF(testdata[[#This Row],[close]]&lt;F280,F280-testdata[[#This Row],[close]],0)</f>
        <v>0</v>
      </c>
      <c r="I281" s="8">
        <f>(I280*13+testdata[[#This Row],[Gain]])/14</f>
        <v>1.2131433722162821</v>
      </c>
      <c r="J281" s="8">
        <f>(J280*13+testdata[[#This Row],[Loss]])/14</f>
        <v>1.7351241534775856</v>
      </c>
      <c r="K281" s="8">
        <f>testdata[[#This Row],[AvgGain]]/testdata[[#This Row],[AvgLoss]]</f>
        <v>0.69916805076159272</v>
      </c>
      <c r="L281" s="8">
        <f>100-(100/(1+testdata[[#This Row],[RS]]))</f>
        <v>41.14766932253788</v>
      </c>
      <c r="O281"/>
      <c r="P281"/>
      <c r="Q281"/>
      <c r="R281"/>
      <c r="S281"/>
    </row>
    <row r="282" spans="1:19" x14ac:dyDescent="0.25">
      <c r="A282" s="5">
        <v>280</v>
      </c>
      <c r="B282" s="2">
        <v>43144</v>
      </c>
      <c r="C282" s="1">
        <v>254.24</v>
      </c>
      <c r="D282" s="1">
        <v>256.79000000000002</v>
      </c>
      <c r="E282" s="1">
        <v>253.6</v>
      </c>
      <c r="F282" s="1">
        <v>256.19</v>
      </c>
      <c r="G282" s="8">
        <f>IF(testdata[[#This Row],[close]]&gt;F281,testdata[[#This Row],[close]]-F281,0)</f>
        <v>0.62999999999999545</v>
      </c>
      <c r="H282" s="8">
        <f>IF(testdata[[#This Row],[close]]&lt;F281,F281-testdata[[#This Row],[close]],0)</f>
        <v>0</v>
      </c>
      <c r="I282" s="8">
        <f>(I281*13+testdata[[#This Row],[Gain]])/14</f>
        <v>1.1714902742008331</v>
      </c>
      <c r="J282" s="8">
        <f>(J281*13+testdata[[#This Row],[Loss]])/14</f>
        <v>1.6111867139434726</v>
      </c>
      <c r="K282" s="8">
        <f>testdata[[#This Row],[AvgGain]]/testdata[[#This Row],[AvgLoss]]</f>
        <v>0.72709777461703551</v>
      </c>
      <c r="L282" s="8">
        <f>100-(100/(1+testdata[[#This Row],[RS]]))</f>
        <v>42.099398499790276</v>
      </c>
      <c r="O282"/>
      <c r="P282"/>
      <c r="Q282"/>
      <c r="R282"/>
      <c r="S282"/>
    </row>
    <row r="283" spans="1:19" x14ac:dyDescent="0.25">
      <c r="A283" s="5">
        <v>281</v>
      </c>
      <c r="B283" s="2">
        <v>43145</v>
      </c>
      <c r="C283" s="1">
        <v>254.56</v>
      </c>
      <c r="D283" s="1">
        <v>260.04000000000002</v>
      </c>
      <c r="E283" s="1">
        <v>254.55</v>
      </c>
      <c r="F283" s="1">
        <v>259.64999999999998</v>
      </c>
      <c r="G283" s="8">
        <f>IF(testdata[[#This Row],[close]]&gt;F282,testdata[[#This Row],[close]]-F282,0)</f>
        <v>3.4599999999999795</v>
      </c>
      <c r="H283" s="8">
        <f>IF(testdata[[#This Row],[close]]&lt;F282,F282-testdata[[#This Row],[close]],0)</f>
        <v>0</v>
      </c>
      <c r="I283" s="8">
        <f>(I282*13+testdata[[#This Row],[Gain]])/14</f>
        <v>1.334955254615058</v>
      </c>
      <c r="J283" s="8">
        <f>(J282*13+testdata[[#This Row],[Loss]])/14</f>
        <v>1.4961019486617959</v>
      </c>
      <c r="K283" s="8">
        <f>testdata[[#This Row],[AvgGain]]/testdata[[#This Row],[AvgLoss]]</f>
        <v>0.89228896186461271</v>
      </c>
      <c r="L283" s="8">
        <f>100-(100/(1+testdata[[#This Row],[RS]]))</f>
        <v>47.153948463842127</v>
      </c>
      <c r="O283"/>
      <c r="P283"/>
      <c r="Q283"/>
      <c r="R283"/>
      <c r="S283"/>
    </row>
    <row r="284" spans="1:19" x14ac:dyDescent="0.25">
      <c r="A284" s="5">
        <v>282</v>
      </c>
      <c r="B284" s="2">
        <v>43146</v>
      </c>
      <c r="C284" s="1">
        <v>261.56</v>
      </c>
      <c r="D284" s="1">
        <v>262.97000000000003</v>
      </c>
      <c r="E284" s="1">
        <v>258.86</v>
      </c>
      <c r="F284" s="1">
        <v>262.95999999999998</v>
      </c>
      <c r="G284" s="8">
        <f>IF(testdata[[#This Row],[close]]&gt;F283,testdata[[#This Row],[close]]-F283,0)</f>
        <v>3.3100000000000023</v>
      </c>
      <c r="H284" s="8">
        <f>IF(testdata[[#This Row],[close]]&lt;F283,F283-testdata[[#This Row],[close]],0)</f>
        <v>0</v>
      </c>
      <c r="I284" s="8">
        <f>(I283*13+testdata[[#This Row],[Gain]])/14</f>
        <v>1.4760298792854112</v>
      </c>
      <c r="J284" s="8">
        <f>(J283*13+testdata[[#This Row],[Loss]])/14</f>
        <v>1.389237523757382</v>
      </c>
      <c r="K284" s="8">
        <f>testdata[[#This Row],[AvgGain]]/testdata[[#This Row],[AvgLoss]]</f>
        <v>1.0624748137332827</v>
      </c>
      <c r="L284" s="8">
        <f>100-(100/(1+testdata[[#This Row],[RS]]))</f>
        <v>51.51455943406642</v>
      </c>
      <c r="O284"/>
      <c r="P284"/>
      <c r="Q284"/>
      <c r="R284"/>
      <c r="S284"/>
    </row>
    <row r="285" spans="1:19" x14ac:dyDescent="0.25">
      <c r="A285" s="5">
        <v>283</v>
      </c>
      <c r="B285" s="2">
        <v>43147</v>
      </c>
      <c r="C285" s="1">
        <v>262.27999999999997</v>
      </c>
      <c r="D285" s="1">
        <v>265.17</v>
      </c>
      <c r="E285" s="1">
        <v>262.23</v>
      </c>
      <c r="F285" s="1">
        <v>263.04000000000002</v>
      </c>
      <c r="G285" s="8">
        <f>IF(testdata[[#This Row],[close]]&gt;F284,testdata[[#This Row],[close]]-F284,0)</f>
        <v>8.0000000000040927E-2</v>
      </c>
      <c r="H285" s="8">
        <f>IF(testdata[[#This Row],[close]]&lt;F284,F284-testdata[[#This Row],[close]],0)</f>
        <v>0</v>
      </c>
      <c r="I285" s="8">
        <f>(I284*13+testdata[[#This Row],[Gain]])/14</f>
        <v>1.3763134593364563</v>
      </c>
      <c r="J285" s="8">
        <f>(J284*13+testdata[[#This Row],[Loss]])/14</f>
        <v>1.290006272060426</v>
      </c>
      <c r="K285" s="8">
        <f>testdata[[#This Row],[AvgGain]]/testdata[[#This Row],[AvgLoss]]</f>
        <v>1.0669044710442985</v>
      </c>
      <c r="L285" s="8">
        <f>100-(100/(1+testdata[[#This Row],[RS]]))</f>
        <v>51.618470325590216</v>
      </c>
      <c r="O285"/>
      <c r="P285"/>
      <c r="Q285"/>
      <c r="R285"/>
      <c r="S285"/>
    </row>
    <row r="286" spans="1:19" x14ac:dyDescent="0.25">
      <c r="A286" s="5">
        <v>284</v>
      </c>
      <c r="B286" s="2">
        <v>43151</v>
      </c>
      <c r="C286" s="1">
        <v>262</v>
      </c>
      <c r="D286" s="1">
        <v>263.58</v>
      </c>
      <c r="E286" s="1">
        <v>260.52999999999997</v>
      </c>
      <c r="F286" s="1">
        <v>261.39</v>
      </c>
      <c r="G286" s="8">
        <f>IF(testdata[[#This Row],[close]]&gt;F285,testdata[[#This Row],[close]]-F285,0)</f>
        <v>0</v>
      </c>
      <c r="H286" s="8">
        <f>IF(testdata[[#This Row],[close]]&lt;F285,F285-testdata[[#This Row],[close]],0)</f>
        <v>1.6500000000000341</v>
      </c>
      <c r="I286" s="8">
        <f>(I285*13+testdata[[#This Row],[Gain]])/14</f>
        <v>1.2780053550981381</v>
      </c>
      <c r="J286" s="8">
        <f>(J285*13+testdata[[#This Row],[Loss]])/14</f>
        <v>1.3157201097703979</v>
      </c>
      <c r="K286" s="8">
        <f>testdata[[#This Row],[AvgGain]]/testdata[[#This Row],[AvgLoss]]</f>
        <v>0.97133527534298969</v>
      </c>
      <c r="L286" s="8">
        <f>100-(100/(1+testdata[[#This Row],[RS]]))</f>
        <v>49.272961707337608</v>
      </c>
      <c r="O286"/>
      <c r="P286"/>
      <c r="Q286"/>
      <c r="R286"/>
      <c r="S286"/>
    </row>
    <row r="287" spans="1:19" x14ac:dyDescent="0.25">
      <c r="A287" s="5">
        <v>285</v>
      </c>
      <c r="B287" s="2">
        <v>43152</v>
      </c>
      <c r="C287" s="1">
        <v>261.87</v>
      </c>
      <c r="D287" s="1">
        <v>264.58999999999997</v>
      </c>
      <c r="E287" s="1">
        <v>259.99</v>
      </c>
      <c r="F287" s="1">
        <v>260.08999999999997</v>
      </c>
      <c r="G287" s="8">
        <f>IF(testdata[[#This Row],[close]]&gt;F286,testdata[[#This Row],[close]]-F286,0)</f>
        <v>0</v>
      </c>
      <c r="H287" s="8">
        <f>IF(testdata[[#This Row],[close]]&lt;F286,F286-testdata[[#This Row],[close]],0)</f>
        <v>1.3000000000000114</v>
      </c>
      <c r="I287" s="8">
        <f>(I286*13+testdata[[#This Row],[Gain]])/14</f>
        <v>1.186719258305414</v>
      </c>
      <c r="J287" s="8">
        <f>(J286*13+testdata[[#This Row],[Loss]])/14</f>
        <v>1.3145972447867986</v>
      </c>
      <c r="K287" s="8">
        <f>testdata[[#This Row],[AvgGain]]/testdata[[#This Row],[AvgLoss]]</f>
        <v>0.90272458961214097</v>
      </c>
      <c r="L287" s="8">
        <f>100-(100/(1+testdata[[#This Row],[RS]]))</f>
        <v>47.443786375628648</v>
      </c>
      <c r="O287"/>
      <c r="P287"/>
      <c r="Q287"/>
      <c r="R287"/>
      <c r="S287"/>
    </row>
    <row r="288" spans="1:19" x14ac:dyDescent="0.25">
      <c r="A288" s="5">
        <v>286</v>
      </c>
      <c r="B288" s="2">
        <v>43153</v>
      </c>
      <c r="C288" s="1">
        <v>261.10000000000002</v>
      </c>
      <c r="D288" s="1">
        <v>262.98</v>
      </c>
      <c r="E288" s="1">
        <v>259.7</v>
      </c>
      <c r="F288" s="1">
        <v>260.43</v>
      </c>
      <c r="G288" s="8">
        <f>IF(testdata[[#This Row],[close]]&gt;F287,testdata[[#This Row],[close]]-F287,0)</f>
        <v>0.34000000000003183</v>
      </c>
      <c r="H288" s="8">
        <f>IF(testdata[[#This Row],[close]]&lt;F287,F287-testdata[[#This Row],[close]],0)</f>
        <v>0</v>
      </c>
      <c r="I288" s="8">
        <f>(I287*13+testdata[[#This Row],[Gain]])/14</f>
        <v>1.1262393112836011</v>
      </c>
      <c r="J288" s="8">
        <f>(J287*13+testdata[[#This Row],[Loss]])/14</f>
        <v>1.2206974415877416</v>
      </c>
      <c r="K288" s="8">
        <f>testdata[[#This Row],[AvgGain]]/testdata[[#This Row],[AvgLoss]]</f>
        <v>0.92261953938292818</v>
      </c>
      <c r="L288" s="8">
        <f>100-(100/(1+testdata[[#This Row],[RS]]))</f>
        <v>47.987629402697443</v>
      </c>
      <c r="O288"/>
      <c r="P288"/>
      <c r="Q288"/>
      <c r="R288"/>
      <c r="S288"/>
    </row>
    <row r="289" spans="1:19" x14ac:dyDescent="0.25">
      <c r="A289" s="5">
        <v>287</v>
      </c>
      <c r="B289" s="2">
        <v>43154</v>
      </c>
      <c r="C289" s="1">
        <v>261.77</v>
      </c>
      <c r="D289" s="1">
        <v>264.58</v>
      </c>
      <c r="E289" s="1">
        <v>261.25</v>
      </c>
      <c r="F289" s="1">
        <v>264.58</v>
      </c>
      <c r="G289" s="8">
        <f>IF(testdata[[#This Row],[close]]&gt;F288,testdata[[#This Row],[close]]-F288,0)</f>
        <v>4.1499999999999773</v>
      </c>
      <c r="H289" s="8">
        <f>IF(testdata[[#This Row],[close]]&lt;F288,F288-testdata[[#This Row],[close]],0)</f>
        <v>0</v>
      </c>
      <c r="I289" s="8">
        <f>(I288*13+testdata[[#This Row],[Gain]])/14</f>
        <v>1.3422222176204852</v>
      </c>
      <c r="J289" s="8">
        <f>(J288*13+testdata[[#This Row],[Loss]])/14</f>
        <v>1.1335047671886171</v>
      </c>
      <c r="K289" s="8">
        <f>testdata[[#This Row],[AvgGain]]/testdata[[#This Row],[AvgLoss]]</f>
        <v>1.1841346031120283</v>
      </c>
      <c r="L289" s="8">
        <f>100-(100/(1+testdata[[#This Row],[RS]]))</f>
        <v>54.215275991911554</v>
      </c>
      <c r="O289"/>
      <c r="P289"/>
      <c r="Q289"/>
      <c r="R289"/>
      <c r="S289"/>
    </row>
    <row r="290" spans="1:19" x14ac:dyDescent="0.25">
      <c r="A290" s="5">
        <v>288</v>
      </c>
      <c r="B290" s="2">
        <v>43157</v>
      </c>
      <c r="C290" s="1">
        <v>265.76</v>
      </c>
      <c r="D290" s="1">
        <v>267.76</v>
      </c>
      <c r="E290" s="1">
        <v>265.11</v>
      </c>
      <c r="F290" s="1">
        <v>267.64999999999998</v>
      </c>
      <c r="G290" s="8">
        <f>IF(testdata[[#This Row],[close]]&gt;F289,testdata[[#This Row],[close]]-F289,0)</f>
        <v>3.0699999999999932</v>
      </c>
      <c r="H290" s="8">
        <f>IF(testdata[[#This Row],[close]]&lt;F289,F289-testdata[[#This Row],[close]],0)</f>
        <v>0</v>
      </c>
      <c r="I290" s="8">
        <f>(I289*13+testdata[[#This Row],[Gain]])/14</f>
        <v>1.4656349163618787</v>
      </c>
      <c r="J290" s="8">
        <f>(J289*13+testdata[[#This Row],[Loss]])/14</f>
        <v>1.0525401409608588</v>
      </c>
      <c r="K290" s="8">
        <f>testdata[[#This Row],[AvgGain]]/testdata[[#This Row],[AvgLoss]]</f>
        <v>1.3924741293229042</v>
      </c>
      <c r="L290" s="8">
        <f>100-(100/(1+testdata[[#This Row],[RS]]))</f>
        <v>58.202264854457979</v>
      </c>
      <c r="O290"/>
      <c r="P290"/>
      <c r="Q290"/>
      <c r="R290"/>
      <c r="S290"/>
    </row>
    <row r="291" spans="1:19" x14ac:dyDescent="0.25">
      <c r="A291" s="5">
        <v>289</v>
      </c>
      <c r="B291" s="2">
        <v>43158</v>
      </c>
      <c r="C291" s="1">
        <v>267.86</v>
      </c>
      <c r="D291" s="1">
        <v>268.63</v>
      </c>
      <c r="E291" s="1">
        <v>264.24</v>
      </c>
      <c r="F291" s="1">
        <v>264.31</v>
      </c>
      <c r="G291" s="8">
        <f>IF(testdata[[#This Row],[close]]&gt;F290,testdata[[#This Row],[close]]-F290,0)</f>
        <v>0</v>
      </c>
      <c r="H291" s="8">
        <f>IF(testdata[[#This Row],[close]]&lt;F290,F290-testdata[[#This Row],[close]],0)</f>
        <v>3.339999999999975</v>
      </c>
      <c r="I291" s="8">
        <f>(I290*13+testdata[[#This Row],[Gain]])/14</f>
        <v>1.3609467080503159</v>
      </c>
      <c r="J291" s="8">
        <f>(J290*13+testdata[[#This Row],[Loss]])/14</f>
        <v>1.2159301308922241</v>
      </c>
      <c r="K291" s="8">
        <f>testdata[[#This Row],[AvgGain]]/testdata[[#This Row],[AvgLoss]]</f>
        <v>1.1192639062671155</v>
      </c>
      <c r="L291" s="8">
        <f>100-(100/(1+testdata[[#This Row],[RS]]))</f>
        <v>52.813804970547245</v>
      </c>
      <c r="O291"/>
      <c r="P291"/>
      <c r="Q291"/>
      <c r="R291"/>
      <c r="S291"/>
    </row>
    <row r="292" spans="1:19" x14ac:dyDescent="0.25">
      <c r="A292" s="5">
        <v>290</v>
      </c>
      <c r="B292" s="2">
        <v>43159</v>
      </c>
      <c r="C292" s="1">
        <v>265.51</v>
      </c>
      <c r="D292" s="1">
        <v>266.01</v>
      </c>
      <c r="E292" s="1">
        <v>261.29000000000002</v>
      </c>
      <c r="F292" s="1">
        <v>261.63</v>
      </c>
      <c r="G292" s="8">
        <f>IF(testdata[[#This Row],[close]]&gt;F291,testdata[[#This Row],[close]]-F291,0)</f>
        <v>0</v>
      </c>
      <c r="H292" s="8">
        <f>IF(testdata[[#This Row],[close]]&lt;F291,F291-testdata[[#This Row],[close]],0)</f>
        <v>2.6800000000000068</v>
      </c>
      <c r="I292" s="8">
        <f>(I291*13+testdata[[#This Row],[Gain]])/14</f>
        <v>1.2637362289038647</v>
      </c>
      <c r="J292" s="8">
        <f>(J291*13+testdata[[#This Row],[Loss]])/14</f>
        <v>1.3205065501142086</v>
      </c>
      <c r="K292" s="8">
        <f>testdata[[#This Row],[AvgGain]]/testdata[[#This Row],[AvgLoss]]</f>
        <v>0.95700867882447549</v>
      </c>
      <c r="L292" s="8">
        <f>100-(100/(1+testdata[[#This Row],[RS]]))</f>
        <v>48.901606271839626</v>
      </c>
      <c r="O292"/>
      <c r="P292"/>
      <c r="Q292"/>
      <c r="R292"/>
      <c r="S292"/>
    </row>
    <row r="293" spans="1:19" x14ac:dyDescent="0.25">
      <c r="A293" s="5">
        <v>291</v>
      </c>
      <c r="B293" s="2">
        <v>43160</v>
      </c>
      <c r="C293" s="1">
        <v>261.39999999999998</v>
      </c>
      <c r="D293" s="1">
        <v>263.10000000000002</v>
      </c>
      <c r="E293" s="1">
        <v>256.19</v>
      </c>
      <c r="F293" s="1">
        <v>257.83</v>
      </c>
      <c r="G293" s="8">
        <f>IF(testdata[[#This Row],[close]]&gt;F292,testdata[[#This Row],[close]]-F292,0)</f>
        <v>0</v>
      </c>
      <c r="H293" s="8">
        <f>IF(testdata[[#This Row],[close]]&lt;F292,F292-testdata[[#This Row],[close]],0)</f>
        <v>3.8000000000000114</v>
      </c>
      <c r="I293" s="8">
        <f>(I292*13+testdata[[#This Row],[Gain]])/14</f>
        <v>1.1734693554107314</v>
      </c>
      <c r="J293" s="8">
        <f>(J292*13+testdata[[#This Row],[Loss]])/14</f>
        <v>1.4976132251060517</v>
      </c>
      <c r="K293" s="8">
        <f>testdata[[#This Row],[AvgGain]]/testdata[[#This Row],[AvgLoss]]</f>
        <v>0.7835596906722252</v>
      </c>
      <c r="L293" s="8">
        <f>100-(100/(1+testdata[[#This Row],[RS]]))</f>
        <v>43.932350275134375</v>
      </c>
      <c r="O293"/>
      <c r="P293"/>
      <c r="Q293"/>
      <c r="R293"/>
      <c r="S293"/>
    </row>
    <row r="294" spans="1:19" x14ac:dyDescent="0.25">
      <c r="A294" s="5">
        <v>292</v>
      </c>
      <c r="B294" s="2">
        <v>43161</v>
      </c>
      <c r="C294" s="1">
        <v>256</v>
      </c>
      <c r="D294" s="1">
        <v>259.77</v>
      </c>
      <c r="E294" s="1">
        <v>255.05</v>
      </c>
      <c r="F294" s="1">
        <v>259.16000000000003</v>
      </c>
      <c r="G294" s="8">
        <f>IF(testdata[[#This Row],[close]]&gt;F293,testdata[[#This Row],[close]]-F293,0)</f>
        <v>1.3300000000000409</v>
      </c>
      <c r="H294" s="8">
        <f>IF(testdata[[#This Row],[close]]&lt;F293,F293-testdata[[#This Row],[close]],0)</f>
        <v>0</v>
      </c>
      <c r="I294" s="8">
        <f>(I293*13+testdata[[#This Row],[Gain]])/14</f>
        <v>1.1846501157385394</v>
      </c>
      <c r="J294" s="8">
        <f>(J293*13+testdata[[#This Row],[Loss]])/14</f>
        <v>1.3906408518841908</v>
      </c>
      <c r="K294" s="8">
        <f>testdata[[#This Row],[AvgGain]]/testdata[[#This Row],[AvgLoss]]</f>
        <v>0.85187351869711514</v>
      </c>
      <c r="L294" s="8">
        <f>100-(100/(1+testdata[[#This Row],[RS]]))</f>
        <v>46.000631797815785</v>
      </c>
      <c r="O294"/>
      <c r="P294"/>
      <c r="Q294"/>
      <c r="R294"/>
      <c r="S294"/>
    </row>
    <row r="295" spans="1:19" x14ac:dyDescent="0.25">
      <c r="A295" s="5">
        <v>293</v>
      </c>
      <c r="B295" s="2">
        <v>43164</v>
      </c>
      <c r="C295" s="1">
        <v>257.86</v>
      </c>
      <c r="D295" s="1">
        <v>262.83</v>
      </c>
      <c r="E295" s="1">
        <v>257.74</v>
      </c>
      <c r="F295" s="1">
        <v>262.14999999999998</v>
      </c>
      <c r="G295" s="8">
        <f>IF(testdata[[#This Row],[close]]&gt;F294,testdata[[#This Row],[close]]-F294,0)</f>
        <v>2.9899999999999523</v>
      </c>
      <c r="H295" s="8">
        <f>IF(testdata[[#This Row],[close]]&lt;F294,F294-testdata[[#This Row],[close]],0)</f>
        <v>0</v>
      </c>
      <c r="I295" s="8">
        <f>(I294*13+testdata[[#This Row],[Gain]])/14</f>
        <v>1.3136036789000689</v>
      </c>
      <c r="J295" s="8">
        <f>(J294*13+testdata[[#This Row],[Loss]])/14</f>
        <v>1.2913093624638916</v>
      </c>
      <c r="K295" s="8">
        <f>testdata[[#This Row],[AvgGain]]/testdata[[#This Row],[AvgLoss]]</f>
        <v>1.0172648918099985</v>
      </c>
      <c r="L295" s="8">
        <f>100-(100/(1+testdata[[#This Row],[RS]]))</f>
        <v>50.427928227970774</v>
      </c>
      <c r="O295"/>
      <c r="P295"/>
      <c r="Q295"/>
      <c r="R295"/>
      <c r="S295"/>
    </row>
    <row r="296" spans="1:19" x14ac:dyDescent="0.25">
      <c r="A296" s="5">
        <v>294</v>
      </c>
      <c r="B296" s="2">
        <v>43165</v>
      </c>
      <c r="C296" s="1">
        <v>263.22000000000003</v>
      </c>
      <c r="D296" s="1">
        <v>263.31</v>
      </c>
      <c r="E296" s="1">
        <v>261.18</v>
      </c>
      <c r="F296" s="1">
        <v>262.82</v>
      </c>
      <c r="G296" s="8">
        <f>IF(testdata[[#This Row],[close]]&gt;F295,testdata[[#This Row],[close]]-F295,0)</f>
        <v>0.67000000000001592</v>
      </c>
      <c r="H296" s="8">
        <f>IF(testdata[[#This Row],[close]]&lt;F295,F295-testdata[[#This Row],[close]],0)</f>
        <v>0</v>
      </c>
      <c r="I296" s="8">
        <f>(I295*13+testdata[[#This Row],[Gain]])/14</f>
        <v>1.267631987550065</v>
      </c>
      <c r="J296" s="8">
        <f>(J295*13+testdata[[#This Row],[Loss]])/14</f>
        <v>1.1990729794307564</v>
      </c>
      <c r="K296" s="8">
        <f>testdata[[#This Row],[AvgGain]]/testdata[[#This Row],[AvgLoss]]</f>
        <v>1.057176676728931</v>
      </c>
      <c r="L296" s="8">
        <f>100-(100/(1+testdata[[#This Row],[RS]]))</f>
        <v>51.389688046139192</v>
      </c>
      <c r="O296"/>
      <c r="P296"/>
      <c r="Q296"/>
      <c r="R296"/>
      <c r="S296"/>
    </row>
    <row r="297" spans="1:19" x14ac:dyDescent="0.25">
      <c r="A297" s="5">
        <v>295</v>
      </c>
      <c r="B297" s="2">
        <v>43166</v>
      </c>
      <c r="C297" s="1">
        <v>260.45</v>
      </c>
      <c r="D297" s="1">
        <v>263.11</v>
      </c>
      <c r="E297" s="1">
        <v>260.24</v>
      </c>
      <c r="F297" s="1">
        <v>262.72000000000003</v>
      </c>
      <c r="G297" s="8">
        <f>IF(testdata[[#This Row],[close]]&gt;F296,testdata[[#This Row],[close]]-F296,0)</f>
        <v>0</v>
      </c>
      <c r="H297" s="8">
        <f>IF(testdata[[#This Row],[close]]&lt;F296,F296-testdata[[#This Row],[close]],0)</f>
        <v>9.9999999999965894E-2</v>
      </c>
      <c r="I297" s="8">
        <f>(I296*13+testdata[[#This Row],[Gain]])/14</f>
        <v>1.1770868455822032</v>
      </c>
      <c r="J297" s="8">
        <f>(J296*13+testdata[[#This Row],[Loss]])/14</f>
        <v>1.1205677666142715</v>
      </c>
      <c r="K297" s="8">
        <f>testdata[[#This Row],[AvgGain]]/testdata[[#This Row],[AvgLoss]]</f>
        <v>1.0504378946564747</v>
      </c>
      <c r="L297" s="8">
        <f>100-(100/(1+testdata[[#This Row],[RS]]))</f>
        <v>51.229929830791704</v>
      </c>
      <c r="O297"/>
      <c r="P297"/>
      <c r="Q297"/>
      <c r="R297"/>
      <c r="S297"/>
    </row>
    <row r="298" spans="1:19" x14ac:dyDescent="0.25">
      <c r="A298" s="5">
        <v>296</v>
      </c>
      <c r="B298" s="2">
        <v>43167</v>
      </c>
      <c r="C298" s="1">
        <v>263.45999999999998</v>
      </c>
      <c r="D298" s="1">
        <v>264.13</v>
      </c>
      <c r="E298" s="1">
        <v>262.37</v>
      </c>
      <c r="F298" s="1">
        <v>263.99</v>
      </c>
      <c r="G298" s="8">
        <f>IF(testdata[[#This Row],[close]]&gt;F297,testdata[[#This Row],[close]]-F297,0)</f>
        <v>1.2699999999999818</v>
      </c>
      <c r="H298" s="8">
        <f>IF(testdata[[#This Row],[close]]&lt;F297,F297-testdata[[#This Row],[close]],0)</f>
        <v>0</v>
      </c>
      <c r="I298" s="8">
        <f>(I297*13+testdata[[#This Row],[Gain]])/14</f>
        <v>1.1837234994691872</v>
      </c>
      <c r="J298" s="8">
        <f>(J297*13+testdata[[#This Row],[Loss]])/14</f>
        <v>1.0405272118561093</v>
      </c>
      <c r="K298" s="8">
        <f>testdata[[#This Row],[AvgGain]]/testdata[[#This Row],[AvgLoss]]</f>
        <v>1.1376189742867389</v>
      </c>
      <c r="L298" s="8">
        <f>100-(100/(1+testdata[[#This Row],[RS]]))</f>
        <v>53.218978123373425</v>
      </c>
      <c r="O298"/>
      <c r="P298"/>
      <c r="Q298"/>
      <c r="R298"/>
      <c r="S298"/>
    </row>
    <row r="299" spans="1:19" x14ac:dyDescent="0.25">
      <c r="A299" s="5">
        <v>297</v>
      </c>
      <c r="B299" s="2">
        <v>43168</v>
      </c>
      <c r="C299" s="1">
        <v>265.52999999999997</v>
      </c>
      <c r="D299" s="1">
        <v>268.58999999999997</v>
      </c>
      <c r="E299" s="1">
        <v>265.19</v>
      </c>
      <c r="F299" s="1">
        <v>268.58999999999997</v>
      </c>
      <c r="G299" s="8">
        <f>IF(testdata[[#This Row],[close]]&gt;F298,testdata[[#This Row],[close]]-F298,0)</f>
        <v>4.5999999999999659</v>
      </c>
      <c r="H299" s="8">
        <f>IF(testdata[[#This Row],[close]]&lt;F298,F298-testdata[[#This Row],[close]],0)</f>
        <v>0</v>
      </c>
      <c r="I299" s="8">
        <f>(I298*13+testdata[[#This Row],[Gain]])/14</f>
        <v>1.4277432495071001</v>
      </c>
      <c r="J299" s="8">
        <f>(J298*13+testdata[[#This Row],[Loss]])/14</f>
        <v>0.96620383958067291</v>
      </c>
      <c r="K299" s="8">
        <f>testdata[[#This Row],[AvgGain]]/testdata[[#This Row],[AvgLoss]]</f>
        <v>1.4776832703611824</v>
      </c>
      <c r="L299" s="8">
        <f>100-(100/(1+testdata[[#This Row],[RS]]))</f>
        <v>59.639716183165497</v>
      </c>
      <c r="O299"/>
      <c r="P299"/>
      <c r="Q299"/>
      <c r="R299"/>
      <c r="S299"/>
    </row>
    <row r="300" spans="1:19" x14ac:dyDescent="0.25">
      <c r="A300" s="5">
        <v>298</v>
      </c>
      <c r="B300" s="2">
        <v>43171</v>
      </c>
      <c r="C300" s="1">
        <v>268.89999999999998</v>
      </c>
      <c r="D300" s="1">
        <v>269.58999999999997</v>
      </c>
      <c r="E300" s="1">
        <v>267.83</v>
      </c>
      <c r="F300" s="1">
        <v>268.25</v>
      </c>
      <c r="G300" s="8">
        <f>IF(testdata[[#This Row],[close]]&gt;F299,testdata[[#This Row],[close]]-F299,0)</f>
        <v>0</v>
      </c>
      <c r="H300" s="8">
        <f>IF(testdata[[#This Row],[close]]&lt;F299,F299-testdata[[#This Row],[close]],0)</f>
        <v>0.33999999999997499</v>
      </c>
      <c r="I300" s="8">
        <f>(I299*13+testdata[[#This Row],[Gain]])/14</f>
        <v>1.3257615888280214</v>
      </c>
      <c r="J300" s="8">
        <f>(J299*13+testdata[[#This Row],[Loss]])/14</f>
        <v>0.92147499389633736</v>
      </c>
      <c r="K300" s="8">
        <f>testdata[[#This Row],[AvgGain]]/testdata[[#This Row],[AvgLoss]]</f>
        <v>1.4387385415877763</v>
      </c>
      <c r="L300" s="8">
        <f>100-(100/(1+testdata[[#This Row],[RS]]))</f>
        <v>58.995194320874781</v>
      </c>
      <c r="O300"/>
      <c r="P300"/>
      <c r="Q300"/>
      <c r="R300"/>
      <c r="S300"/>
    </row>
    <row r="301" spans="1:19" x14ac:dyDescent="0.25">
      <c r="A301" s="5">
        <v>299</v>
      </c>
      <c r="B301" s="2">
        <v>43172</v>
      </c>
      <c r="C301" s="1">
        <v>269.52</v>
      </c>
      <c r="D301" s="1">
        <v>270.07</v>
      </c>
      <c r="E301" s="1">
        <v>265.85000000000002</v>
      </c>
      <c r="F301" s="1">
        <v>266.52</v>
      </c>
      <c r="G301" s="8">
        <f>IF(testdata[[#This Row],[close]]&gt;F300,testdata[[#This Row],[close]]-F300,0)</f>
        <v>0</v>
      </c>
      <c r="H301" s="8">
        <f>IF(testdata[[#This Row],[close]]&lt;F300,F300-testdata[[#This Row],[close]],0)</f>
        <v>1.7300000000000182</v>
      </c>
      <c r="I301" s="8">
        <f>(I300*13+testdata[[#This Row],[Gain]])/14</f>
        <v>1.2310643324831627</v>
      </c>
      <c r="J301" s="8">
        <f>(J300*13+testdata[[#This Row],[Loss]])/14</f>
        <v>0.97922678004660024</v>
      </c>
      <c r="K301" s="8">
        <f>testdata[[#This Row],[AvgGain]]/testdata[[#This Row],[AvgLoss]]</f>
        <v>1.2571800093381615</v>
      </c>
      <c r="L301" s="8">
        <f>100-(100/(1+testdata[[#This Row],[RS]]))</f>
        <v>55.696931752766375</v>
      </c>
      <c r="O301"/>
      <c r="P301"/>
      <c r="Q301"/>
      <c r="R301"/>
      <c r="S301"/>
    </row>
    <row r="302" spans="1:19" x14ac:dyDescent="0.25">
      <c r="A302" s="5">
        <v>300</v>
      </c>
      <c r="B302" s="2">
        <v>43173</v>
      </c>
      <c r="C302" s="1">
        <v>267.57</v>
      </c>
      <c r="D302" s="1">
        <v>267.77</v>
      </c>
      <c r="E302" s="1">
        <v>264.54000000000002</v>
      </c>
      <c r="F302" s="1">
        <v>265.14999999999998</v>
      </c>
      <c r="G302" s="8">
        <f>IF(testdata[[#This Row],[close]]&gt;F301,testdata[[#This Row],[close]]-F301,0)</f>
        <v>0</v>
      </c>
      <c r="H302" s="8">
        <f>IF(testdata[[#This Row],[close]]&lt;F301,F301-testdata[[#This Row],[close]],0)</f>
        <v>1.3700000000000045</v>
      </c>
      <c r="I302" s="8">
        <f>(I301*13+testdata[[#This Row],[Gain]])/14</f>
        <v>1.1431311658772227</v>
      </c>
      <c r="J302" s="8">
        <f>(J301*13+testdata[[#This Row],[Loss]])/14</f>
        <v>1.0071391529004148</v>
      </c>
      <c r="K302" s="8">
        <f>testdata[[#This Row],[AvgGain]]/testdata[[#This Row],[AvgLoss]]</f>
        <v>1.1350280272444684</v>
      </c>
      <c r="L302" s="8">
        <f>100-(100/(1+testdata[[#This Row],[RS]]))</f>
        <v>53.162207369678875</v>
      </c>
      <c r="O302"/>
      <c r="P302"/>
      <c r="Q302"/>
      <c r="R302"/>
      <c r="S302"/>
    </row>
    <row r="303" spans="1:19" x14ac:dyDescent="0.25">
      <c r="A303" s="5">
        <v>301</v>
      </c>
      <c r="B303" s="2">
        <v>43174</v>
      </c>
      <c r="C303" s="1">
        <v>265.70999999999998</v>
      </c>
      <c r="D303" s="1">
        <v>266.41000000000003</v>
      </c>
      <c r="E303" s="1">
        <v>264.31</v>
      </c>
      <c r="F303" s="1">
        <v>264.86</v>
      </c>
      <c r="G303" s="8">
        <f>IF(testdata[[#This Row],[close]]&gt;F302,testdata[[#This Row],[close]]-F302,0)</f>
        <v>0</v>
      </c>
      <c r="H303" s="8">
        <f>IF(testdata[[#This Row],[close]]&lt;F302,F302-testdata[[#This Row],[close]],0)</f>
        <v>0.28999999999996362</v>
      </c>
      <c r="I303" s="8">
        <f>(I302*13+testdata[[#This Row],[Gain]])/14</f>
        <v>1.0614789397431355</v>
      </c>
      <c r="J303" s="8">
        <f>(J302*13+testdata[[#This Row],[Loss]])/14</f>
        <v>0.95591492769323971</v>
      </c>
      <c r="K303" s="8">
        <f>testdata[[#This Row],[AvgGain]]/testdata[[#This Row],[AvgLoss]]</f>
        <v>1.1104324338826226</v>
      </c>
      <c r="L303" s="8">
        <f>100-(100/(1+testdata[[#This Row],[RS]]))</f>
        <v>52.61634611252294</v>
      </c>
      <c r="O303"/>
      <c r="P303"/>
      <c r="Q303"/>
      <c r="R303"/>
      <c r="S303"/>
    </row>
    <row r="304" spans="1:19" x14ac:dyDescent="0.25">
      <c r="A304" s="5">
        <v>302</v>
      </c>
      <c r="B304" s="2">
        <v>43175</v>
      </c>
      <c r="C304" s="1">
        <v>265.44</v>
      </c>
      <c r="D304" s="1">
        <v>266.3</v>
      </c>
      <c r="E304" s="1">
        <v>265.08999999999997</v>
      </c>
      <c r="F304" s="1">
        <v>265.14999999999998</v>
      </c>
      <c r="G304" s="8">
        <f>IF(testdata[[#This Row],[close]]&gt;F303,testdata[[#This Row],[close]]-F303,0)</f>
        <v>0.28999999999996362</v>
      </c>
      <c r="H304" s="8">
        <f>IF(testdata[[#This Row],[close]]&lt;F303,F303-testdata[[#This Row],[close]],0)</f>
        <v>0</v>
      </c>
      <c r="I304" s="8">
        <f>(I303*13+testdata[[#This Row],[Gain]])/14</f>
        <v>1.0063733011900517</v>
      </c>
      <c r="J304" s="8">
        <f>(J303*13+testdata[[#This Row],[Loss]])/14</f>
        <v>0.8876352900008655</v>
      </c>
      <c r="K304" s="8">
        <f>testdata[[#This Row],[AvgGain]]/testdata[[#This Row],[AvgLoss]]</f>
        <v>1.1337689167237486</v>
      </c>
      <c r="L304" s="8">
        <f>100-(100/(1+testdata[[#This Row],[RS]]))</f>
        <v>53.134568970316174</v>
      </c>
      <c r="O304"/>
      <c r="P304"/>
      <c r="Q304"/>
      <c r="R304"/>
      <c r="S304"/>
    </row>
    <row r="305" spans="1:19" x14ac:dyDescent="0.25">
      <c r="A305" s="5">
        <v>303</v>
      </c>
      <c r="B305" s="2">
        <v>43178</v>
      </c>
      <c r="C305" s="1">
        <v>264.32</v>
      </c>
      <c r="D305" s="1">
        <v>265.33999999999997</v>
      </c>
      <c r="E305" s="1">
        <v>259.75</v>
      </c>
      <c r="F305" s="1">
        <v>261.56</v>
      </c>
      <c r="G305" s="8">
        <f>IF(testdata[[#This Row],[close]]&gt;F304,testdata[[#This Row],[close]]-F304,0)</f>
        <v>0</v>
      </c>
      <c r="H305" s="8">
        <f>IF(testdata[[#This Row],[close]]&lt;F304,F304-testdata[[#This Row],[close]],0)</f>
        <v>3.589999999999975</v>
      </c>
      <c r="I305" s="8">
        <f>(I304*13+testdata[[#This Row],[Gain]])/14</f>
        <v>0.93448949396219094</v>
      </c>
      <c r="J305" s="8">
        <f>(J304*13+testdata[[#This Row],[Loss]])/14</f>
        <v>1.0806613407150876</v>
      </c>
      <c r="K305" s="8">
        <f>testdata[[#This Row],[AvgGain]]/testdata[[#This Row],[AvgLoss]]</f>
        <v>0.86473852515518612</v>
      </c>
      <c r="L305" s="8">
        <f>100-(100/(1+testdata[[#This Row],[RS]]))</f>
        <v>46.37317851752011</v>
      </c>
      <c r="O305"/>
      <c r="P305"/>
      <c r="Q305"/>
      <c r="R305"/>
      <c r="S305"/>
    </row>
    <row r="306" spans="1:19" x14ac:dyDescent="0.25">
      <c r="A306" s="5">
        <v>304</v>
      </c>
      <c r="B306" s="2">
        <v>43179</v>
      </c>
      <c r="C306" s="1">
        <v>261.99</v>
      </c>
      <c r="D306" s="1">
        <v>262.7</v>
      </c>
      <c r="E306" s="1">
        <v>261.26</v>
      </c>
      <c r="F306" s="1">
        <v>262</v>
      </c>
      <c r="G306" s="8">
        <f>IF(testdata[[#This Row],[close]]&gt;F305,testdata[[#This Row],[close]]-F305,0)</f>
        <v>0.43999999999999773</v>
      </c>
      <c r="H306" s="8">
        <f>IF(testdata[[#This Row],[close]]&lt;F305,F305-testdata[[#This Row],[close]],0)</f>
        <v>0</v>
      </c>
      <c r="I306" s="8">
        <f>(I305*13+testdata[[#This Row],[Gain]])/14</f>
        <v>0.89916881582203434</v>
      </c>
      <c r="J306" s="8">
        <f>(J305*13+testdata[[#This Row],[Loss]])/14</f>
        <v>1.0034712449497243</v>
      </c>
      <c r="K306" s="8">
        <f>testdata[[#This Row],[AvgGain]]/testdata[[#This Row],[AvgLoss]]</f>
        <v>0.89605837770377195</v>
      </c>
      <c r="L306" s="8">
        <f>100-(100/(1+testdata[[#This Row],[RS]]))</f>
        <v>47.259007857603336</v>
      </c>
      <c r="O306"/>
      <c r="P306"/>
      <c r="Q306"/>
      <c r="R306"/>
      <c r="S306"/>
    </row>
    <row r="307" spans="1:19" x14ac:dyDescent="0.25">
      <c r="A307" s="5">
        <v>305</v>
      </c>
      <c r="B307" s="2">
        <v>43180</v>
      </c>
      <c r="C307" s="1">
        <v>261.95999999999998</v>
      </c>
      <c r="D307" s="1">
        <v>264.25</v>
      </c>
      <c r="E307" s="1">
        <v>261.27</v>
      </c>
      <c r="F307" s="1">
        <v>261.5</v>
      </c>
      <c r="G307" s="8">
        <f>IF(testdata[[#This Row],[close]]&gt;F306,testdata[[#This Row],[close]]-F306,0)</f>
        <v>0</v>
      </c>
      <c r="H307" s="8">
        <f>IF(testdata[[#This Row],[close]]&lt;F306,F306-testdata[[#This Row],[close]],0)</f>
        <v>0.5</v>
      </c>
      <c r="I307" s="8">
        <f>(I306*13+testdata[[#This Row],[Gain]])/14</f>
        <v>0.83494247183474612</v>
      </c>
      <c r="J307" s="8">
        <f>(J306*13+testdata[[#This Row],[Loss]])/14</f>
        <v>0.96750901316760107</v>
      </c>
      <c r="K307" s="8">
        <f>testdata[[#This Row],[AvgGain]]/testdata[[#This Row],[AvgLoss]]</f>
        <v>0.8629815954904283</v>
      </c>
      <c r="L307" s="8">
        <f>100-(100/(1+testdata[[#This Row],[RS]]))</f>
        <v>46.322604451883976</v>
      </c>
      <c r="O307"/>
      <c r="P307"/>
      <c r="Q307"/>
      <c r="R307"/>
      <c r="S307"/>
    </row>
    <row r="308" spans="1:19" x14ac:dyDescent="0.25">
      <c r="A308" s="5">
        <v>306</v>
      </c>
      <c r="B308" s="2">
        <v>43181</v>
      </c>
      <c r="C308" s="1">
        <v>259.06</v>
      </c>
      <c r="D308" s="1">
        <v>259.99</v>
      </c>
      <c r="E308" s="1">
        <v>254.66</v>
      </c>
      <c r="F308" s="1">
        <v>254.96</v>
      </c>
      <c r="G308" s="8">
        <f>IF(testdata[[#This Row],[close]]&gt;F307,testdata[[#This Row],[close]]-F307,0)</f>
        <v>0</v>
      </c>
      <c r="H308" s="8">
        <f>IF(testdata[[#This Row],[close]]&lt;F307,F307-testdata[[#This Row],[close]],0)</f>
        <v>6.539999999999992</v>
      </c>
      <c r="I308" s="8">
        <f>(I307*13+testdata[[#This Row],[Gain]])/14</f>
        <v>0.77530372384655</v>
      </c>
      <c r="J308" s="8">
        <f>(J307*13+testdata[[#This Row],[Loss]])/14</f>
        <v>1.3655440836556292</v>
      </c>
      <c r="K308" s="8">
        <f>testdata[[#This Row],[AvgGain]]/testdata[[#This Row],[AvgLoss]]</f>
        <v>0.5677617684601024</v>
      </c>
      <c r="L308" s="8">
        <f>100-(100/(1+testdata[[#This Row],[RS]]))</f>
        <v>36.21479869468773</v>
      </c>
      <c r="O308"/>
      <c r="P308"/>
      <c r="Q308"/>
      <c r="R308"/>
      <c r="S308"/>
    </row>
    <row r="309" spans="1:19" x14ac:dyDescent="0.25">
      <c r="A309" s="5">
        <v>307</v>
      </c>
      <c r="B309" s="2">
        <v>43182</v>
      </c>
      <c r="C309" s="1">
        <v>255.45</v>
      </c>
      <c r="D309" s="1">
        <v>256.27</v>
      </c>
      <c r="E309" s="1">
        <v>249.32</v>
      </c>
      <c r="F309" s="1">
        <v>249.53</v>
      </c>
      <c r="G309" s="8">
        <f>IF(testdata[[#This Row],[close]]&gt;F308,testdata[[#This Row],[close]]-F308,0)</f>
        <v>0</v>
      </c>
      <c r="H309" s="8">
        <f>IF(testdata[[#This Row],[close]]&lt;F308,F308-testdata[[#This Row],[close]],0)</f>
        <v>5.4300000000000068</v>
      </c>
      <c r="I309" s="8">
        <f>(I308*13+testdata[[#This Row],[Gain]])/14</f>
        <v>0.71992488642893926</v>
      </c>
      <c r="J309" s="8">
        <f>(J308*13+testdata[[#This Row],[Loss]])/14</f>
        <v>1.6558623633945133</v>
      </c>
      <c r="K309" s="8">
        <f>testdata[[#This Row],[AvgGain]]/testdata[[#This Row],[AvgLoss]]</f>
        <v>0.43477338596735493</v>
      </c>
      <c r="L309" s="8">
        <f>100-(100/(1+testdata[[#This Row],[RS]]))</f>
        <v>30.302582290667544</v>
      </c>
      <c r="O309"/>
      <c r="P309"/>
      <c r="Q309"/>
      <c r="R309"/>
      <c r="S309"/>
    </row>
    <row r="310" spans="1:19" x14ac:dyDescent="0.25">
      <c r="A310" s="5">
        <v>308</v>
      </c>
      <c r="B310" s="2">
        <v>43185</v>
      </c>
      <c r="C310" s="1">
        <v>253.48</v>
      </c>
      <c r="D310" s="1">
        <v>256.67</v>
      </c>
      <c r="E310" s="1">
        <v>250.84</v>
      </c>
      <c r="F310" s="1">
        <v>256.36</v>
      </c>
      <c r="G310" s="8">
        <f>IF(testdata[[#This Row],[close]]&gt;F309,testdata[[#This Row],[close]]-F309,0)</f>
        <v>6.8300000000000125</v>
      </c>
      <c r="H310" s="8">
        <f>IF(testdata[[#This Row],[close]]&lt;F309,F309-testdata[[#This Row],[close]],0)</f>
        <v>0</v>
      </c>
      <c r="I310" s="8">
        <f>(I309*13+testdata[[#This Row],[Gain]])/14</f>
        <v>1.1563588231125874</v>
      </c>
      <c r="J310" s="8">
        <f>(J309*13+testdata[[#This Row],[Loss]])/14</f>
        <v>1.5375864802949053</v>
      </c>
      <c r="K310" s="8">
        <f>testdata[[#This Row],[AvgGain]]/testdata[[#This Row],[AvgLoss]]</f>
        <v>0.75206099815003613</v>
      </c>
      <c r="L310" s="8">
        <f>100-(100/(1+testdata[[#This Row],[RS]]))</f>
        <v>42.924361591526853</v>
      </c>
      <c r="O310"/>
      <c r="P310"/>
      <c r="Q310"/>
      <c r="R310"/>
      <c r="S310"/>
    </row>
    <row r="311" spans="1:19" x14ac:dyDescent="0.25">
      <c r="A311" s="5">
        <v>309</v>
      </c>
      <c r="B311" s="2">
        <v>43186</v>
      </c>
      <c r="C311" s="1">
        <v>257.38</v>
      </c>
      <c r="D311" s="1">
        <v>257.95999999999998</v>
      </c>
      <c r="E311" s="1">
        <v>250.29</v>
      </c>
      <c r="F311" s="1">
        <v>252</v>
      </c>
      <c r="G311" s="8">
        <f>IF(testdata[[#This Row],[close]]&gt;F310,testdata[[#This Row],[close]]-F310,0)</f>
        <v>0</v>
      </c>
      <c r="H311" s="8">
        <f>IF(testdata[[#This Row],[close]]&lt;F310,F310-testdata[[#This Row],[close]],0)</f>
        <v>4.3600000000000136</v>
      </c>
      <c r="I311" s="8">
        <f>(I310*13+testdata[[#This Row],[Gain]])/14</f>
        <v>1.0737617643188311</v>
      </c>
      <c r="J311" s="8">
        <f>(J310*13+testdata[[#This Row],[Loss]])/14</f>
        <v>1.7391874459881274</v>
      </c>
      <c r="K311" s="8">
        <f>testdata[[#This Row],[AvgGain]]/testdata[[#This Row],[AvgLoss]]</f>
        <v>0.61739277545714366</v>
      </c>
      <c r="L311" s="8">
        <f>100-(100/(1+testdata[[#This Row],[RS]]))</f>
        <v>38.172099246742476</v>
      </c>
      <c r="O311"/>
      <c r="P311"/>
      <c r="Q311"/>
      <c r="R311"/>
      <c r="S311"/>
    </row>
    <row r="312" spans="1:19" x14ac:dyDescent="0.25">
      <c r="A312" s="5">
        <v>310</v>
      </c>
      <c r="B312" s="2">
        <v>43187</v>
      </c>
      <c r="C312" s="1">
        <v>252.14</v>
      </c>
      <c r="D312" s="1">
        <v>253.97</v>
      </c>
      <c r="E312" s="1">
        <v>250.04</v>
      </c>
      <c r="F312" s="1">
        <v>251.25</v>
      </c>
      <c r="G312" s="8">
        <f>IF(testdata[[#This Row],[close]]&gt;F311,testdata[[#This Row],[close]]-F311,0)</f>
        <v>0</v>
      </c>
      <c r="H312" s="8">
        <f>IF(testdata[[#This Row],[close]]&lt;F311,F311-testdata[[#This Row],[close]],0)</f>
        <v>0.75</v>
      </c>
      <c r="I312" s="8">
        <f>(I311*13+testdata[[#This Row],[Gain]])/14</f>
        <v>0.99706449543891462</v>
      </c>
      <c r="J312" s="8">
        <f>(J311*13+testdata[[#This Row],[Loss]])/14</f>
        <v>1.6685311998461183</v>
      </c>
      <c r="K312" s="8">
        <f>testdata[[#This Row],[AvgGain]]/testdata[[#This Row],[AvgLoss]]</f>
        <v>0.59757018360272185</v>
      </c>
      <c r="L312" s="8">
        <f>100-(100/(1+testdata[[#This Row],[RS]]))</f>
        <v>37.404940936937486</v>
      </c>
      <c r="O312"/>
      <c r="P312"/>
      <c r="Q312"/>
      <c r="R312"/>
      <c r="S312"/>
    </row>
    <row r="313" spans="1:19" x14ac:dyDescent="0.25">
      <c r="A313" s="5">
        <v>311</v>
      </c>
      <c r="B313" s="2">
        <v>43188</v>
      </c>
      <c r="C313" s="1">
        <v>252.5</v>
      </c>
      <c r="D313" s="1">
        <v>256.5</v>
      </c>
      <c r="E313" s="1">
        <v>251.26</v>
      </c>
      <c r="F313" s="1">
        <v>254.46</v>
      </c>
      <c r="G313" s="8">
        <f>IF(testdata[[#This Row],[close]]&gt;F312,testdata[[#This Row],[close]]-F312,0)</f>
        <v>3.210000000000008</v>
      </c>
      <c r="H313" s="8">
        <f>IF(testdata[[#This Row],[close]]&lt;F312,F312-testdata[[#This Row],[close]],0)</f>
        <v>0</v>
      </c>
      <c r="I313" s="8">
        <f>(I312*13+testdata[[#This Row],[Gain]])/14</f>
        <v>1.1551313171932784</v>
      </c>
      <c r="J313" s="8">
        <f>(J312*13+testdata[[#This Row],[Loss]])/14</f>
        <v>1.5493503998571099</v>
      </c>
      <c r="K313" s="8">
        <f>testdata[[#This Row],[AvgGain]]/testdata[[#This Row],[AvgLoss]]</f>
        <v>0.74555847231188721</v>
      </c>
      <c r="L313" s="8">
        <f>100-(100/(1+testdata[[#This Row],[RS]]))</f>
        <v>42.711744357921162</v>
      </c>
      <c r="O313"/>
      <c r="P313"/>
      <c r="Q313"/>
      <c r="R313"/>
      <c r="S313"/>
    </row>
    <row r="314" spans="1:19" x14ac:dyDescent="0.25">
      <c r="A314" s="5">
        <v>312</v>
      </c>
      <c r="B314" s="2">
        <v>43192</v>
      </c>
      <c r="C314" s="1">
        <v>253.88</v>
      </c>
      <c r="D314" s="1">
        <v>254.44</v>
      </c>
      <c r="E314" s="1">
        <v>246.26</v>
      </c>
      <c r="F314" s="1">
        <v>248.97</v>
      </c>
      <c r="G314" s="8">
        <f>IF(testdata[[#This Row],[close]]&gt;F313,testdata[[#This Row],[close]]-F313,0)</f>
        <v>0</v>
      </c>
      <c r="H314" s="8">
        <f>IF(testdata[[#This Row],[close]]&lt;F313,F313-testdata[[#This Row],[close]],0)</f>
        <v>5.4900000000000091</v>
      </c>
      <c r="I314" s="8">
        <f>(I313*13+testdata[[#This Row],[Gain]])/14</f>
        <v>1.0726219373937584</v>
      </c>
      <c r="J314" s="8">
        <f>(J313*13+testdata[[#This Row],[Loss]])/14</f>
        <v>1.8308253712958884</v>
      </c>
      <c r="K314" s="8">
        <f>testdata[[#This Row],[AvgGain]]/testdata[[#This Row],[AvgLoss]]</f>
        <v>0.5858679665524511</v>
      </c>
      <c r="L314" s="8">
        <f>100-(100/(1+testdata[[#This Row],[RS]]))</f>
        <v>36.943048154638042</v>
      </c>
      <c r="O314"/>
      <c r="P314"/>
      <c r="Q314"/>
      <c r="R314"/>
      <c r="S314"/>
    </row>
    <row r="315" spans="1:19" x14ac:dyDescent="0.25">
      <c r="A315" s="5">
        <v>313</v>
      </c>
      <c r="B315" s="2">
        <v>43193</v>
      </c>
      <c r="C315" s="1">
        <v>250.32</v>
      </c>
      <c r="D315" s="1">
        <v>252.68</v>
      </c>
      <c r="E315" s="1">
        <v>248.36</v>
      </c>
      <c r="F315" s="1">
        <v>252.16</v>
      </c>
      <c r="G315" s="8">
        <f>IF(testdata[[#This Row],[close]]&gt;F314,testdata[[#This Row],[close]]-F314,0)</f>
        <v>3.1899999999999977</v>
      </c>
      <c r="H315" s="8">
        <f>IF(testdata[[#This Row],[close]]&lt;F314,F314-testdata[[#This Row],[close]],0)</f>
        <v>0</v>
      </c>
      <c r="I315" s="8">
        <f>(I314*13+testdata[[#This Row],[Gain]])/14</f>
        <v>1.2238632275799186</v>
      </c>
      <c r="J315" s="8">
        <f>(J314*13+testdata[[#This Row],[Loss]])/14</f>
        <v>1.7000521304890392</v>
      </c>
      <c r="K315" s="8">
        <f>testdata[[#This Row],[AvgGain]]/testdata[[#This Row],[AvgLoss]]</f>
        <v>0.71989746998397075</v>
      </c>
      <c r="L315" s="8">
        <f>100-(100/(1+testdata[[#This Row],[RS]]))</f>
        <v>41.856999184415344</v>
      </c>
      <c r="O315"/>
      <c r="P315"/>
      <c r="Q315"/>
      <c r="R315"/>
      <c r="S315"/>
    </row>
    <row r="316" spans="1:19" x14ac:dyDescent="0.25">
      <c r="A316" s="5">
        <v>314</v>
      </c>
      <c r="B316" s="2">
        <v>43194</v>
      </c>
      <c r="C316" s="1">
        <v>248.27</v>
      </c>
      <c r="D316" s="1">
        <v>255.63</v>
      </c>
      <c r="E316" s="1">
        <v>248.13</v>
      </c>
      <c r="F316" s="1">
        <v>254.86</v>
      </c>
      <c r="G316" s="8">
        <f>IF(testdata[[#This Row],[close]]&gt;F315,testdata[[#This Row],[close]]-F315,0)</f>
        <v>2.7000000000000171</v>
      </c>
      <c r="H316" s="8">
        <f>IF(testdata[[#This Row],[close]]&lt;F315,F315-testdata[[#This Row],[close]],0)</f>
        <v>0</v>
      </c>
      <c r="I316" s="8">
        <f>(I315*13+testdata[[#This Row],[Gain]])/14</f>
        <v>1.3293015684670684</v>
      </c>
      <c r="J316" s="8">
        <f>(J315*13+testdata[[#This Row],[Loss]])/14</f>
        <v>1.5786198354541079</v>
      </c>
      <c r="K316" s="8">
        <f>testdata[[#This Row],[AvgGain]]/testdata[[#This Row],[AvgLoss]]</f>
        <v>0.84206566939828154</v>
      </c>
      <c r="L316" s="8">
        <f>100-(100/(1+testdata[[#This Row],[RS]]))</f>
        <v>45.713118885351456</v>
      </c>
      <c r="O316"/>
      <c r="P316"/>
      <c r="Q316"/>
      <c r="R316"/>
      <c r="S316"/>
    </row>
    <row r="317" spans="1:19" x14ac:dyDescent="0.25">
      <c r="A317" s="5">
        <v>315</v>
      </c>
      <c r="B317" s="2">
        <v>43195</v>
      </c>
      <c r="C317" s="1">
        <v>256.77999999999997</v>
      </c>
      <c r="D317" s="1">
        <v>257.83999999999997</v>
      </c>
      <c r="E317" s="1">
        <v>255.59</v>
      </c>
      <c r="F317" s="1">
        <v>256.87</v>
      </c>
      <c r="G317" s="8">
        <f>IF(testdata[[#This Row],[close]]&gt;F316,testdata[[#This Row],[close]]-F316,0)</f>
        <v>2.0099999999999909</v>
      </c>
      <c r="H317" s="8">
        <f>IF(testdata[[#This Row],[close]]&lt;F316,F316-testdata[[#This Row],[close]],0)</f>
        <v>0</v>
      </c>
      <c r="I317" s="8">
        <f>(I316*13+testdata[[#This Row],[Gain]])/14</f>
        <v>1.3779228850051342</v>
      </c>
      <c r="J317" s="8">
        <f>(J316*13+testdata[[#This Row],[Loss]])/14</f>
        <v>1.4658612757788145</v>
      </c>
      <c r="K317" s="8">
        <f>testdata[[#This Row],[AvgGain]]/testdata[[#This Row],[AvgLoss]]</f>
        <v>0.94000906345864244</v>
      </c>
      <c r="L317" s="8">
        <f>100-(100/(1+testdata[[#This Row],[RS]]))</f>
        <v>48.453849065158337</v>
      </c>
      <c r="O317"/>
      <c r="P317"/>
      <c r="Q317"/>
      <c r="R317"/>
      <c r="S317"/>
    </row>
    <row r="318" spans="1:19" x14ac:dyDescent="0.25">
      <c r="A318" s="5">
        <v>316</v>
      </c>
      <c r="B318" s="2">
        <v>43196</v>
      </c>
      <c r="C318" s="1">
        <v>254.72</v>
      </c>
      <c r="D318" s="1">
        <v>256.36</v>
      </c>
      <c r="E318" s="1">
        <v>249.48</v>
      </c>
      <c r="F318" s="1">
        <v>251.14</v>
      </c>
      <c r="G318" s="8">
        <f>IF(testdata[[#This Row],[close]]&gt;F317,testdata[[#This Row],[close]]-F317,0)</f>
        <v>0</v>
      </c>
      <c r="H318" s="8">
        <f>IF(testdata[[#This Row],[close]]&lt;F317,F317-testdata[[#This Row],[close]],0)</f>
        <v>5.7300000000000182</v>
      </c>
      <c r="I318" s="8">
        <f>(I317*13+testdata[[#This Row],[Gain]])/14</f>
        <v>1.2794998217904818</v>
      </c>
      <c r="J318" s="8">
        <f>(J317*13+testdata[[#This Row],[Loss]])/14</f>
        <v>1.7704426132231863</v>
      </c>
      <c r="K318" s="8">
        <f>testdata[[#This Row],[AvgGain]]/testdata[[#This Row],[AvgLoss]]</f>
        <v>0.72270053388575151</v>
      </c>
      <c r="L318" s="8">
        <f>100-(100/(1+testdata[[#This Row],[RS]]))</f>
        <v>41.951605613984249</v>
      </c>
      <c r="O318"/>
      <c r="P318"/>
      <c r="Q318"/>
      <c r="R318"/>
      <c r="S318"/>
    </row>
    <row r="319" spans="1:19" x14ac:dyDescent="0.25">
      <c r="A319" s="5">
        <v>317</v>
      </c>
      <c r="B319" s="2">
        <v>43199</v>
      </c>
      <c r="C319" s="1">
        <v>252.74</v>
      </c>
      <c r="D319" s="1">
        <v>256.10000000000002</v>
      </c>
      <c r="E319" s="1">
        <v>251.35</v>
      </c>
      <c r="F319" s="1">
        <v>252.38</v>
      </c>
      <c r="G319" s="8">
        <f>IF(testdata[[#This Row],[close]]&gt;F318,testdata[[#This Row],[close]]-F318,0)</f>
        <v>1.2400000000000091</v>
      </c>
      <c r="H319" s="8">
        <f>IF(testdata[[#This Row],[close]]&lt;F318,F318-testdata[[#This Row],[close]],0)</f>
        <v>0</v>
      </c>
      <c r="I319" s="8">
        <f>(I318*13+testdata[[#This Row],[Gain]])/14</f>
        <v>1.2766784059483052</v>
      </c>
      <c r="J319" s="8">
        <f>(J318*13+testdata[[#This Row],[Loss]])/14</f>
        <v>1.6439824265643872</v>
      </c>
      <c r="K319" s="8">
        <f>testdata[[#This Row],[AvgGain]]/testdata[[#This Row],[AvgLoss]]</f>
        <v>0.77657667461587288</v>
      </c>
      <c r="L319" s="8">
        <f>100-(100/(1+testdata[[#This Row],[RS]]))</f>
        <v>43.711970651859559</v>
      </c>
      <c r="O319"/>
      <c r="P319"/>
      <c r="Q319"/>
      <c r="R319"/>
      <c r="S319"/>
    </row>
    <row r="320" spans="1:19" x14ac:dyDescent="0.25">
      <c r="A320" s="5">
        <v>318</v>
      </c>
      <c r="B320" s="2">
        <v>43200</v>
      </c>
      <c r="C320" s="1">
        <v>255.54</v>
      </c>
      <c r="D320" s="1">
        <v>257.26</v>
      </c>
      <c r="E320" s="1">
        <v>254.3</v>
      </c>
      <c r="F320" s="1">
        <v>256.39999999999998</v>
      </c>
      <c r="G320" s="8">
        <f>IF(testdata[[#This Row],[close]]&gt;F319,testdata[[#This Row],[close]]-F319,0)</f>
        <v>4.0199999999999818</v>
      </c>
      <c r="H320" s="8">
        <f>IF(testdata[[#This Row],[close]]&lt;F319,F319-testdata[[#This Row],[close]],0)</f>
        <v>0</v>
      </c>
      <c r="I320" s="8">
        <f>(I319*13+testdata[[#This Row],[Gain]])/14</f>
        <v>1.4726299483805678</v>
      </c>
      <c r="J320" s="8">
        <f>(J319*13+testdata[[#This Row],[Loss]])/14</f>
        <v>1.5265551103812167</v>
      </c>
      <c r="K320" s="8">
        <f>testdata[[#This Row],[AvgGain]]/testdata[[#This Row],[AvgLoss]]</f>
        <v>0.96467526024187722</v>
      </c>
      <c r="L320" s="8">
        <f>100-(100/(1+testdata[[#This Row],[RS]]))</f>
        <v>49.101003090104214</v>
      </c>
      <c r="O320"/>
      <c r="P320"/>
      <c r="Q320"/>
      <c r="R320"/>
      <c r="S320"/>
    </row>
    <row r="321" spans="1:19" x14ac:dyDescent="0.25">
      <c r="A321" s="5">
        <v>319</v>
      </c>
      <c r="B321" s="2">
        <v>43201</v>
      </c>
      <c r="C321" s="1">
        <v>254.77</v>
      </c>
      <c r="D321" s="1">
        <v>256.87</v>
      </c>
      <c r="E321" s="1">
        <v>254.69</v>
      </c>
      <c r="F321" s="1">
        <v>255.05</v>
      </c>
      <c r="G321" s="8">
        <f>IF(testdata[[#This Row],[close]]&gt;F320,testdata[[#This Row],[close]]-F320,0)</f>
        <v>0</v>
      </c>
      <c r="H321" s="8">
        <f>IF(testdata[[#This Row],[close]]&lt;F320,F320-testdata[[#This Row],[close]],0)</f>
        <v>1.3499999999999659</v>
      </c>
      <c r="I321" s="8">
        <f>(I320*13+testdata[[#This Row],[Gain]])/14</f>
        <v>1.3674420949248129</v>
      </c>
      <c r="J321" s="8">
        <f>(J320*13+testdata[[#This Row],[Loss]])/14</f>
        <v>1.5139440310682701</v>
      </c>
      <c r="K321" s="8">
        <f>testdata[[#This Row],[AvgGain]]/testdata[[#This Row],[AvgLoss]]</f>
        <v>0.90323160358835564</v>
      </c>
      <c r="L321" s="8">
        <f>100-(100/(1+testdata[[#This Row],[RS]]))</f>
        <v>47.457787159765601</v>
      </c>
      <c r="O321"/>
      <c r="P321"/>
      <c r="Q321"/>
      <c r="R321"/>
      <c r="S321"/>
    </row>
    <row r="322" spans="1:19" x14ac:dyDescent="0.25">
      <c r="A322" s="5">
        <v>320</v>
      </c>
      <c r="B322" s="2">
        <v>43202</v>
      </c>
      <c r="C322" s="1">
        <v>256.5</v>
      </c>
      <c r="D322" s="1">
        <v>258.18</v>
      </c>
      <c r="E322" s="1">
        <v>256.31</v>
      </c>
      <c r="F322" s="1">
        <v>257.14999999999998</v>
      </c>
      <c r="G322" s="8">
        <f>IF(testdata[[#This Row],[close]]&gt;F321,testdata[[#This Row],[close]]-F321,0)</f>
        <v>2.0999999999999659</v>
      </c>
      <c r="H322" s="8">
        <f>IF(testdata[[#This Row],[close]]&lt;F321,F321-testdata[[#This Row],[close]],0)</f>
        <v>0</v>
      </c>
      <c r="I322" s="8">
        <f>(I321*13+testdata[[#This Row],[Gain]])/14</f>
        <v>1.4197676595730382</v>
      </c>
      <c r="J322" s="8">
        <f>(J321*13+testdata[[#This Row],[Loss]])/14</f>
        <v>1.4058051717062507</v>
      </c>
      <c r="K322" s="8">
        <f>testdata[[#This Row],[AvgGain]]/testdata[[#This Row],[AvgLoss]]</f>
        <v>1.0099320219812828</v>
      </c>
      <c r="L322" s="8">
        <f>100-(100/(1+testdata[[#This Row],[RS]]))</f>
        <v>50.247073579421162</v>
      </c>
      <c r="O322"/>
      <c r="P322"/>
      <c r="Q322"/>
      <c r="R322"/>
      <c r="S322"/>
    </row>
    <row r="323" spans="1:19" x14ac:dyDescent="0.25">
      <c r="A323" s="5">
        <v>321</v>
      </c>
      <c r="B323" s="2">
        <v>43203</v>
      </c>
      <c r="C323" s="1">
        <v>258.58</v>
      </c>
      <c r="D323" s="1">
        <v>258.70999999999998</v>
      </c>
      <c r="E323" s="1">
        <v>255.29</v>
      </c>
      <c r="F323" s="1">
        <v>256.39999999999998</v>
      </c>
      <c r="G323" s="8">
        <f>IF(testdata[[#This Row],[close]]&gt;F322,testdata[[#This Row],[close]]-F322,0)</f>
        <v>0</v>
      </c>
      <c r="H323" s="8">
        <f>IF(testdata[[#This Row],[close]]&lt;F322,F322-testdata[[#This Row],[close]],0)</f>
        <v>0.75</v>
      </c>
      <c r="I323" s="8">
        <f>(I322*13+testdata[[#This Row],[Gain]])/14</f>
        <v>1.3183556838892498</v>
      </c>
      <c r="J323" s="8">
        <f>(J322*13+testdata[[#This Row],[Loss]])/14</f>
        <v>1.3589619451558044</v>
      </c>
      <c r="K323" s="8">
        <f>testdata[[#This Row],[AvgGain]]/testdata[[#This Row],[AvgLoss]]</f>
        <v>0.97011964800684758</v>
      </c>
      <c r="L323" s="8">
        <f>100-(100/(1+testdata[[#This Row],[RS]]))</f>
        <v>49.241661489357206</v>
      </c>
      <c r="O323"/>
      <c r="P323"/>
      <c r="Q323"/>
      <c r="R323"/>
      <c r="S323"/>
    </row>
    <row r="324" spans="1:19" x14ac:dyDescent="0.25">
      <c r="A324" s="5">
        <v>322</v>
      </c>
      <c r="B324" s="2">
        <v>43206</v>
      </c>
      <c r="C324" s="1">
        <v>258.18</v>
      </c>
      <c r="D324" s="1">
        <v>259.33999999999997</v>
      </c>
      <c r="E324" s="1">
        <v>257.29000000000002</v>
      </c>
      <c r="F324" s="1">
        <v>258.5</v>
      </c>
      <c r="G324" s="8">
        <f>IF(testdata[[#This Row],[close]]&gt;F323,testdata[[#This Row],[close]]-F323,0)</f>
        <v>2.1000000000000227</v>
      </c>
      <c r="H324" s="8">
        <f>IF(testdata[[#This Row],[close]]&lt;F323,F323-testdata[[#This Row],[close]],0)</f>
        <v>0</v>
      </c>
      <c r="I324" s="8">
        <f>(I323*13+testdata[[#This Row],[Gain]])/14</f>
        <v>1.374187420754305</v>
      </c>
      <c r="J324" s="8">
        <f>(J323*13+testdata[[#This Row],[Loss]])/14</f>
        <v>1.2618932347875327</v>
      </c>
      <c r="K324" s="8">
        <f>testdata[[#This Row],[AvgGain]]/testdata[[#This Row],[AvgLoss]]</f>
        <v>1.0889886583675041</v>
      </c>
      <c r="L324" s="8">
        <f>100-(100/(1+testdata[[#This Row],[RS]]))</f>
        <v>52.129945943245254</v>
      </c>
      <c r="O324"/>
      <c r="P324"/>
      <c r="Q324"/>
      <c r="R324"/>
      <c r="S324"/>
    </row>
    <row r="325" spans="1:19" x14ac:dyDescent="0.25">
      <c r="A325" s="5">
        <v>323</v>
      </c>
      <c r="B325" s="2">
        <v>43207</v>
      </c>
      <c r="C325" s="1">
        <v>260.44</v>
      </c>
      <c r="D325" s="1">
        <v>261.93</v>
      </c>
      <c r="E325" s="1">
        <v>259.88</v>
      </c>
      <c r="F325" s="1">
        <v>261.27</v>
      </c>
      <c r="G325" s="8">
        <f>IF(testdata[[#This Row],[close]]&gt;F324,testdata[[#This Row],[close]]-F324,0)</f>
        <v>2.7699999999999818</v>
      </c>
      <c r="H325" s="8">
        <f>IF(testdata[[#This Row],[close]]&lt;F324,F324-testdata[[#This Row],[close]],0)</f>
        <v>0</v>
      </c>
      <c r="I325" s="8">
        <f>(I324*13+testdata[[#This Row],[Gain]])/14</f>
        <v>1.4738883192718535</v>
      </c>
      <c r="J325" s="8">
        <f>(J324*13+testdata[[#This Row],[Loss]])/14</f>
        <v>1.1717580037312805</v>
      </c>
      <c r="K325" s="8">
        <f>testdata[[#This Row],[AvgGain]]/testdata[[#This Row],[AvgLoss]]</f>
        <v>1.2578436115464851</v>
      </c>
      <c r="L325" s="8">
        <f>100-(100/(1+testdata[[#This Row],[RS]]))</f>
        <v>55.709952855633738</v>
      </c>
      <c r="O325"/>
      <c r="P325"/>
      <c r="Q325"/>
      <c r="R325"/>
      <c r="S325"/>
    </row>
    <row r="326" spans="1:19" x14ac:dyDescent="0.25">
      <c r="A326" s="5">
        <v>324</v>
      </c>
      <c r="B326" s="2">
        <v>43208</v>
      </c>
      <c r="C326" s="1">
        <v>261.75</v>
      </c>
      <c r="D326" s="1">
        <v>262.33999999999997</v>
      </c>
      <c r="E326" s="1">
        <v>260.95999999999998</v>
      </c>
      <c r="F326" s="1">
        <v>261.45999999999998</v>
      </c>
      <c r="G326" s="8">
        <f>IF(testdata[[#This Row],[close]]&gt;F325,testdata[[#This Row],[close]]-F325,0)</f>
        <v>0.18999999999999773</v>
      </c>
      <c r="H326" s="8">
        <f>IF(testdata[[#This Row],[close]]&lt;F325,F325-testdata[[#This Row],[close]],0)</f>
        <v>0</v>
      </c>
      <c r="I326" s="8">
        <f>(I325*13+testdata[[#This Row],[Gain]])/14</f>
        <v>1.3821820107524352</v>
      </c>
      <c r="J326" s="8">
        <f>(J325*13+testdata[[#This Row],[Loss]])/14</f>
        <v>1.0880610034647604</v>
      </c>
      <c r="K326" s="8">
        <f>testdata[[#This Row],[AvgGain]]/testdata[[#This Row],[AvgLoss]]</f>
        <v>1.2703166516868929</v>
      </c>
      <c r="L326" s="8">
        <f>100-(100/(1+testdata[[#This Row],[RS]]))</f>
        <v>55.953280822876451</v>
      </c>
      <c r="O326"/>
      <c r="P326"/>
      <c r="Q326"/>
      <c r="R326"/>
      <c r="S326"/>
    </row>
    <row r="327" spans="1:19" x14ac:dyDescent="0.25">
      <c r="A327" s="5">
        <v>325</v>
      </c>
      <c r="B327" s="2">
        <v>43209</v>
      </c>
      <c r="C327" s="1">
        <v>260.75</v>
      </c>
      <c r="D327" s="1">
        <v>260.97000000000003</v>
      </c>
      <c r="E327" s="1">
        <v>258.88</v>
      </c>
      <c r="F327" s="1">
        <v>260.01</v>
      </c>
      <c r="G327" s="8">
        <f>IF(testdata[[#This Row],[close]]&gt;F326,testdata[[#This Row],[close]]-F326,0)</f>
        <v>0</v>
      </c>
      <c r="H327" s="8">
        <f>IF(testdata[[#This Row],[close]]&lt;F326,F326-testdata[[#This Row],[close]],0)</f>
        <v>1.4499999999999886</v>
      </c>
      <c r="I327" s="8">
        <f>(I326*13+testdata[[#This Row],[Gain]])/14</f>
        <v>1.2834547242701184</v>
      </c>
      <c r="J327" s="8">
        <f>(J326*13+testdata[[#This Row],[Loss]])/14</f>
        <v>1.1139137889315625</v>
      </c>
      <c r="K327" s="8">
        <f>testdata[[#This Row],[AvgGain]]/testdata[[#This Row],[AvgLoss]]</f>
        <v>1.1522029236222808</v>
      </c>
      <c r="L327" s="8">
        <f>100-(100/(1+testdata[[#This Row],[RS]]))</f>
        <v>53.535979854681052</v>
      </c>
      <c r="O327"/>
      <c r="P327"/>
      <c r="Q327"/>
      <c r="R327"/>
      <c r="S327"/>
    </row>
    <row r="328" spans="1:19" x14ac:dyDescent="0.25">
      <c r="A328" s="5">
        <v>326</v>
      </c>
      <c r="B328" s="2">
        <v>43210</v>
      </c>
      <c r="C328" s="1">
        <v>259.93</v>
      </c>
      <c r="D328" s="1">
        <v>260.18</v>
      </c>
      <c r="E328" s="1">
        <v>256.83999999999997</v>
      </c>
      <c r="F328" s="1">
        <v>257.81</v>
      </c>
      <c r="G328" s="8">
        <f>IF(testdata[[#This Row],[close]]&gt;F327,testdata[[#This Row],[close]]-F327,0)</f>
        <v>0</v>
      </c>
      <c r="H328" s="8">
        <f>IF(testdata[[#This Row],[close]]&lt;F327,F327-testdata[[#This Row],[close]],0)</f>
        <v>2.1999999999999886</v>
      </c>
      <c r="I328" s="8">
        <f>(I327*13+testdata[[#This Row],[Gain]])/14</f>
        <v>1.1917793868222528</v>
      </c>
      <c r="J328" s="8">
        <f>(J327*13+testdata[[#This Row],[Loss]])/14</f>
        <v>1.1914913754364502</v>
      </c>
      <c r="K328" s="8">
        <f>testdata[[#This Row],[AvgGain]]/testdata[[#This Row],[AvgLoss]]</f>
        <v>1.0002417234331193</v>
      </c>
      <c r="L328" s="8">
        <f>100-(100/(1+testdata[[#This Row],[RS]]))</f>
        <v>50.006042355538526</v>
      </c>
      <c r="O328"/>
      <c r="P328"/>
      <c r="Q328"/>
      <c r="R328"/>
      <c r="S328"/>
    </row>
    <row r="329" spans="1:19" x14ac:dyDescent="0.25">
      <c r="A329" s="5">
        <v>327</v>
      </c>
      <c r="B329" s="2">
        <v>43213</v>
      </c>
      <c r="C329" s="1">
        <v>258.44</v>
      </c>
      <c r="D329" s="1">
        <v>259.04000000000002</v>
      </c>
      <c r="E329" s="1">
        <v>256.58999999999997</v>
      </c>
      <c r="F329" s="1">
        <v>257.77</v>
      </c>
      <c r="G329" s="8">
        <f>IF(testdata[[#This Row],[close]]&gt;F328,testdata[[#This Row],[close]]-F328,0)</f>
        <v>0</v>
      </c>
      <c r="H329" s="8">
        <f>IF(testdata[[#This Row],[close]]&lt;F328,F328-testdata[[#This Row],[close]],0)</f>
        <v>4.0000000000020464E-2</v>
      </c>
      <c r="I329" s="8">
        <f>(I328*13+testdata[[#This Row],[Gain]])/14</f>
        <v>1.1066522877635205</v>
      </c>
      <c r="J329" s="8">
        <f>(J328*13+testdata[[#This Row],[Loss]])/14</f>
        <v>1.1092419914767053</v>
      </c>
      <c r="K329" s="8">
        <f>testdata[[#This Row],[AvgGain]]/testdata[[#This Row],[AvgLoss]]</f>
        <v>0.99766533927395118</v>
      </c>
      <c r="L329" s="8">
        <f>100-(100/(1+testdata[[#This Row],[RS]]))</f>
        <v>49.941565269213278</v>
      </c>
      <c r="O329"/>
      <c r="P329"/>
      <c r="Q329"/>
      <c r="R329"/>
      <c r="S329"/>
    </row>
    <row r="330" spans="1:19" x14ac:dyDescent="0.25">
      <c r="A330" s="5">
        <v>328</v>
      </c>
      <c r="B330" s="2">
        <v>43214</v>
      </c>
      <c r="C330" s="1">
        <v>258.89</v>
      </c>
      <c r="D330" s="1">
        <v>259.13</v>
      </c>
      <c r="E330" s="1">
        <v>252.65</v>
      </c>
      <c r="F330" s="1">
        <v>254.3</v>
      </c>
      <c r="G330" s="8">
        <f>IF(testdata[[#This Row],[close]]&gt;F329,testdata[[#This Row],[close]]-F329,0)</f>
        <v>0</v>
      </c>
      <c r="H330" s="8">
        <f>IF(testdata[[#This Row],[close]]&lt;F329,F329-testdata[[#This Row],[close]],0)</f>
        <v>3.4699999999999704</v>
      </c>
      <c r="I330" s="8">
        <f>(I329*13+testdata[[#This Row],[Gain]])/14</f>
        <v>1.0276056957804118</v>
      </c>
      <c r="J330" s="8">
        <f>(J329*13+testdata[[#This Row],[Loss]])/14</f>
        <v>1.2778675635140815</v>
      </c>
      <c r="K330" s="8">
        <f>testdata[[#This Row],[AvgGain]]/testdata[[#This Row],[AvgLoss]]</f>
        <v>0.80415664746551663</v>
      </c>
      <c r="L330" s="8">
        <f>100-(100/(1+testdata[[#This Row],[RS]]))</f>
        <v>44.572440458271608</v>
      </c>
      <c r="O330"/>
      <c r="P330"/>
      <c r="Q330"/>
      <c r="R330"/>
      <c r="S330"/>
    </row>
    <row r="331" spans="1:19" x14ac:dyDescent="0.25">
      <c r="A331" s="5">
        <v>329</v>
      </c>
      <c r="B331" s="2">
        <v>43215</v>
      </c>
      <c r="C331" s="1">
        <v>254.23</v>
      </c>
      <c r="D331" s="1">
        <v>255.41</v>
      </c>
      <c r="E331" s="1">
        <v>252.24</v>
      </c>
      <c r="F331" s="1">
        <v>254.93</v>
      </c>
      <c r="G331" s="8">
        <f>IF(testdata[[#This Row],[close]]&gt;F330,testdata[[#This Row],[close]]-F330,0)</f>
        <v>0.62999999999999545</v>
      </c>
      <c r="H331" s="8">
        <f>IF(testdata[[#This Row],[close]]&lt;F330,F330-testdata[[#This Row],[close]],0)</f>
        <v>0</v>
      </c>
      <c r="I331" s="8">
        <f>(I330*13+testdata[[#This Row],[Gain]])/14</f>
        <v>0.99920528893895355</v>
      </c>
      <c r="J331" s="8">
        <f>(J330*13+testdata[[#This Row],[Loss]])/14</f>
        <v>1.1865913089773614</v>
      </c>
      <c r="K331" s="8">
        <f>testdata[[#This Row],[AvgGain]]/testdata[[#This Row],[AvgLoss]]</f>
        <v>0.84208040407787699</v>
      </c>
      <c r="L331" s="8">
        <f>100-(100/(1+testdata[[#This Row],[RS]]))</f>
        <v>45.713553122531167</v>
      </c>
      <c r="O331"/>
      <c r="P331"/>
      <c r="Q331"/>
      <c r="R331"/>
      <c r="S331"/>
    </row>
    <row r="332" spans="1:19" x14ac:dyDescent="0.25">
      <c r="A332" s="5">
        <v>330</v>
      </c>
      <c r="B332" s="2">
        <v>43216</v>
      </c>
      <c r="C332" s="1">
        <v>256.05</v>
      </c>
      <c r="D332" s="1">
        <v>258.42</v>
      </c>
      <c r="E332" s="1">
        <v>255.56</v>
      </c>
      <c r="F332" s="1">
        <v>257.52</v>
      </c>
      <c r="G332" s="8">
        <f>IF(testdata[[#This Row],[close]]&gt;F331,testdata[[#This Row],[close]]-F331,0)</f>
        <v>2.589999999999975</v>
      </c>
      <c r="H332" s="8">
        <f>IF(testdata[[#This Row],[close]]&lt;F331,F331-testdata[[#This Row],[close]],0)</f>
        <v>0</v>
      </c>
      <c r="I332" s="8">
        <f>(I331*13+testdata[[#This Row],[Gain]])/14</f>
        <v>1.1128334825861692</v>
      </c>
      <c r="J332" s="8">
        <f>(J331*13+testdata[[#This Row],[Loss]])/14</f>
        <v>1.1018347869075498</v>
      </c>
      <c r="K332" s="8">
        <f>testdata[[#This Row],[AvgGain]]/testdata[[#This Row],[AvgLoss]]</f>
        <v>1.0099821641223443</v>
      </c>
      <c r="L332" s="8">
        <f>100-(100/(1+testdata[[#This Row],[RS]]))</f>
        <v>50.248314743795319</v>
      </c>
      <c r="O332"/>
      <c r="P332"/>
      <c r="Q332"/>
      <c r="R332"/>
      <c r="S332"/>
    </row>
    <row r="333" spans="1:19" x14ac:dyDescent="0.25">
      <c r="A333" s="5">
        <v>331</v>
      </c>
      <c r="B333" s="2">
        <v>43217</v>
      </c>
      <c r="C333" s="1">
        <v>258.18</v>
      </c>
      <c r="D333" s="1">
        <v>258.51</v>
      </c>
      <c r="E333" s="1">
        <v>256.73</v>
      </c>
      <c r="F333" s="1">
        <v>257.76</v>
      </c>
      <c r="G333" s="8">
        <f>IF(testdata[[#This Row],[close]]&gt;F332,testdata[[#This Row],[close]]-F332,0)</f>
        <v>0.24000000000000909</v>
      </c>
      <c r="H333" s="8">
        <f>IF(testdata[[#This Row],[close]]&lt;F332,F332-testdata[[#This Row],[close]],0)</f>
        <v>0</v>
      </c>
      <c r="I333" s="8">
        <f>(I332*13+testdata[[#This Row],[Gain]])/14</f>
        <v>1.050488233830015</v>
      </c>
      <c r="J333" s="8">
        <f>(J332*13+testdata[[#This Row],[Loss]])/14</f>
        <v>1.0231323021284391</v>
      </c>
      <c r="K333" s="8">
        <f>testdata[[#This Row],[AvgGain]]/testdata[[#This Row],[AvgLoss]]</f>
        <v>1.0267374333159718</v>
      </c>
      <c r="L333" s="8">
        <f>100-(100/(1+testdata[[#This Row],[RS]]))</f>
        <v>50.659617592206466</v>
      </c>
      <c r="O333"/>
      <c r="P333"/>
      <c r="Q333"/>
      <c r="R333"/>
      <c r="S333"/>
    </row>
    <row r="334" spans="1:19" x14ac:dyDescent="0.25">
      <c r="A334" s="5">
        <v>332</v>
      </c>
      <c r="B334" s="2">
        <v>43220</v>
      </c>
      <c r="C334" s="1">
        <v>258.44</v>
      </c>
      <c r="D334" s="1">
        <v>259.04000000000002</v>
      </c>
      <c r="E334" s="1">
        <v>255.7</v>
      </c>
      <c r="F334" s="1">
        <v>255.78</v>
      </c>
      <c r="G334" s="8">
        <f>IF(testdata[[#This Row],[close]]&gt;F333,testdata[[#This Row],[close]]-F333,0)</f>
        <v>0</v>
      </c>
      <c r="H334" s="8">
        <f>IF(testdata[[#This Row],[close]]&lt;F333,F333-testdata[[#This Row],[close]],0)</f>
        <v>1.9799999999999898</v>
      </c>
      <c r="I334" s="8">
        <f>(I333*13+testdata[[#This Row],[Gain]])/14</f>
        <v>0.97545335998501392</v>
      </c>
      <c r="J334" s="8">
        <f>(J333*13+testdata[[#This Row],[Loss]])/14</f>
        <v>1.0914799948335498</v>
      </c>
      <c r="K334" s="8">
        <f>testdata[[#This Row],[AvgGain]]/testdata[[#This Row],[AvgLoss]]</f>
        <v>0.89369788232698677</v>
      </c>
      <c r="L334" s="8">
        <f>100-(100/(1+testdata[[#This Row],[RS]]))</f>
        <v>47.193266183981031</v>
      </c>
      <c r="O334"/>
      <c r="P334"/>
      <c r="Q334"/>
      <c r="R334"/>
      <c r="S334"/>
    </row>
    <row r="335" spans="1:19" x14ac:dyDescent="0.25">
      <c r="A335" s="5">
        <v>333</v>
      </c>
      <c r="B335" s="2">
        <v>43221</v>
      </c>
      <c r="C335" s="1">
        <v>255.16</v>
      </c>
      <c r="D335" s="1">
        <v>256.35000000000002</v>
      </c>
      <c r="E335" s="1">
        <v>253.46</v>
      </c>
      <c r="F335" s="1">
        <v>256.23</v>
      </c>
      <c r="G335" s="8">
        <f>IF(testdata[[#This Row],[close]]&gt;F334,testdata[[#This Row],[close]]-F334,0)</f>
        <v>0.45000000000001705</v>
      </c>
      <c r="H335" s="8">
        <f>IF(testdata[[#This Row],[close]]&lt;F334,F334-testdata[[#This Row],[close]],0)</f>
        <v>0</v>
      </c>
      <c r="I335" s="8">
        <f>(I334*13+testdata[[#This Row],[Gain]])/14</f>
        <v>0.93792097712894262</v>
      </c>
      <c r="J335" s="8">
        <f>(J334*13+testdata[[#This Row],[Loss]])/14</f>
        <v>1.013517138059725</v>
      </c>
      <c r="K335" s="8">
        <f>testdata[[#This Row],[AvgGain]]/testdata[[#This Row],[AvgLoss]]</f>
        <v>0.9254120546244502</v>
      </c>
      <c r="L335" s="8">
        <f>100-(100/(1+testdata[[#This Row],[RS]]))</f>
        <v>48.063065378748291</v>
      </c>
      <c r="O335"/>
      <c r="P335"/>
      <c r="Q335"/>
      <c r="R335"/>
      <c r="S335"/>
    </row>
    <row r="336" spans="1:19" x14ac:dyDescent="0.25">
      <c r="A336" s="5">
        <v>334</v>
      </c>
      <c r="B336" s="2">
        <v>43222</v>
      </c>
      <c r="C336" s="1">
        <v>256.02</v>
      </c>
      <c r="D336" s="1">
        <v>256.91000000000003</v>
      </c>
      <c r="E336" s="1">
        <v>254.08</v>
      </c>
      <c r="F336" s="1">
        <v>254.51</v>
      </c>
      <c r="G336" s="8">
        <f>IF(testdata[[#This Row],[close]]&gt;F335,testdata[[#This Row],[close]]-F335,0)</f>
        <v>0</v>
      </c>
      <c r="H336" s="8">
        <f>IF(testdata[[#This Row],[close]]&lt;F335,F335-testdata[[#This Row],[close]],0)</f>
        <v>1.7200000000000273</v>
      </c>
      <c r="I336" s="8">
        <f>(I335*13+testdata[[#This Row],[Gain]])/14</f>
        <v>0.87092662161973244</v>
      </c>
      <c r="J336" s="8">
        <f>(J335*13+testdata[[#This Row],[Loss]])/14</f>
        <v>1.0639801996268894</v>
      </c>
      <c r="K336" s="8">
        <f>testdata[[#This Row],[AvgGain]]/testdata[[#This Row],[AvgLoss]]</f>
        <v>0.81855529071419197</v>
      </c>
      <c r="L336" s="8">
        <f>100-(100/(1+testdata[[#This Row],[RS]]))</f>
        <v>45.011295223953567</v>
      </c>
      <c r="O336"/>
      <c r="P336"/>
      <c r="Q336"/>
      <c r="R336"/>
      <c r="S336"/>
    </row>
    <row r="337" spans="1:19" x14ac:dyDescent="0.25">
      <c r="A337" s="5">
        <v>335</v>
      </c>
      <c r="B337" s="2">
        <v>43223</v>
      </c>
      <c r="C337" s="1">
        <v>253.6</v>
      </c>
      <c r="D337" s="1">
        <v>254.66</v>
      </c>
      <c r="E337" s="1">
        <v>250.5</v>
      </c>
      <c r="F337" s="1">
        <v>253.95</v>
      </c>
      <c r="G337" s="8">
        <f>IF(testdata[[#This Row],[close]]&gt;F336,testdata[[#This Row],[close]]-F336,0)</f>
        <v>0</v>
      </c>
      <c r="H337" s="8">
        <f>IF(testdata[[#This Row],[close]]&lt;F336,F336-testdata[[#This Row],[close]],0)</f>
        <v>0.56000000000000227</v>
      </c>
      <c r="I337" s="8">
        <f>(I336*13+testdata[[#This Row],[Gain]])/14</f>
        <v>0.80871757721832294</v>
      </c>
      <c r="J337" s="8">
        <f>(J336*13+testdata[[#This Row],[Loss]])/14</f>
        <v>1.0279816139392546</v>
      </c>
      <c r="K337" s="8">
        <f>testdata[[#This Row],[AvgGain]]/testdata[[#This Row],[AvgLoss]]</f>
        <v>0.78670432063399887</v>
      </c>
      <c r="L337" s="8">
        <f>100-(100/(1+testdata[[#This Row],[RS]]))</f>
        <v>44.031030291281915</v>
      </c>
      <c r="O337"/>
      <c r="P337"/>
      <c r="Q337"/>
      <c r="R337"/>
      <c r="S337"/>
    </row>
    <row r="338" spans="1:19" x14ac:dyDescent="0.25">
      <c r="A338" s="5">
        <v>336</v>
      </c>
      <c r="B338" s="2">
        <v>43224</v>
      </c>
      <c r="C338" s="1">
        <v>252.89</v>
      </c>
      <c r="D338" s="1">
        <v>257.98</v>
      </c>
      <c r="E338" s="1">
        <v>252.53</v>
      </c>
      <c r="F338" s="1">
        <v>257.24</v>
      </c>
      <c r="G338" s="8">
        <f>IF(testdata[[#This Row],[close]]&gt;F337,testdata[[#This Row],[close]]-F337,0)</f>
        <v>3.2900000000000205</v>
      </c>
      <c r="H338" s="8">
        <f>IF(testdata[[#This Row],[close]]&lt;F337,F337-testdata[[#This Row],[close]],0)</f>
        <v>0</v>
      </c>
      <c r="I338" s="8">
        <f>(I337*13+testdata[[#This Row],[Gain]])/14</f>
        <v>0.98595203598844416</v>
      </c>
      <c r="J338" s="8">
        <f>(J337*13+testdata[[#This Row],[Loss]])/14</f>
        <v>0.95455435580073633</v>
      </c>
      <c r="K338" s="8">
        <f>testdata[[#This Row],[AvgGain]]/testdata[[#This Row],[AvgLoss]]</f>
        <v>1.0328925010890235</v>
      </c>
      <c r="L338" s="8">
        <f>100-(100/(1+testdata[[#This Row],[RS]]))</f>
        <v>50.809007389013509</v>
      </c>
      <c r="O338"/>
      <c r="P338"/>
      <c r="Q338"/>
      <c r="R338"/>
      <c r="S338"/>
    </row>
    <row r="339" spans="1:19" x14ac:dyDescent="0.25">
      <c r="A339" s="5">
        <v>337</v>
      </c>
      <c r="B339" s="2">
        <v>43227</v>
      </c>
      <c r="C339" s="1">
        <v>258.08</v>
      </c>
      <c r="D339" s="1">
        <v>259.17</v>
      </c>
      <c r="E339" s="1">
        <v>257.32</v>
      </c>
      <c r="F339" s="1">
        <v>258.11</v>
      </c>
      <c r="G339" s="8">
        <f>IF(testdata[[#This Row],[close]]&gt;F338,testdata[[#This Row],[close]]-F338,0)</f>
        <v>0.87000000000000455</v>
      </c>
      <c r="H339" s="8">
        <f>IF(testdata[[#This Row],[close]]&lt;F338,F338-testdata[[#This Row],[close]],0)</f>
        <v>0</v>
      </c>
      <c r="I339" s="8">
        <f>(I338*13+testdata[[#This Row],[Gain]])/14</f>
        <v>0.97766974770355564</v>
      </c>
      <c r="J339" s="8">
        <f>(J338*13+testdata[[#This Row],[Loss]])/14</f>
        <v>0.8863719018149695</v>
      </c>
      <c r="K339" s="8">
        <f>testdata[[#This Row],[AvgGain]]/testdata[[#This Row],[AvgLoss]]</f>
        <v>1.1030017374215508</v>
      </c>
      <c r="L339" s="8">
        <f>100-(100/(1+testdata[[#This Row],[RS]]))</f>
        <v>52.448921833698513</v>
      </c>
      <c r="O339"/>
      <c r="P339"/>
      <c r="Q339"/>
      <c r="R339"/>
      <c r="S339"/>
    </row>
    <row r="340" spans="1:19" x14ac:dyDescent="0.25">
      <c r="A340" s="5">
        <v>338</v>
      </c>
      <c r="B340" s="2">
        <v>43228</v>
      </c>
      <c r="C340" s="1">
        <v>257.7</v>
      </c>
      <c r="D340" s="1">
        <v>258.5</v>
      </c>
      <c r="E340" s="1">
        <v>256.39999999999998</v>
      </c>
      <c r="F340" s="1">
        <v>258.11</v>
      </c>
      <c r="G340" s="8">
        <f>IF(testdata[[#This Row],[close]]&gt;F339,testdata[[#This Row],[close]]-F339,0)</f>
        <v>0</v>
      </c>
      <c r="H340" s="8">
        <f>IF(testdata[[#This Row],[close]]&lt;F339,F339-testdata[[#This Row],[close]],0)</f>
        <v>0</v>
      </c>
      <c r="I340" s="8">
        <f>(I339*13+testdata[[#This Row],[Gain]])/14</f>
        <v>0.90783619429615869</v>
      </c>
      <c r="J340" s="8">
        <f>(J339*13+testdata[[#This Row],[Loss]])/14</f>
        <v>0.82305962311390035</v>
      </c>
      <c r="K340" s="8">
        <f>testdata[[#This Row],[AvgGain]]/testdata[[#This Row],[AvgLoss]]</f>
        <v>1.1030017374215506</v>
      </c>
      <c r="L340" s="8">
        <f>100-(100/(1+testdata[[#This Row],[RS]]))</f>
        <v>52.448921833698499</v>
      </c>
      <c r="O340"/>
      <c r="P340"/>
      <c r="Q340"/>
      <c r="R340"/>
      <c r="S340"/>
    </row>
    <row r="341" spans="1:19" x14ac:dyDescent="0.25">
      <c r="A341" s="5">
        <v>339</v>
      </c>
      <c r="B341" s="2">
        <v>43229</v>
      </c>
      <c r="C341" s="1">
        <v>258.83999999999997</v>
      </c>
      <c r="D341" s="1">
        <v>260.95</v>
      </c>
      <c r="E341" s="1">
        <v>258.27</v>
      </c>
      <c r="F341" s="1">
        <v>260.60000000000002</v>
      </c>
      <c r="G341" s="8">
        <f>IF(testdata[[#This Row],[close]]&gt;F340,testdata[[#This Row],[close]]-F340,0)</f>
        <v>2.4900000000000091</v>
      </c>
      <c r="H341" s="8">
        <f>IF(testdata[[#This Row],[close]]&lt;F340,F340-testdata[[#This Row],[close]],0)</f>
        <v>0</v>
      </c>
      <c r="I341" s="8">
        <f>(I340*13+testdata[[#This Row],[Gain]])/14</f>
        <v>1.0208478947035766</v>
      </c>
      <c r="J341" s="8">
        <f>(J340*13+testdata[[#This Row],[Loss]])/14</f>
        <v>0.76426965003433611</v>
      </c>
      <c r="K341" s="8">
        <f>testdata[[#This Row],[AvgGain]]/testdata[[#This Row],[AvgLoss]]</f>
        <v>1.335716909153351</v>
      </c>
      <c r="L341" s="8">
        <f>100-(100/(1+testdata[[#This Row],[RS]]))</f>
        <v>57.186592429881443</v>
      </c>
      <c r="O341"/>
      <c r="P341"/>
      <c r="Q341"/>
      <c r="R341"/>
      <c r="S341"/>
    </row>
    <row r="342" spans="1:19" x14ac:dyDescent="0.25">
      <c r="A342" s="5">
        <v>340</v>
      </c>
      <c r="B342" s="2">
        <v>43230</v>
      </c>
      <c r="C342" s="1">
        <v>261.41000000000003</v>
      </c>
      <c r="D342" s="1">
        <v>263.39999999999998</v>
      </c>
      <c r="E342" s="1">
        <v>261.3</v>
      </c>
      <c r="F342" s="1">
        <v>263.04000000000002</v>
      </c>
      <c r="G342" s="8">
        <f>IF(testdata[[#This Row],[close]]&gt;F341,testdata[[#This Row],[close]]-F341,0)</f>
        <v>2.4399999999999977</v>
      </c>
      <c r="H342" s="8">
        <f>IF(testdata[[#This Row],[close]]&lt;F341,F341-testdata[[#This Row],[close]],0)</f>
        <v>0</v>
      </c>
      <c r="I342" s="8">
        <f>(I341*13+testdata[[#This Row],[Gain]])/14</f>
        <v>1.1222159022247495</v>
      </c>
      <c r="J342" s="8">
        <f>(J341*13+testdata[[#This Row],[Loss]])/14</f>
        <v>0.70967896074616921</v>
      </c>
      <c r="K342" s="8">
        <f>testdata[[#This Row],[AvgGain]]/testdata[[#This Row],[AvgLoss]]</f>
        <v>1.581300791339272</v>
      </c>
      <c r="L342" s="8">
        <f>100-(100/(1+testdata[[#This Row],[RS]]))</f>
        <v>61.259842194478857</v>
      </c>
      <c r="O342"/>
      <c r="P342"/>
      <c r="Q342"/>
      <c r="R342"/>
      <c r="S342"/>
    </row>
    <row r="343" spans="1:19" x14ac:dyDescent="0.25">
      <c r="A343" s="5">
        <v>341</v>
      </c>
      <c r="B343" s="2">
        <v>43231</v>
      </c>
      <c r="C343" s="1">
        <v>263.17</v>
      </c>
      <c r="D343" s="1">
        <v>264.13</v>
      </c>
      <c r="E343" s="1">
        <v>262.61</v>
      </c>
      <c r="F343" s="1">
        <v>263.83999999999997</v>
      </c>
      <c r="G343" s="8">
        <f>IF(testdata[[#This Row],[close]]&gt;F342,testdata[[#This Row],[close]]-F342,0)</f>
        <v>0.79999999999995453</v>
      </c>
      <c r="H343" s="8">
        <f>IF(testdata[[#This Row],[close]]&lt;F342,F342-testdata[[#This Row],[close]],0)</f>
        <v>0</v>
      </c>
      <c r="I343" s="8">
        <f>(I342*13+testdata[[#This Row],[Gain]])/14</f>
        <v>1.0992004806372642</v>
      </c>
      <c r="J343" s="8">
        <f>(J342*13+testdata[[#This Row],[Loss]])/14</f>
        <v>0.65898760640715714</v>
      </c>
      <c r="K343" s="8">
        <f>testdata[[#This Row],[AvgGain]]/testdata[[#This Row],[AvgLoss]]</f>
        <v>1.6680138897151282</v>
      </c>
      <c r="L343" s="8">
        <f>100-(100/(1+testdata[[#This Row],[RS]]))</f>
        <v>62.518935757610585</v>
      </c>
      <c r="O343"/>
      <c r="P343"/>
      <c r="Q343"/>
      <c r="R343"/>
      <c r="S343"/>
    </row>
    <row r="344" spans="1:19" x14ac:dyDescent="0.25">
      <c r="A344" s="5">
        <v>342</v>
      </c>
      <c r="B344" s="2">
        <v>43234</v>
      </c>
      <c r="C344" s="1">
        <v>264.31</v>
      </c>
      <c r="D344" s="1">
        <v>265.02999999999997</v>
      </c>
      <c r="E344" s="1">
        <v>263.37</v>
      </c>
      <c r="F344" s="1">
        <v>263.97000000000003</v>
      </c>
      <c r="G344" s="8">
        <f>IF(testdata[[#This Row],[close]]&gt;F343,testdata[[#This Row],[close]]-F343,0)</f>
        <v>0.1300000000000523</v>
      </c>
      <c r="H344" s="8">
        <f>IF(testdata[[#This Row],[close]]&lt;F343,F343-testdata[[#This Row],[close]],0)</f>
        <v>0</v>
      </c>
      <c r="I344" s="8">
        <f>(I343*13+testdata[[#This Row],[Gain]])/14</f>
        <v>1.0299718748774633</v>
      </c>
      <c r="J344" s="8">
        <f>(J343*13+testdata[[#This Row],[Loss]])/14</f>
        <v>0.61191706309236016</v>
      </c>
      <c r="K344" s="8">
        <f>testdata[[#This Row],[AvgGain]]/testdata[[#This Row],[AvgLoss]]</f>
        <v>1.6831886819309103</v>
      </c>
      <c r="L344" s="8">
        <f>100-(100/(1+testdata[[#This Row],[RS]]))</f>
        <v>62.730910176604972</v>
      </c>
      <c r="O344"/>
      <c r="P344"/>
      <c r="Q344"/>
      <c r="R344"/>
      <c r="S344"/>
    </row>
    <row r="345" spans="1:19" x14ac:dyDescent="0.25">
      <c r="A345" s="5">
        <v>343</v>
      </c>
      <c r="B345" s="2">
        <v>43235</v>
      </c>
      <c r="C345" s="1">
        <v>262.62</v>
      </c>
      <c r="D345" s="1">
        <v>262.64</v>
      </c>
      <c r="E345" s="1">
        <v>261.11</v>
      </c>
      <c r="F345" s="1">
        <v>262.14999999999998</v>
      </c>
      <c r="G345" s="8">
        <f>IF(testdata[[#This Row],[close]]&gt;F344,testdata[[#This Row],[close]]-F344,0)</f>
        <v>0</v>
      </c>
      <c r="H345" s="8">
        <f>IF(testdata[[#This Row],[close]]&lt;F344,F344-testdata[[#This Row],[close]],0)</f>
        <v>1.82000000000005</v>
      </c>
      <c r="I345" s="8">
        <f>(I344*13+testdata[[#This Row],[Gain]])/14</f>
        <v>0.95640245524335887</v>
      </c>
      <c r="J345" s="8">
        <f>(J344*13+testdata[[#This Row],[Loss]])/14</f>
        <v>0.69820870144290936</v>
      </c>
      <c r="K345" s="8">
        <f>testdata[[#This Row],[AvgGain]]/testdata[[#This Row],[AvgLoss]]</f>
        <v>1.3697945231373794</v>
      </c>
      <c r="L345" s="8">
        <f>100-(100/(1+testdata[[#This Row],[RS]]))</f>
        <v>57.802248666011074</v>
      </c>
      <c r="O345"/>
      <c r="P345"/>
      <c r="Q345"/>
      <c r="R345"/>
      <c r="S345"/>
    </row>
    <row r="346" spans="1:19" x14ac:dyDescent="0.25">
      <c r="A346" s="5">
        <v>344</v>
      </c>
      <c r="B346" s="2">
        <v>43236</v>
      </c>
      <c r="C346" s="1">
        <v>262.19</v>
      </c>
      <c r="D346" s="1">
        <v>263.75</v>
      </c>
      <c r="E346" s="1">
        <v>262.16000000000003</v>
      </c>
      <c r="F346" s="1">
        <v>263.25</v>
      </c>
      <c r="G346" s="8">
        <f>IF(testdata[[#This Row],[close]]&gt;F345,testdata[[#This Row],[close]]-F345,0)</f>
        <v>1.1000000000000227</v>
      </c>
      <c r="H346" s="8">
        <f>IF(testdata[[#This Row],[close]]&lt;F345,F345-testdata[[#This Row],[close]],0)</f>
        <v>0</v>
      </c>
      <c r="I346" s="8">
        <f>(I345*13+testdata[[#This Row],[Gain]])/14</f>
        <v>0.96665942272597771</v>
      </c>
      <c r="J346" s="8">
        <f>(J345*13+testdata[[#This Row],[Loss]])/14</f>
        <v>0.64833665133984442</v>
      </c>
      <c r="K346" s="8">
        <f>testdata[[#This Row],[AvgGain]]/testdata[[#This Row],[AvgLoss]]</f>
        <v>1.4909837670418469</v>
      </c>
      <c r="L346" s="8">
        <f>100-(100/(1+testdata[[#This Row],[RS]]))</f>
        <v>59.85521811779833</v>
      </c>
      <c r="O346"/>
      <c r="P346"/>
      <c r="Q346"/>
      <c r="R346"/>
      <c r="S346"/>
    </row>
    <row r="347" spans="1:19" x14ac:dyDescent="0.25">
      <c r="A347" s="5">
        <v>345</v>
      </c>
      <c r="B347" s="2">
        <v>43237</v>
      </c>
      <c r="C347" s="1">
        <v>262.95999999999998</v>
      </c>
      <c r="D347" s="1">
        <v>264.20999999999998</v>
      </c>
      <c r="E347" s="1">
        <v>262.18</v>
      </c>
      <c r="F347" s="1">
        <v>263.02999999999997</v>
      </c>
      <c r="G347" s="8">
        <f>IF(testdata[[#This Row],[close]]&gt;F346,testdata[[#This Row],[close]]-F346,0)</f>
        <v>0</v>
      </c>
      <c r="H347" s="8">
        <f>IF(testdata[[#This Row],[close]]&lt;F346,F346-testdata[[#This Row],[close]],0)</f>
        <v>0.22000000000002728</v>
      </c>
      <c r="I347" s="8">
        <f>(I346*13+testdata[[#This Row],[Gain]])/14</f>
        <v>0.89761232110269362</v>
      </c>
      <c r="J347" s="8">
        <f>(J346*13+testdata[[#This Row],[Loss]])/14</f>
        <v>0.61774117624414326</v>
      </c>
      <c r="K347" s="8">
        <f>testdata[[#This Row],[AvgGain]]/testdata[[#This Row],[AvgLoss]]</f>
        <v>1.4530556738344085</v>
      </c>
      <c r="L347" s="8">
        <f>100-(100/(1+testdata[[#This Row],[RS]]))</f>
        <v>59.234516743075595</v>
      </c>
      <c r="O347"/>
      <c r="P347"/>
      <c r="Q347"/>
      <c r="R347"/>
      <c r="S347"/>
    </row>
    <row r="348" spans="1:19" x14ac:dyDescent="0.25">
      <c r="A348" s="5">
        <v>346</v>
      </c>
      <c r="B348" s="2">
        <v>43238</v>
      </c>
      <c r="C348" s="1">
        <v>262.64999999999998</v>
      </c>
      <c r="D348" s="1">
        <v>263.05</v>
      </c>
      <c r="E348" s="1">
        <v>261.98</v>
      </c>
      <c r="F348" s="1">
        <v>262.37</v>
      </c>
      <c r="G348" s="8">
        <f>IF(testdata[[#This Row],[close]]&gt;F347,testdata[[#This Row],[close]]-F347,0)</f>
        <v>0</v>
      </c>
      <c r="H348" s="8">
        <f>IF(testdata[[#This Row],[close]]&lt;F347,F347-testdata[[#This Row],[close]],0)</f>
        <v>0.65999999999996817</v>
      </c>
      <c r="I348" s="8">
        <f>(I347*13+testdata[[#This Row],[Gain]])/14</f>
        <v>0.83349715530964408</v>
      </c>
      <c r="J348" s="8">
        <f>(J347*13+testdata[[#This Row],[Loss]])/14</f>
        <v>0.62075966365527357</v>
      </c>
      <c r="K348" s="8">
        <f>testdata[[#This Row],[AvgGain]]/testdata[[#This Row],[AvgLoss]]</f>
        <v>1.3427050823529507</v>
      </c>
      <c r="L348" s="8">
        <f>100-(100/(1+testdata[[#This Row],[RS]]))</f>
        <v>57.314302703623859</v>
      </c>
      <c r="O348"/>
      <c r="P348"/>
      <c r="Q348"/>
      <c r="R348"/>
      <c r="S348"/>
    </row>
    <row r="349" spans="1:19" x14ac:dyDescent="0.25">
      <c r="A349" s="5">
        <v>347</v>
      </c>
      <c r="B349" s="2">
        <v>43241</v>
      </c>
      <c r="C349" s="1">
        <v>264</v>
      </c>
      <c r="D349" s="1">
        <v>264.93</v>
      </c>
      <c r="E349" s="1">
        <v>262.39</v>
      </c>
      <c r="F349" s="1">
        <v>264.33999999999997</v>
      </c>
      <c r="G349" s="8">
        <f>IF(testdata[[#This Row],[close]]&gt;F348,testdata[[#This Row],[close]]-F348,0)</f>
        <v>1.9699999999999704</v>
      </c>
      <c r="H349" s="8">
        <f>IF(testdata[[#This Row],[close]]&lt;F348,F348-testdata[[#This Row],[close]],0)</f>
        <v>0</v>
      </c>
      <c r="I349" s="8">
        <f>(I348*13+testdata[[#This Row],[Gain]])/14</f>
        <v>0.9146759299303816</v>
      </c>
      <c r="J349" s="8">
        <f>(J348*13+testdata[[#This Row],[Loss]])/14</f>
        <v>0.57641968767989682</v>
      </c>
      <c r="K349" s="8">
        <f>testdata[[#This Row],[AvgGain]]/testdata[[#This Row],[AvgLoss]]</f>
        <v>1.5868228471029058</v>
      </c>
      <c r="L349" s="8">
        <f>100-(100/(1+testdata[[#This Row],[RS]]))</f>
        <v>61.342540285665756</v>
      </c>
      <c r="O349"/>
      <c r="P349"/>
      <c r="Q349"/>
      <c r="R349"/>
      <c r="S349"/>
    </row>
    <row r="350" spans="1:19" x14ac:dyDescent="0.25">
      <c r="A350" s="5">
        <v>348</v>
      </c>
      <c r="B350" s="2">
        <v>43242</v>
      </c>
      <c r="C350" s="1">
        <v>264.91000000000003</v>
      </c>
      <c r="D350" s="1">
        <v>265.2</v>
      </c>
      <c r="E350" s="1">
        <v>263.25</v>
      </c>
      <c r="F350" s="1">
        <v>263.61</v>
      </c>
      <c r="G350" s="8">
        <f>IF(testdata[[#This Row],[close]]&gt;F349,testdata[[#This Row],[close]]-F349,0)</f>
        <v>0</v>
      </c>
      <c r="H350" s="8">
        <f>IF(testdata[[#This Row],[close]]&lt;F349,F349-testdata[[#This Row],[close]],0)</f>
        <v>0.72999999999996135</v>
      </c>
      <c r="I350" s="8">
        <f>(I349*13+testdata[[#This Row],[Gain]])/14</f>
        <v>0.84934193493535426</v>
      </c>
      <c r="J350" s="8">
        <f>(J349*13+testdata[[#This Row],[Loss]])/14</f>
        <v>0.58738970998847273</v>
      </c>
      <c r="K350" s="8">
        <f>testdata[[#This Row],[AvgGain]]/testdata[[#This Row],[AvgLoss]]</f>
        <v>1.445959846576172</v>
      </c>
      <c r="L350" s="8">
        <f>100-(100/(1+testdata[[#This Row],[RS]]))</f>
        <v>59.116254447112489</v>
      </c>
      <c r="O350"/>
      <c r="P350"/>
      <c r="Q350"/>
      <c r="R350"/>
      <c r="S350"/>
    </row>
    <row r="351" spans="1:19" x14ac:dyDescent="0.25">
      <c r="A351" s="5">
        <v>349</v>
      </c>
      <c r="B351" s="2">
        <v>43243</v>
      </c>
      <c r="C351" s="1">
        <v>262.22000000000003</v>
      </c>
      <c r="D351" s="1">
        <v>264.36</v>
      </c>
      <c r="E351" s="1">
        <v>262.04000000000002</v>
      </c>
      <c r="F351" s="1">
        <v>264.33</v>
      </c>
      <c r="G351" s="8">
        <f>IF(testdata[[#This Row],[close]]&gt;F350,testdata[[#This Row],[close]]-F350,0)</f>
        <v>0.71999999999997044</v>
      </c>
      <c r="H351" s="8">
        <f>IF(testdata[[#This Row],[close]]&lt;F350,F350-testdata[[#This Row],[close]],0)</f>
        <v>0</v>
      </c>
      <c r="I351" s="8">
        <f>(I350*13+testdata[[#This Row],[Gain]])/14</f>
        <v>0.84010322529711257</v>
      </c>
      <c r="J351" s="8">
        <f>(J350*13+testdata[[#This Row],[Loss]])/14</f>
        <v>0.54543330213215324</v>
      </c>
      <c r="K351" s="8">
        <f>testdata[[#This Row],[AvgGain]]/testdata[[#This Row],[AvgLoss]]</f>
        <v>1.540249233064914</v>
      </c>
      <c r="L351" s="8">
        <f>100-(100/(1+testdata[[#This Row],[RS]]))</f>
        <v>60.633784001050195</v>
      </c>
      <c r="O351"/>
      <c r="P351"/>
      <c r="Q351"/>
      <c r="R351"/>
      <c r="S351"/>
    </row>
    <row r="352" spans="1:19" x14ac:dyDescent="0.25">
      <c r="A352" s="5">
        <v>350</v>
      </c>
      <c r="B352" s="2">
        <v>43244</v>
      </c>
      <c r="C352" s="1">
        <v>263.89999999999998</v>
      </c>
      <c r="D352" s="1">
        <v>264.2</v>
      </c>
      <c r="E352" s="1">
        <v>261.83999999999997</v>
      </c>
      <c r="F352" s="1">
        <v>263.79000000000002</v>
      </c>
      <c r="G352" s="8">
        <f>IF(testdata[[#This Row],[close]]&gt;F351,testdata[[#This Row],[close]]-F351,0)</f>
        <v>0</v>
      </c>
      <c r="H352" s="8">
        <f>IF(testdata[[#This Row],[close]]&lt;F351,F351-testdata[[#This Row],[close]],0)</f>
        <v>0.53999999999996362</v>
      </c>
      <c r="I352" s="8">
        <f>(I351*13+testdata[[#This Row],[Gain]])/14</f>
        <v>0.78009585206160459</v>
      </c>
      <c r="J352" s="8">
        <f>(J351*13+testdata[[#This Row],[Loss]])/14</f>
        <v>0.54504520912271115</v>
      </c>
      <c r="K352" s="8">
        <f>testdata[[#This Row],[AvgGain]]/testdata[[#This Row],[AvgLoss]]</f>
        <v>1.4312498101161628</v>
      </c>
      <c r="L352" s="8">
        <f>100-(100/(1+testdata[[#This Row],[RS]]))</f>
        <v>58.868891389148494</v>
      </c>
      <c r="O352"/>
      <c r="P352"/>
      <c r="Q352"/>
      <c r="R352"/>
      <c r="S352"/>
    </row>
    <row r="353" spans="1:19" x14ac:dyDescent="0.25">
      <c r="A353" s="5">
        <v>351</v>
      </c>
      <c r="B353" s="2">
        <v>43245</v>
      </c>
      <c r="C353" s="1">
        <v>263.16000000000003</v>
      </c>
      <c r="D353" s="1">
        <v>263.85000000000002</v>
      </c>
      <c r="E353" s="1">
        <v>262.61</v>
      </c>
      <c r="F353" s="1">
        <v>263.16000000000003</v>
      </c>
      <c r="G353" s="8">
        <f>IF(testdata[[#This Row],[close]]&gt;F352,testdata[[#This Row],[close]]-F352,0)</f>
        <v>0</v>
      </c>
      <c r="H353" s="8">
        <f>IF(testdata[[#This Row],[close]]&lt;F352,F352-testdata[[#This Row],[close]],0)</f>
        <v>0.62999999999999545</v>
      </c>
      <c r="I353" s="8">
        <f>(I352*13+testdata[[#This Row],[Gain]])/14</f>
        <v>0.72437471977148993</v>
      </c>
      <c r="J353" s="8">
        <f>(J352*13+testdata[[#This Row],[Loss]])/14</f>
        <v>0.55111340847108858</v>
      </c>
      <c r="K353" s="8">
        <f>testdata[[#This Row],[AvgGain]]/testdata[[#This Row],[AvgLoss]]</f>
        <v>1.3143841333511861</v>
      </c>
      <c r="L353" s="8">
        <f>100-(100/(1+testdata[[#This Row],[RS]]))</f>
        <v>56.79196095455346</v>
      </c>
      <c r="O353"/>
      <c r="P353"/>
      <c r="Q353"/>
      <c r="R353"/>
      <c r="S353"/>
    </row>
    <row r="354" spans="1:19" x14ac:dyDescent="0.25">
      <c r="A354" s="5">
        <v>352</v>
      </c>
      <c r="B354" s="2">
        <v>43249</v>
      </c>
      <c r="C354" s="1">
        <v>261.39</v>
      </c>
      <c r="D354" s="1">
        <v>262.22000000000003</v>
      </c>
      <c r="E354" s="1">
        <v>258.92</v>
      </c>
      <c r="F354" s="1">
        <v>260.14</v>
      </c>
      <c r="G354" s="8">
        <f>IF(testdata[[#This Row],[close]]&gt;F353,testdata[[#This Row],[close]]-F353,0)</f>
        <v>0</v>
      </c>
      <c r="H354" s="8">
        <f>IF(testdata[[#This Row],[close]]&lt;F353,F353-testdata[[#This Row],[close]],0)</f>
        <v>3.0200000000000387</v>
      </c>
      <c r="I354" s="8">
        <f>(I353*13+testdata[[#This Row],[Gain]])/14</f>
        <v>0.67263366835924054</v>
      </c>
      <c r="J354" s="8">
        <f>(J353*13+testdata[[#This Row],[Loss]])/14</f>
        <v>0.72746245072315652</v>
      </c>
      <c r="K354" s="8">
        <f>testdata[[#This Row],[AvgGain]]/testdata[[#This Row],[AvgLoss]]</f>
        <v>0.92463008597981688</v>
      </c>
      <c r="L354" s="8">
        <f>100-(100/(1+testdata[[#This Row],[RS]]))</f>
        <v>48.041963633187912</v>
      </c>
      <c r="O354"/>
      <c r="P354"/>
      <c r="Q354"/>
      <c r="R354"/>
      <c r="S354"/>
    </row>
    <row r="355" spans="1:19" x14ac:dyDescent="0.25">
      <c r="A355" s="5">
        <v>353</v>
      </c>
      <c r="B355" s="2">
        <v>43250</v>
      </c>
      <c r="C355" s="1">
        <v>261.57</v>
      </c>
      <c r="D355" s="1">
        <v>264.08999999999997</v>
      </c>
      <c r="E355" s="1">
        <v>261.49</v>
      </c>
      <c r="F355" s="1">
        <v>263.61</v>
      </c>
      <c r="G355" s="8">
        <f>IF(testdata[[#This Row],[close]]&gt;F354,testdata[[#This Row],[close]]-F354,0)</f>
        <v>3.4700000000000273</v>
      </c>
      <c r="H355" s="8">
        <f>IF(testdata[[#This Row],[close]]&lt;F354,F354-testdata[[#This Row],[close]],0)</f>
        <v>0</v>
      </c>
      <c r="I355" s="8">
        <f>(I354*13+testdata[[#This Row],[Gain]])/14</f>
        <v>0.87244554919072537</v>
      </c>
      <c r="J355" s="8">
        <f>(J354*13+testdata[[#This Row],[Loss]])/14</f>
        <v>0.67550084710007396</v>
      </c>
      <c r="K355" s="8">
        <f>testdata[[#This Row],[AvgGain]]/testdata[[#This Row],[AvgLoss]]</f>
        <v>1.2915535975064063</v>
      </c>
      <c r="L355" s="8">
        <f>100-(100/(1+testdata[[#This Row],[RS]]))</f>
        <v>56.361483271080054</v>
      </c>
      <c r="O355"/>
      <c r="P355"/>
      <c r="Q355"/>
      <c r="R355"/>
      <c r="S355"/>
    </row>
    <row r="356" spans="1:19" x14ac:dyDescent="0.25">
      <c r="A356" s="5">
        <v>354</v>
      </c>
      <c r="B356" s="2">
        <v>43251</v>
      </c>
      <c r="C356" s="1">
        <v>263.16000000000003</v>
      </c>
      <c r="D356" s="1">
        <v>263.49</v>
      </c>
      <c r="E356" s="1">
        <v>261.33</v>
      </c>
      <c r="F356" s="1">
        <v>261.99</v>
      </c>
      <c r="G356" s="8">
        <f>IF(testdata[[#This Row],[close]]&gt;F355,testdata[[#This Row],[close]]-F355,0)</f>
        <v>0</v>
      </c>
      <c r="H356" s="8">
        <f>IF(testdata[[#This Row],[close]]&lt;F355,F355-testdata[[#This Row],[close]],0)</f>
        <v>1.6200000000000045</v>
      </c>
      <c r="I356" s="8">
        <f>(I355*13+testdata[[#This Row],[Gain]])/14</f>
        <v>0.81012800996281642</v>
      </c>
      <c r="J356" s="8">
        <f>(J355*13+testdata[[#This Row],[Loss]])/14</f>
        <v>0.74296507230721187</v>
      </c>
      <c r="K356" s="8">
        <f>testdata[[#This Row],[AvgGain]]/testdata[[#This Row],[AvgLoss]]</f>
        <v>1.0903985128762999</v>
      </c>
      <c r="L356" s="8">
        <f>100-(100/(1+testdata[[#This Row],[RS]]))</f>
        <v>52.162231563012249</v>
      </c>
      <c r="O356"/>
      <c r="P356"/>
      <c r="Q356"/>
      <c r="R356"/>
      <c r="S356"/>
    </row>
    <row r="357" spans="1:19" x14ac:dyDescent="0.25">
      <c r="A357" s="5">
        <v>355</v>
      </c>
      <c r="B357" s="2">
        <v>43252</v>
      </c>
      <c r="C357" s="1">
        <v>263.42</v>
      </c>
      <c r="D357" s="1">
        <v>264.89999999999998</v>
      </c>
      <c r="E357" s="1">
        <v>263.33999999999997</v>
      </c>
      <c r="F357" s="1">
        <v>264.57</v>
      </c>
      <c r="G357" s="8">
        <f>IF(testdata[[#This Row],[close]]&gt;F356,testdata[[#This Row],[close]]-F356,0)</f>
        <v>2.5799999999999841</v>
      </c>
      <c r="H357" s="8">
        <f>IF(testdata[[#This Row],[close]]&lt;F356,F356-testdata[[#This Row],[close]],0)</f>
        <v>0</v>
      </c>
      <c r="I357" s="8">
        <f>(I356*13+testdata[[#This Row],[Gain]])/14</f>
        <v>0.93654743782261407</v>
      </c>
      <c r="J357" s="8">
        <f>(J356*13+testdata[[#This Row],[Loss]])/14</f>
        <v>0.68989613857098242</v>
      </c>
      <c r="K357" s="8">
        <f>testdata[[#This Row],[AvgGain]]/testdata[[#This Row],[AvgLoss]]</f>
        <v>1.3575194662815959</v>
      </c>
      <c r="L357" s="8">
        <f>100-(100/(1+testdata[[#This Row],[RS]]))</f>
        <v>57.582534765778512</v>
      </c>
      <c r="O357"/>
      <c r="P357"/>
      <c r="Q357"/>
      <c r="R357"/>
      <c r="S357"/>
    </row>
    <row r="358" spans="1:19" x14ac:dyDescent="0.25">
      <c r="A358" s="5">
        <v>356</v>
      </c>
      <c r="B358" s="2">
        <v>43255</v>
      </c>
      <c r="C358" s="1">
        <v>265.47000000000003</v>
      </c>
      <c r="D358" s="1">
        <v>266.10000000000002</v>
      </c>
      <c r="E358" s="1">
        <v>265.2</v>
      </c>
      <c r="F358" s="1">
        <v>265.82</v>
      </c>
      <c r="G358" s="8">
        <f>IF(testdata[[#This Row],[close]]&gt;F357,testdata[[#This Row],[close]]-F357,0)</f>
        <v>1.25</v>
      </c>
      <c r="H358" s="8">
        <f>IF(testdata[[#This Row],[close]]&lt;F357,F357-testdata[[#This Row],[close]],0)</f>
        <v>0</v>
      </c>
      <c r="I358" s="8">
        <f>(I357*13+testdata[[#This Row],[Gain]])/14</f>
        <v>0.9589369065495702</v>
      </c>
      <c r="J358" s="8">
        <f>(J357*13+testdata[[#This Row],[Loss]])/14</f>
        <v>0.64061784295876933</v>
      </c>
      <c r="K358" s="8">
        <f>testdata[[#This Row],[AvgGain]]/testdata[[#This Row],[AvgLoss]]</f>
        <v>1.4968938456671868</v>
      </c>
      <c r="L358" s="8">
        <f>100-(100/(1+testdata[[#This Row],[RS]]))</f>
        <v>59.950239705413139</v>
      </c>
      <c r="O358"/>
      <c r="P358"/>
      <c r="Q358"/>
      <c r="R358"/>
      <c r="S358"/>
    </row>
    <row r="359" spans="1:19" x14ac:dyDescent="0.25">
      <c r="A359" s="5">
        <v>357</v>
      </c>
      <c r="B359" s="2">
        <v>43256</v>
      </c>
      <c r="C359" s="1">
        <v>265.97000000000003</v>
      </c>
      <c r="D359" s="1">
        <v>266.43</v>
      </c>
      <c r="E359" s="1">
        <v>265.13</v>
      </c>
      <c r="F359" s="1">
        <v>266.02</v>
      </c>
      <c r="G359" s="8">
        <f>IF(testdata[[#This Row],[close]]&gt;F358,testdata[[#This Row],[close]]-F358,0)</f>
        <v>0.19999999999998863</v>
      </c>
      <c r="H359" s="8">
        <f>IF(testdata[[#This Row],[close]]&lt;F358,F358-testdata[[#This Row],[close]],0)</f>
        <v>0</v>
      </c>
      <c r="I359" s="8">
        <f>(I358*13+testdata[[#This Row],[Gain]])/14</f>
        <v>0.90472712751031437</v>
      </c>
      <c r="J359" s="8">
        <f>(J358*13+testdata[[#This Row],[Loss]])/14</f>
        <v>0.5948594256045715</v>
      </c>
      <c r="K359" s="8">
        <f>testdata[[#This Row],[AvgGain]]/testdata[[#This Row],[AvgLoss]]</f>
        <v>1.5209091233459335</v>
      </c>
      <c r="L359" s="8">
        <f>100-(100/(1+testdata[[#This Row],[RS]]))</f>
        <v>60.331771155926184</v>
      </c>
      <c r="O359"/>
      <c r="P359"/>
      <c r="Q359"/>
      <c r="R359"/>
      <c r="S359"/>
    </row>
    <row r="360" spans="1:19" x14ac:dyDescent="0.25">
      <c r="A360" s="5">
        <v>358</v>
      </c>
      <c r="B360" s="2">
        <v>43257</v>
      </c>
      <c r="C360" s="1">
        <v>266.68</v>
      </c>
      <c r="D360" s="1">
        <v>268.36</v>
      </c>
      <c r="E360" s="1">
        <v>266.01</v>
      </c>
      <c r="F360" s="1">
        <v>268.24</v>
      </c>
      <c r="G360" s="8">
        <f>IF(testdata[[#This Row],[close]]&gt;F359,testdata[[#This Row],[close]]-F359,0)</f>
        <v>2.2200000000000273</v>
      </c>
      <c r="H360" s="8">
        <f>IF(testdata[[#This Row],[close]]&lt;F359,F359-testdata[[#This Row],[close]],0)</f>
        <v>0</v>
      </c>
      <c r="I360" s="8">
        <f>(I359*13+testdata[[#This Row],[Gain]])/14</f>
        <v>0.99867518983100811</v>
      </c>
      <c r="J360" s="8">
        <f>(J359*13+testdata[[#This Row],[Loss]])/14</f>
        <v>0.55236946663281639</v>
      </c>
      <c r="K360" s="8">
        <f>testdata[[#This Row],[AvgGain]]/testdata[[#This Row],[AvgLoss]]</f>
        <v>1.8079840580595854</v>
      </c>
      <c r="L360" s="8">
        <f>100-(100/(1+testdata[[#This Row],[RS]]))</f>
        <v>64.38726220222793</v>
      </c>
      <c r="O360"/>
      <c r="P360"/>
      <c r="Q360"/>
      <c r="R360"/>
      <c r="S360"/>
    </row>
    <row r="361" spans="1:19" x14ac:dyDescent="0.25">
      <c r="A361" s="5">
        <v>359</v>
      </c>
      <c r="B361" s="2">
        <v>43258</v>
      </c>
      <c r="C361" s="1">
        <v>268.77</v>
      </c>
      <c r="D361" s="1">
        <v>269.08999999999997</v>
      </c>
      <c r="E361" s="1">
        <v>267.22000000000003</v>
      </c>
      <c r="F361" s="1">
        <v>268.20999999999998</v>
      </c>
      <c r="G361" s="8">
        <f>IF(testdata[[#This Row],[close]]&gt;F360,testdata[[#This Row],[close]]-F360,0)</f>
        <v>0</v>
      </c>
      <c r="H361" s="8">
        <f>IF(testdata[[#This Row],[close]]&lt;F360,F360-testdata[[#This Row],[close]],0)</f>
        <v>3.0000000000029559E-2</v>
      </c>
      <c r="I361" s="8">
        <f>(I360*13+testdata[[#This Row],[Gain]])/14</f>
        <v>0.92734124770022175</v>
      </c>
      <c r="J361" s="8">
        <f>(J360*13+testdata[[#This Row],[Loss]])/14</f>
        <v>0.51505736187333162</v>
      </c>
      <c r="K361" s="8">
        <f>testdata[[#This Row],[AvgGain]]/testdata[[#This Row],[AvgLoss]]</f>
        <v>1.8004620773254443</v>
      </c>
      <c r="L361" s="8">
        <f>100-(100/(1+testdata[[#This Row],[RS]]))</f>
        <v>64.291607156664639</v>
      </c>
      <c r="O361"/>
      <c r="P361"/>
      <c r="Q361"/>
      <c r="R361"/>
      <c r="S361"/>
    </row>
    <row r="362" spans="1:19" x14ac:dyDescent="0.25">
      <c r="A362" s="5">
        <v>360</v>
      </c>
      <c r="B362" s="2">
        <v>43259</v>
      </c>
      <c r="C362" s="1">
        <v>267.70999999999998</v>
      </c>
      <c r="D362" s="1">
        <v>269.06</v>
      </c>
      <c r="E362" s="1">
        <v>267.52999999999997</v>
      </c>
      <c r="F362" s="1">
        <v>269</v>
      </c>
      <c r="G362" s="8">
        <f>IF(testdata[[#This Row],[close]]&gt;F361,testdata[[#This Row],[close]]-F361,0)</f>
        <v>0.79000000000002046</v>
      </c>
      <c r="H362" s="8">
        <f>IF(testdata[[#This Row],[close]]&lt;F361,F361-testdata[[#This Row],[close]],0)</f>
        <v>0</v>
      </c>
      <c r="I362" s="8">
        <f>(I361*13+testdata[[#This Row],[Gain]])/14</f>
        <v>0.91753115857877876</v>
      </c>
      <c r="J362" s="8">
        <f>(J361*13+testdata[[#This Row],[Loss]])/14</f>
        <v>0.47826755031095081</v>
      </c>
      <c r="K362" s="8">
        <f>testdata[[#This Row],[AvgGain]]/testdata[[#This Row],[AvgLoss]]</f>
        <v>1.9184474421947213</v>
      </c>
      <c r="L362" s="8">
        <f>100-(100/(1+testdata[[#This Row],[RS]]))</f>
        <v>65.7352061393306</v>
      </c>
      <c r="O362"/>
      <c r="P362"/>
      <c r="Q362"/>
      <c r="R362"/>
      <c r="S362"/>
    </row>
    <row r="363" spans="1:19" x14ac:dyDescent="0.25">
      <c r="A363" s="5">
        <v>361</v>
      </c>
      <c r="B363" s="2">
        <v>43262</v>
      </c>
      <c r="C363" s="1">
        <v>269.25</v>
      </c>
      <c r="D363" s="1">
        <v>270.14999999999998</v>
      </c>
      <c r="E363" s="1">
        <v>269.12</v>
      </c>
      <c r="F363" s="1">
        <v>269.36</v>
      </c>
      <c r="G363" s="8">
        <f>IF(testdata[[#This Row],[close]]&gt;F362,testdata[[#This Row],[close]]-F362,0)</f>
        <v>0.36000000000001364</v>
      </c>
      <c r="H363" s="8">
        <f>IF(testdata[[#This Row],[close]]&lt;F362,F362-testdata[[#This Row],[close]],0)</f>
        <v>0</v>
      </c>
      <c r="I363" s="8">
        <f>(I362*13+testdata[[#This Row],[Gain]])/14</f>
        <v>0.87770750439458123</v>
      </c>
      <c r="J363" s="8">
        <f>(J362*13+testdata[[#This Row],[Loss]])/14</f>
        <v>0.4441055824315972</v>
      </c>
      <c r="K363" s="8">
        <f>testdata[[#This Row],[AvgGain]]/testdata[[#This Row],[AvgLoss]]</f>
        <v>1.976348731283442</v>
      </c>
      <c r="L363" s="8">
        <f>100-(100/(1+testdata[[#This Row],[RS]]))</f>
        <v>66.401786541700488</v>
      </c>
      <c r="O363"/>
      <c r="P363"/>
      <c r="Q363"/>
      <c r="R363"/>
      <c r="S363"/>
    </row>
    <row r="364" spans="1:19" x14ac:dyDescent="0.25">
      <c r="A364" s="5">
        <v>362</v>
      </c>
      <c r="B364" s="2">
        <v>43263</v>
      </c>
      <c r="C364" s="1">
        <v>269.82</v>
      </c>
      <c r="D364" s="1">
        <v>270.11</v>
      </c>
      <c r="E364" s="1">
        <v>269</v>
      </c>
      <c r="F364" s="1">
        <v>269.70999999999998</v>
      </c>
      <c r="G364" s="8">
        <f>IF(testdata[[#This Row],[close]]&gt;F363,testdata[[#This Row],[close]]-F363,0)</f>
        <v>0.34999999999996589</v>
      </c>
      <c r="H364" s="8">
        <f>IF(testdata[[#This Row],[close]]&lt;F363,F363-testdata[[#This Row],[close]],0)</f>
        <v>0</v>
      </c>
      <c r="I364" s="8">
        <f>(I363*13+testdata[[#This Row],[Gain]])/14</f>
        <v>0.84001411122353731</v>
      </c>
      <c r="J364" s="8">
        <f>(J363*13+testdata[[#This Row],[Loss]])/14</f>
        <v>0.41238375511505454</v>
      </c>
      <c r="K364" s="8">
        <f>testdata[[#This Row],[AvgGain]]/testdata[[#This Row],[AvgLoss]]</f>
        <v>2.0369718758421373</v>
      </c>
      <c r="L364" s="8">
        <f>100-(100/(1+testdata[[#This Row],[RS]]))</f>
        <v>67.072464254457259</v>
      </c>
      <c r="O364"/>
      <c r="P364"/>
      <c r="Q364"/>
      <c r="R364"/>
      <c r="S364"/>
    </row>
    <row r="365" spans="1:19" x14ac:dyDescent="0.25">
      <c r="A365" s="5">
        <v>363</v>
      </c>
      <c r="B365" s="2">
        <v>43264</v>
      </c>
      <c r="C365" s="1">
        <v>269.97000000000003</v>
      </c>
      <c r="D365" s="1">
        <v>270.25</v>
      </c>
      <c r="E365" s="1">
        <v>268.63</v>
      </c>
      <c r="F365" s="1">
        <v>268.85000000000002</v>
      </c>
      <c r="G365" s="8">
        <f>IF(testdata[[#This Row],[close]]&gt;F364,testdata[[#This Row],[close]]-F364,0)</f>
        <v>0</v>
      </c>
      <c r="H365" s="8">
        <f>IF(testdata[[#This Row],[close]]&lt;F364,F364-testdata[[#This Row],[close]],0)</f>
        <v>0.8599999999999568</v>
      </c>
      <c r="I365" s="8">
        <f>(I364*13+testdata[[#This Row],[Gain]])/14</f>
        <v>0.78001310327899898</v>
      </c>
      <c r="J365" s="8">
        <f>(J364*13+testdata[[#This Row],[Loss]])/14</f>
        <v>0.44435634403540469</v>
      </c>
      <c r="K365" s="8">
        <f>testdata[[#This Row],[AvgGain]]/testdata[[#This Row],[AvgLoss]]</f>
        <v>1.7553774436870657</v>
      </c>
      <c r="L365" s="8">
        <f>100-(100/(1+testdata[[#This Row],[RS]]))</f>
        <v>63.707331556657245</v>
      </c>
      <c r="O365"/>
      <c r="P365"/>
      <c r="Q365"/>
      <c r="R365"/>
      <c r="S365"/>
    </row>
    <row r="366" spans="1:19" x14ac:dyDescent="0.25">
      <c r="A366" s="5">
        <v>364</v>
      </c>
      <c r="B366" s="2">
        <v>43265</v>
      </c>
      <c r="C366" s="1">
        <v>269.8</v>
      </c>
      <c r="D366" s="1">
        <v>270.11</v>
      </c>
      <c r="E366" s="1">
        <v>268.88</v>
      </c>
      <c r="F366" s="1">
        <v>269.52999999999997</v>
      </c>
      <c r="G366" s="8">
        <f>IF(testdata[[#This Row],[close]]&gt;F365,testdata[[#This Row],[close]]-F365,0)</f>
        <v>0.67999999999994998</v>
      </c>
      <c r="H366" s="8">
        <f>IF(testdata[[#This Row],[close]]&lt;F365,F365-testdata[[#This Row],[close]],0)</f>
        <v>0</v>
      </c>
      <c r="I366" s="8">
        <f>(I365*13+testdata[[#This Row],[Gain]])/14</f>
        <v>0.77286931018763838</v>
      </c>
      <c r="J366" s="8">
        <f>(J365*13+testdata[[#This Row],[Loss]])/14</f>
        <v>0.41261660517573295</v>
      </c>
      <c r="K366" s="8">
        <f>testdata[[#This Row],[AvgGain]]/testdata[[#This Row],[AvgLoss]]</f>
        <v>1.8730930856708352</v>
      </c>
      <c r="L366" s="8">
        <f>100-(100/(1+testdata[[#This Row],[RS]]))</f>
        <v>65.194305573064611</v>
      </c>
      <c r="O366"/>
      <c r="P366"/>
      <c r="Q366"/>
      <c r="R366"/>
      <c r="S366"/>
    </row>
    <row r="367" spans="1:19" x14ac:dyDescent="0.25">
      <c r="A367" s="5">
        <v>365</v>
      </c>
      <c r="B367" s="2">
        <v>43266</v>
      </c>
      <c r="C367" s="1">
        <v>268.67</v>
      </c>
      <c r="D367" s="1">
        <v>269.55</v>
      </c>
      <c r="E367" s="1">
        <v>267.45</v>
      </c>
      <c r="F367" s="1">
        <v>269.18</v>
      </c>
      <c r="G367" s="8">
        <f>IF(testdata[[#This Row],[close]]&gt;F366,testdata[[#This Row],[close]]-F366,0)</f>
        <v>0</v>
      </c>
      <c r="H367" s="8">
        <f>IF(testdata[[#This Row],[close]]&lt;F366,F366-testdata[[#This Row],[close]],0)</f>
        <v>0.34999999999996589</v>
      </c>
      <c r="I367" s="8">
        <f>(I366*13+testdata[[#This Row],[Gain]])/14</f>
        <v>0.71766435945994989</v>
      </c>
      <c r="J367" s="8">
        <f>(J366*13+testdata[[#This Row],[Loss]])/14</f>
        <v>0.40814399052032108</v>
      </c>
      <c r="K367" s="8">
        <f>testdata[[#This Row],[AvgGain]]/testdata[[#This Row],[AvgLoss]]</f>
        <v>1.7583607161409818</v>
      </c>
      <c r="L367" s="8">
        <f>100-(100/(1+testdata[[#This Row],[RS]]))</f>
        <v>63.746583463564335</v>
      </c>
      <c r="O367"/>
      <c r="P367"/>
      <c r="Q367"/>
      <c r="R367"/>
      <c r="S367"/>
    </row>
    <row r="368" spans="1:19" x14ac:dyDescent="0.25">
      <c r="A368" s="5">
        <v>366</v>
      </c>
      <c r="B368" s="2">
        <v>43269</v>
      </c>
      <c r="C368" s="1">
        <v>267.58999999999997</v>
      </c>
      <c r="D368" s="1">
        <v>268.77</v>
      </c>
      <c r="E368" s="1">
        <v>267.07</v>
      </c>
      <c r="F368" s="1">
        <v>268.63</v>
      </c>
      <c r="G368" s="8">
        <f>IF(testdata[[#This Row],[close]]&gt;F367,testdata[[#This Row],[close]]-F367,0)</f>
        <v>0</v>
      </c>
      <c r="H368" s="8">
        <f>IF(testdata[[#This Row],[close]]&lt;F367,F367-testdata[[#This Row],[close]],0)</f>
        <v>0.55000000000001137</v>
      </c>
      <c r="I368" s="8">
        <f>(I367*13+testdata[[#This Row],[Gain]])/14</f>
        <v>0.66640261949852486</v>
      </c>
      <c r="J368" s="8">
        <f>(J367*13+testdata[[#This Row],[Loss]])/14</f>
        <v>0.41827656262601326</v>
      </c>
      <c r="K368" s="8">
        <f>testdata[[#This Row],[AvgGain]]/testdata[[#This Row],[AvgLoss]]</f>
        <v>1.5932105191711745</v>
      </c>
      <c r="L368" s="8">
        <f>100-(100/(1+testdata[[#This Row],[RS]]))</f>
        <v>61.437762472149245</v>
      </c>
      <c r="O368"/>
      <c r="P368"/>
      <c r="Q368"/>
      <c r="R368"/>
      <c r="S368"/>
    </row>
    <row r="369" spans="1:19" x14ac:dyDescent="0.25">
      <c r="A369" s="5">
        <v>367</v>
      </c>
      <c r="B369" s="2">
        <v>43270</v>
      </c>
      <c r="C369" s="1">
        <v>266.14</v>
      </c>
      <c r="D369" s="1">
        <v>267.83999999999997</v>
      </c>
      <c r="E369" s="1">
        <v>265.69</v>
      </c>
      <c r="F369" s="1">
        <v>267.60000000000002</v>
      </c>
      <c r="G369" s="8">
        <f>IF(testdata[[#This Row],[close]]&gt;F368,testdata[[#This Row],[close]]-F368,0)</f>
        <v>0</v>
      </c>
      <c r="H369" s="8">
        <f>IF(testdata[[#This Row],[close]]&lt;F368,F368-testdata[[#This Row],[close]],0)</f>
        <v>1.0299999999999727</v>
      </c>
      <c r="I369" s="8">
        <f>(I368*13+testdata[[#This Row],[Gain]])/14</f>
        <v>0.61880243239148736</v>
      </c>
      <c r="J369" s="8">
        <f>(J368*13+testdata[[#This Row],[Loss]])/14</f>
        <v>0.46197109386701035</v>
      </c>
      <c r="K369" s="8">
        <f>testdata[[#This Row],[AvgGain]]/testdata[[#This Row],[AvgLoss]]</f>
        <v>1.339483012263154</v>
      </c>
      <c r="L369" s="8">
        <f>100-(100/(1+testdata[[#This Row],[RS]]))</f>
        <v>57.255513514815974</v>
      </c>
      <c r="O369"/>
      <c r="P369"/>
      <c r="Q369"/>
      <c r="R369"/>
      <c r="S369"/>
    </row>
    <row r="370" spans="1:19" x14ac:dyDescent="0.25">
      <c r="A370" s="5">
        <v>368</v>
      </c>
      <c r="B370" s="2">
        <v>43271</v>
      </c>
      <c r="C370" s="1">
        <v>268.35000000000002</v>
      </c>
      <c r="D370" s="1">
        <v>268.77999999999997</v>
      </c>
      <c r="E370" s="1">
        <v>267.69</v>
      </c>
      <c r="F370" s="1">
        <v>268.06</v>
      </c>
      <c r="G370" s="8">
        <f>IF(testdata[[#This Row],[close]]&gt;F369,testdata[[#This Row],[close]]-F369,0)</f>
        <v>0.45999999999997954</v>
      </c>
      <c r="H370" s="8">
        <f>IF(testdata[[#This Row],[close]]&lt;F369,F369-testdata[[#This Row],[close]],0)</f>
        <v>0</v>
      </c>
      <c r="I370" s="8">
        <f>(I369*13+testdata[[#This Row],[Gain]])/14</f>
        <v>0.60745940150637967</v>
      </c>
      <c r="J370" s="8">
        <f>(J369*13+testdata[[#This Row],[Loss]])/14</f>
        <v>0.42897315859079532</v>
      </c>
      <c r="K370" s="8">
        <f>testdata[[#This Row],[AvgGain]]/testdata[[#This Row],[AvgLoss]]</f>
        <v>1.4160778811940664</v>
      </c>
      <c r="L370" s="8">
        <f>100-(100/(1+testdata[[#This Row],[RS]]))</f>
        <v>58.610605734870475</v>
      </c>
      <c r="O370"/>
      <c r="P370"/>
      <c r="Q370"/>
      <c r="R370"/>
      <c r="S370"/>
    </row>
    <row r="371" spans="1:19" x14ac:dyDescent="0.25">
      <c r="A371" s="5">
        <v>369</v>
      </c>
      <c r="B371" s="2">
        <v>43272</v>
      </c>
      <c r="C371" s="1">
        <v>268.05</v>
      </c>
      <c r="D371" s="1">
        <v>268.07</v>
      </c>
      <c r="E371" s="1">
        <v>265.83</v>
      </c>
      <c r="F371" s="1">
        <v>266.38</v>
      </c>
      <c r="G371" s="8">
        <f>IF(testdata[[#This Row],[close]]&gt;F370,testdata[[#This Row],[close]]-F370,0)</f>
        <v>0</v>
      </c>
      <c r="H371" s="8">
        <f>IF(testdata[[#This Row],[close]]&lt;F370,F370-testdata[[#This Row],[close]],0)</f>
        <v>1.6800000000000068</v>
      </c>
      <c r="I371" s="8">
        <f>(I370*13+testdata[[#This Row],[Gain]])/14</f>
        <v>0.56406944425592398</v>
      </c>
      <c r="J371" s="8">
        <f>(J370*13+testdata[[#This Row],[Loss]])/14</f>
        <v>0.51833221869145329</v>
      </c>
      <c r="K371" s="8">
        <f>testdata[[#This Row],[AvgGain]]/testdata[[#This Row],[AvgLoss]]</f>
        <v>1.0882392101342568</v>
      </c>
      <c r="L371" s="8">
        <f>100-(100/(1+testdata[[#This Row],[RS]]))</f>
        <v>52.112765858097831</v>
      </c>
      <c r="O371"/>
      <c r="P371"/>
      <c r="Q371"/>
      <c r="R371"/>
      <c r="S371"/>
    </row>
    <row r="372" spans="1:19" x14ac:dyDescent="0.25">
      <c r="A372" s="5">
        <v>370</v>
      </c>
      <c r="B372" s="2">
        <v>43273</v>
      </c>
      <c r="C372" s="1">
        <v>267.76</v>
      </c>
      <c r="D372" s="1">
        <v>267.88</v>
      </c>
      <c r="E372" s="1">
        <v>266.62</v>
      </c>
      <c r="F372" s="1">
        <v>266.86</v>
      </c>
      <c r="G372" s="8">
        <f>IF(testdata[[#This Row],[close]]&gt;F371,testdata[[#This Row],[close]]-F371,0)</f>
        <v>0.48000000000001819</v>
      </c>
      <c r="H372" s="8">
        <f>IF(testdata[[#This Row],[close]]&lt;F371,F371-testdata[[#This Row],[close]],0)</f>
        <v>0</v>
      </c>
      <c r="I372" s="8">
        <f>(I371*13+testdata[[#This Row],[Gain]])/14</f>
        <v>0.55806448395193076</v>
      </c>
      <c r="J372" s="8">
        <f>(J371*13+testdata[[#This Row],[Loss]])/14</f>
        <v>0.48130848878492088</v>
      </c>
      <c r="K372" s="8">
        <f>testdata[[#This Row],[AvgGain]]/testdata[[#This Row],[AvgLoss]]</f>
        <v>1.159473595325075</v>
      </c>
      <c r="L372" s="8">
        <f>100-(100/(1+testdata[[#This Row],[RS]]))</f>
        <v>53.692418274303293</v>
      </c>
      <c r="O372"/>
      <c r="P372"/>
      <c r="Q372"/>
      <c r="R372"/>
      <c r="S372"/>
    </row>
    <row r="373" spans="1:19" x14ac:dyDescent="0.25">
      <c r="A373" s="5">
        <v>371</v>
      </c>
      <c r="B373" s="2">
        <v>43276</v>
      </c>
      <c r="C373" s="1">
        <v>265.60000000000002</v>
      </c>
      <c r="D373" s="1">
        <v>265.77</v>
      </c>
      <c r="E373" s="1">
        <v>261.38</v>
      </c>
      <c r="F373" s="1">
        <v>263.23</v>
      </c>
      <c r="G373" s="8">
        <f>IF(testdata[[#This Row],[close]]&gt;F372,testdata[[#This Row],[close]]-F372,0)</f>
        <v>0</v>
      </c>
      <c r="H373" s="8">
        <f>IF(testdata[[#This Row],[close]]&lt;F372,F372-testdata[[#This Row],[close]],0)</f>
        <v>3.6299999999999955</v>
      </c>
      <c r="I373" s="8">
        <f>(I372*13+testdata[[#This Row],[Gain]])/14</f>
        <v>0.51820273509822135</v>
      </c>
      <c r="J373" s="8">
        <f>(J372*13+testdata[[#This Row],[Loss]])/14</f>
        <v>0.70621502530028324</v>
      </c>
      <c r="K373" s="8">
        <f>testdata[[#This Row],[AvgGain]]/testdata[[#This Row],[AvgLoss]]</f>
        <v>0.73377472375057595</v>
      </c>
      <c r="L373" s="8">
        <f>100-(100/(1+testdata[[#This Row],[RS]]))</f>
        <v>42.322379816637472</v>
      </c>
      <c r="O373"/>
      <c r="P373"/>
      <c r="Q373"/>
      <c r="R373"/>
      <c r="S373"/>
    </row>
    <row r="374" spans="1:19" x14ac:dyDescent="0.25">
      <c r="A374" s="5">
        <v>372</v>
      </c>
      <c r="B374" s="2">
        <v>43277</v>
      </c>
      <c r="C374" s="1">
        <v>263.85000000000002</v>
      </c>
      <c r="D374" s="1">
        <v>264.74</v>
      </c>
      <c r="E374" s="1">
        <v>263.02</v>
      </c>
      <c r="F374" s="1">
        <v>263.81</v>
      </c>
      <c r="G374" s="8">
        <f>IF(testdata[[#This Row],[close]]&gt;F373,testdata[[#This Row],[close]]-F373,0)</f>
        <v>0.57999999999998408</v>
      </c>
      <c r="H374" s="8">
        <f>IF(testdata[[#This Row],[close]]&lt;F373,F373-testdata[[#This Row],[close]],0)</f>
        <v>0</v>
      </c>
      <c r="I374" s="8">
        <f>(I373*13+testdata[[#This Row],[Gain]])/14</f>
        <v>0.52261682544834731</v>
      </c>
      <c r="J374" s="8">
        <f>(J373*13+testdata[[#This Row],[Loss]])/14</f>
        <v>0.65577109492169161</v>
      </c>
      <c r="K374" s="8">
        <f>testdata[[#This Row],[AvgGain]]/testdata[[#This Row],[AvgLoss]]</f>
        <v>0.79695007830553311</v>
      </c>
      <c r="L374" s="8">
        <f>100-(100/(1+testdata[[#This Row],[RS]]))</f>
        <v>44.350151288400383</v>
      </c>
      <c r="O374"/>
      <c r="P374"/>
      <c r="Q374"/>
      <c r="R374"/>
      <c r="S374"/>
    </row>
    <row r="375" spans="1:19" x14ac:dyDescent="0.25">
      <c r="A375" s="5">
        <v>373</v>
      </c>
      <c r="B375" s="2">
        <v>43278</v>
      </c>
      <c r="C375" s="1">
        <v>264.45</v>
      </c>
      <c r="D375" s="1">
        <v>266.01</v>
      </c>
      <c r="E375" s="1">
        <v>261.45999999999998</v>
      </c>
      <c r="F375" s="1">
        <v>261.63</v>
      </c>
      <c r="G375" s="8">
        <f>IF(testdata[[#This Row],[close]]&gt;F374,testdata[[#This Row],[close]]-F374,0)</f>
        <v>0</v>
      </c>
      <c r="H375" s="8">
        <f>IF(testdata[[#This Row],[close]]&lt;F374,F374-testdata[[#This Row],[close]],0)</f>
        <v>2.1800000000000068</v>
      </c>
      <c r="I375" s="8">
        <f>(I374*13+testdata[[#This Row],[Gain]])/14</f>
        <v>0.48528705220203683</v>
      </c>
      <c r="J375" s="8">
        <f>(J374*13+testdata[[#This Row],[Loss]])/14</f>
        <v>0.76464458814157132</v>
      </c>
      <c r="K375" s="8">
        <f>testdata[[#This Row],[AvgGain]]/testdata[[#This Row],[AvgLoss]]</f>
        <v>0.63465701546584097</v>
      </c>
      <c r="L375" s="8">
        <f>100-(100/(1+testdata[[#This Row],[RS]]))</f>
        <v>38.825087431871921</v>
      </c>
      <c r="O375"/>
      <c r="P375"/>
      <c r="Q375"/>
      <c r="R375"/>
      <c r="S375"/>
    </row>
    <row r="376" spans="1:19" x14ac:dyDescent="0.25">
      <c r="A376" s="5">
        <v>374</v>
      </c>
      <c r="B376" s="2">
        <v>43279</v>
      </c>
      <c r="C376" s="1">
        <v>261.57</v>
      </c>
      <c r="D376" s="1">
        <v>263.95999999999998</v>
      </c>
      <c r="E376" s="1">
        <v>260.79000000000002</v>
      </c>
      <c r="F376" s="1">
        <v>263.12</v>
      </c>
      <c r="G376" s="8">
        <f>IF(testdata[[#This Row],[close]]&gt;F375,testdata[[#This Row],[close]]-F375,0)</f>
        <v>1.4900000000000091</v>
      </c>
      <c r="H376" s="8">
        <f>IF(testdata[[#This Row],[close]]&lt;F375,F375-testdata[[#This Row],[close]],0)</f>
        <v>0</v>
      </c>
      <c r="I376" s="8">
        <f>(I375*13+testdata[[#This Row],[Gain]])/14</f>
        <v>0.55705226275903486</v>
      </c>
      <c r="J376" s="8">
        <f>(J375*13+testdata[[#This Row],[Loss]])/14</f>
        <v>0.71002711756003045</v>
      </c>
      <c r="K376" s="8">
        <f>testdata[[#This Row],[AvgGain]]/testdata[[#This Row],[AvgLoss]]</f>
        <v>0.78455068684322171</v>
      </c>
      <c r="L376" s="8">
        <f>100-(100/(1+testdata[[#This Row],[RS]]))</f>
        <v>43.963485746154483</v>
      </c>
      <c r="O376"/>
      <c r="P376"/>
      <c r="Q376"/>
      <c r="R376"/>
      <c r="S376"/>
    </row>
    <row r="377" spans="1:19" x14ac:dyDescent="0.25">
      <c r="A377" s="5">
        <v>375</v>
      </c>
      <c r="B377" s="2">
        <v>43280</v>
      </c>
      <c r="C377" s="1">
        <v>264.32</v>
      </c>
      <c r="D377" s="1">
        <v>265.81</v>
      </c>
      <c r="E377" s="1">
        <v>263.37</v>
      </c>
      <c r="F377" s="1">
        <v>263.5</v>
      </c>
      <c r="G377" s="8">
        <f>IF(testdata[[#This Row],[close]]&gt;F376,testdata[[#This Row],[close]]-F376,0)</f>
        <v>0.37999999999999545</v>
      </c>
      <c r="H377" s="8">
        <f>IF(testdata[[#This Row],[close]]&lt;F376,F376-testdata[[#This Row],[close]],0)</f>
        <v>0</v>
      </c>
      <c r="I377" s="8">
        <f>(I376*13+testdata[[#This Row],[Gain]])/14</f>
        <v>0.5444056725619606</v>
      </c>
      <c r="J377" s="8">
        <f>(J376*13+testdata[[#This Row],[Loss]])/14</f>
        <v>0.65931089487717109</v>
      </c>
      <c r="K377" s="8">
        <f>testdata[[#This Row],[AvgGain]]/testdata[[#This Row],[AvgLoss]]</f>
        <v>0.82571921197113352</v>
      </c>
      <c r="L377" s="8">
        <f>100-(100/(1+testdata[[#This Row],[RS]]))</f>
        <v>45.227064849673553</v>
      </c>
      <c r="O377"/>
      <c r="P377"/>
      <c r="Q377"/>
      <c r="R377"/>
      <c r="S377"/>
    </row>
    <row r="378" spans="1:19" x14ac:dyDescent="0.25">
      <c r="A378" s="5">
        <v>376</v>
      </c>
      <c r="B378" s="2">
        <v>43283</v>
      </c>
      <c r="C378" s="1">
        <v>261.77999999999997</v>
      </c>
      <c r="D378" s="1">
        <v>264.24</v>
      </c>
      <c r="E378" s="1">
        <v>261.52</v>
      </c>
      <c r="F378" s="1">
        <v>264.06</v>
      </c>
      <c r="G378" s="8">
        <f>IF(testdata[[#This Row],[close]]&gt;F377,testdata[[#This Row],[close]]-F377,0)</f>
        <v>0.56000000000000227</v>
      </c>
      <c r="H378" s="8">
        <f>IF(testdata[[#This Row],[close]]&lt;F377,F377-testdata[[#This Row],[close]],0)</f>
        <v>0</v>
      </c>
      <c r="I378" s="8">
        <f>(I377*13+testdata[[#This Row],[Gain]])/14</f>
        <v>0.54551955309324929</v>
      </c>
      <c r="J378" s="8">
        <f>(J377*13+testdata[[#This Row],[Loss]])/14</f>
        <v>0.61221725952880168</v>
      </c>
      <c r="K378" s="8">
        <f>testdata[[#This Row],[AvgGain]]/testdata[[#This Row],[AvgLoss]]</f>
        <v>0.89105549476522949</v>
      </c>
      <c r="L378" s="8">
        <f>100-(100/(1+testdata[[#This Row],[RS]]))</f>
        <v>47.119478895877251</v>
      </c>
      <c r="O378"/>
      <c r="P378"/>
      <c r="Q378"/>
      <c r="R378"/>
      <c r="S378"/>
    </row>
    <row r="379" spans="1:19" x14ac:dyDescent="0.25">
      <c r="A379" s="5">
        <v>377</v>
      </c>
      <c r="B379" s="2">
        <v>43284</v>
      </c>
      <c r="C379" s="1">
        <v>265.05</v>
      </c>
      <c r="D379" s="1">
        <v>265.14999999999998</v>
      </c>
      <c r="E379" s="1">
        <v>262.67</v>
      </c>
      <c r="F379" s="1">
        <v>263.13</v>
      </c>
      <c r="G379" s="8">
        <f>IF(testdata[[#This Row],[close]]&gt;F378,testdata[[#This Row],[close]]-F378,0)</f>
        <v>0</v>
      </c>
      <c r="H379" s="8">
        <f>IF(testdata[[#This Row],[close]]&lt;F378,F378-testdata[[#This Row],[close]],0)</f>
        <v>0.93000000000000682</v>
      </c>
      <c r="I379" s="8">
        <f>(I378*13+testdata[[#This Row],[Gain]])/14</f>
        <v>0.5065538707294458</v>
      </c>
      <c r="J379" s="8">
        <f>(J378*13+testdata[[#This Row],[Loss]])/14</f>
        <v>0.63491602670531633</v>
      </c>
      <c r="K379" s="8">
        <f>testdata[[#This Row],[AvgGain]]/testdata[[#This Row],[AvgLoss]]</f>
        <v>0.797828136986929</v>
      </c>
      <c r="L379" s="8">
        <f>100-(100/(1+testdata[[#This Row],[RS]]))</f>
        <v>44.377330656535918</v>
      </c>
      <c r="O379"/>
      <c r="P379"/>
      <c r="Q379"/>
      <c r="R379"/>
      <c r="S379"/>
    </row>
    <row r="380" spans="1:19" x14ac:dyDescent="0.25">
      <c r="A380" s="5">
        <v>378</v>
      </c>
      <c r="B380" s="2">
        <v>43286</v>
      </c>
      <c r="C380" s="1">
        <v>264.36</v>
      </c>
      <c r="D380" s="1">
        <v>265.35000000000002</v>
      </c>
      <c r="E380" s="1">
        <v>263.19</v>
      </c>
      <c r="F380" s="1">
        <v>265.27999999999997</v>
      </c>
      <c r="G380" s="8">
        <f>IF(testdata[[#This Row],[close]]&gt;F379,testdata[[#This Row],[close]]-F379,0)</f>
        <v>2.1499999999999773</v>
      </c>
      <c r="H380" s="8">
        <f>IF(testdata[[#This Row],[close]]&lt;F379,F379-testdata[[#This Row],[close]],0)</f>
        <v>0</v>
      </c>
      <c r="I380" s="8">
        <f>(I379*13+testdata[[#This Row],[Gain]])/14</f>
        <v>0.62394287996305509</v>
      </c>
      <c r="J380" s="8">
        <f>(J379*13+testdata[[#This Row],[Loss]])/14</f>
        <v>0.58956488194065082</v>
      </c>
      <c r="K380" s="8">
        <f>testdata[[#This Row],[AvgGain]]/testdata[[#This Row],[AvgLoss]]</f>
        <v>1.0583107967849839</v>
      </c>
      <c r="L380" s="8">
        <f>100-(100/(1+testdata[[#This Row],[RS]]))</f>
        <v>51.416472110918903</v>
      </c>
      <c r="O380"/>
      <c r="P380"/>
      <c r="Q380"/>
      <c r="R380"/>
      <c r="S380"/>
    </row>
    <row r="381" spans="1:19" x14ac:dyDescent="0.25">
      <c r="A381" s="5">
        <v>379</v>
      </c>
      <c r="B381" s="2">
        <v>43287</v>
      </c>
      <c r="C381" s="1">
        <v>265.31</v>
      </c>
      <c r="D381" s="1">
        <v>267.93</v>
      </c>
      <c r="E381" s="1">
        <v>264.89</v>
      </c>
      <c r="F381" s="1">
        <v>267.52</v>
      </c>
      <c r="G381" s="8">
        <f>IF(testdata[[#This Row],[close]]&gt;F380,testdata[[#This Row],[close]]-F380,0)</f>
        <v>2.2400000000000091</v>
      </c>
      <c r="H381" s="8">
        <f>IF(testdata[[#This Row],[close]]&lt;F380,F380-testdata[[#This Row],[close]],0)</f>
        <v>0</v>
      </c>
      <c r="I381" s="8">
        <f>(I380*13+testdata[[#This Row],[Gain]])/14</f>
        <v>0.73937553139426615</v>
      </c>
      <c r="J381" s="8">
        <f>(J380*13+testdata[[#This Row],[Loss]])/14</f>
        <v>0.54745310465917574</v>
      </c>
      <c r="K381" s="8">
        <f>testdata[[#This Row],[AvgGain]]/testdata[[#This Row],[AvgLoss]]</f>
        <v>1.3505732730378326</v>
      </c>
      <c r="L381" s="8">
        <f>100-(100/(1+testdata[[#This Row],[RS]]))</f>
        <v>57.457186658656227</v>
      </c>
      <c r="O381"/>
      <c r="P381"/>
      <c r="Q381"/>
      <c r="R381"/>
      <c r="S381"/>
    </row>
    <row r="382" spans="1:19" x14ac:dyDescent="0.25">
      <c r="A382" s="5">
        <v>380</v>
      </c>
      <c r="B382" s="2">
        <v>43290</v>
      </c>
      <c r="C382" s="1">
        <v>268.62</v>
      </c>
      <c r="D382" s="1">
        <v>269.99</v>
      </c>
      <c r="E382" s="1">
        <v>268.57</v>
      </c>
      <c r="F382" s="1">
        <v>269.93</v>
      </c>
      <c r="G382" s="8">
        <f>IF(testdata[[#This Row],[close]]&gt;F381,testdata[[#This Row],[close]]-F381,0)</f>
        <v>2.410000000000025</v>
      </c>
      <c r="H382" s="8">
        <f>IF(testdata[[#This Row],[close]]&lt;F381,F381-testdata[[#This Row],[close]],0)</f>
        <v>0</v>
      </c>
      <c r="I382" s="8">
        <f>(I381*13+testdata[[#This Row],[Gain]])/14</f>
        <v>0.85870585058039173</v>
      </c>
      <c r="J382" s="8">
        <f>(J381*13+testdata[[#This Row],[Loss]])/14</f>
        <v>0.50834931146923457</v>
      </c>
      <c r="K382" s="8">
        <f>testdata[[#This Row],[AvgGain]]/testdata[[#This Row],[AvgLoss]]</f>
        <v>1.6892043152346452</v>
      </c>
      <c r="L382" s="8">
        <f>100-(100/(1+testdata[[#This Row],[RS]]))</f>
        <v>62.814279512535087</v>
      </c>
      <c r="O382"/>
      <c r="P382"/>
      <c r="Q382"/>
      <c r="R382"/>
      <c r="S382"/>
    </row>
    <row r="383" spans="1:19" x14ac:dyDescent="0.25">
      <c r="A383" s="5">
        <v>381</v>
      </c>
      <c r="B383" s="2">
        <v>43291</v>
      </c>
      <c r="C383" s="1">
        <v>270.43</v>
      </c>
      <c r="D383" s="1">
        <v>271.01</v>
      </c>
      <c r="E383" s="1">
        <v>270.11</v>
      </c>
      <c r="F383" s="1">
        <v>270.89999999999998</v>
      </c>
      <c r="G383" s="8">
        <f>IF(testdata[[#This Row],[close]]&gt;F382,testdata[[#This Row],[close]]-F382,0)</f>
        <v>0.96999999999997044</v>
      </c>
      <c r="H383" s="8">
        <f>IF(testdata[[#This Row],[close]]&lt;F382,F382-testdata[[#This Row],[close]],0)</f>
        <v>0</v>
      </c>
      <c r="I383" s="8">
        <f>(I382*13+testdata[[#This Row],[Gain]])/14</f>
        <v>0.86665543268179024</v>
      </c>
      <c r="J383" s="8">
        <f>(J382*13+testdata[[#This Row],[Loss]])/14</f>
        <v>0.47203864636428922</v>
      </c>
      <c r="K383" s="8">
        <f>testdata[[#This Row],[AvgGain]]/testdata[[#This Row],[AvgLoss]]</f>
        <v>1.8359840647728682</v>
      </c>
      <c r="L383" s="8">
        <f>100-(100/(1+testdata[[#This Row],[RS]]))</f>
        <v>64.738870982334333</v>
      </c>
      <c r="O383"/>
      <c r="P383"/>
      <c r="Q383"/>
      <c r="R383"/>
      <c r="S383"/>
    </row>
    <row r="384" spans="1:19" x14ac:dyDescent="0.25">
      <c r="A384" s="5">
        <v>382</v>
      </c>
      <c r="B384" s="2">
        <v>43292</v>
      </c>
      <c r="C384" s="1">
        <v>269.2</v>
      </c>
      <c r="D384" s="1">
        <v>270.07</v>
      </c>
      <c r="E384" s="1">
        <v>268.58999999999997</v>
      </c>
      <c r="F384" s="1">
        <v>268.92</v>
      </c>
      <c r="G384" s="8">
        <f>IF(testdata[[#This Row],[close]]&gt;F383,testdata[[#This Row],[close]]-F383,0)</f>
        <v>0</v>
      </c>
      <c r="H384" s="8">
        <f>IF(testdata[[#This Row],[close]]&lt;F383,F383-testdata[[#This Row],[close]],0)</f>
        <v>1.9799999999999613</v>
      </c>
      <c r="I384" s="8">
        <f>(I383*13+testdata[[#This Row],[Gain]])/14</f>
        <v>0.80475147320451956</v>
      </c>
      <c r="J384" s="8">
        <f>(J383*13+testdata[[#This Row],[Loss]])/14</f>
        <v>0.57975017162398002</v>
      </c>
      <c r="K384" s="8">
        <f>testdata[[#This Row],[AvgGain]]/testdata[[#This Row],[AvgLoss]]</f>
        <v>1.388100448422934</v>
      </c>
      <c r="L384" s="8">
        <f>100-(100/(1+testdata[[#This Row],[RS]]))</f>
        <v>58.1257144916</v>
      </c>
      <c r="O384"/>
      <c r="P384"/>
      <c r="Q384"/>
      <c r="R384"/>
      <c r="S384"/>
    </row>
    <row r="385" spans="1:19" x14ac:dyDescent="0.25">
      <c r="A385" s="5">
        <v>383</v>
      </c>
      <c r="B385" s="2">
        <v>43293</v>
      </c>
      <c r="C385" s="1">
        <v>270.3</v>
      </c>
      <c r="D385" s="1">
        <v>271.42</v>
      </c>
      <c r="E385" s="1">
        <v>269.64</v>
      </c>
      <c r="F385" s="1">
        <v>271.36</v>
      </c>
      <c r="G385" s="8">
        <f>IF(testdata[[#This Row],[close]]&gt;F384,testdata[[#This Row],[close]]-F384,0)</f>
        <v>2.4399999999999977</v>
      </c>
      <c r="H385" s="8">
        <f>IF(testdata[[#This Row],[close]]&lt;F384,F384-testdata[[#This Row],[close]],0)</f>
        <v>0</v>
      </c>
      <c r="I385" s="8">
        <f>(I384*13+testdata[[#This Row],[Gain]])/14</f>
        <v>0.92155493940419653</v>
      </c>
      <c r="J385" s="8">
        <f>(J384*13+testdata[[#This Row],[Loss]])/14</f>
        <v>0.53833944507941001</v>
      </c>
      <c r="K385" s="8">
        <f>testdata[[#This Row],[AvgGain]]/testdata[[#This Row],[AvgLoss]]</f>
        <v>1.7118473257486431</v>
      </c>
      <c r="L385" s="8">
        <f>100-(100/(1+testdata[[#This Row],[RS]]))</f>
        <v>63.124767736548876</v>
      </c>
      <c r="O385"/>
      <c r="P385"/>
      <c r="Q385"/>
      <c r="R385"/>
      <c r="S385"/>
    </row>
    <row r="386" spans="1:19" x14ac:dyDescent="0.25">
      <c r="A386" s="5">
        <v>384</v>
      </c>
      <c r="B386" s="2">
        <v>43294</v>
      </c>
      <c r="C386" s="1">
        <v>271.16000000000003</v>
      </c>
      <c r="D386" s="1">
        <v>271.89999999999998</v>
      </c>
      <c r="E386" s="1">
        <v>270.67</v>
      </c>
      <c r="F386" s="1">
        <v>271.57</v>
      </c>
      <c r="G386" s="8">
        <f>IF(testdata[[#This Row],[close]]&gt;F385,testdata[[#This Row],[close]]-F385,0)</f>
        <v>0.20999999999997954</v>
      </c>
      <c r="H386" s="8">
        <f>IF(testdata[[#This Row],[close]]&lt;F385,F385-testdata[[#This Row],[close]],0)</f>
        <v>0</v>
      </c>
      <c r="I386" s="8">
        <f>(I385*13+testdata[[#This Row],[Gain]])/14</f>
        <v>0.87072958658960964</v>
      </c>
      <c r="J386" s="8">
        <f>(J385*13+testdata[[#This Row],[Loss]])/14</f>
        <v>0.49988662757373786</v>
      </c>
      <c r="K386" s="8">
        <f>testdata[[#This Row],[AvgGain]]/testdata[[#This Row],[AvgLoss]]</f>
        <v>1.7418541296369625</v>
      </c>
      <c r="L386" s="8">
        <f>100-(100/(1+testdata[[#This Row],[RS]]))</f>
        <v>63.528329636835721</v>
      </c>
      <c r="O386"/>
      <c r="P386"/>
      <c r="Q386"/>
      <c r="R386"/>
      <c r="S386"/>
    </row>
    <row r="387" spans="1:19" x14ac:dyDescent="0.25">
      <c r="A387" s="5">
        <v>385</v>
      </c>
      <c r="B387" s="2">
        <v>43297</v>
      </c>
      <c r="C387" s="1">
        <v>271.62</v>
      </c>
      <c r="D387" s="1">
        <v>271.77999999999997</v>
      </c>
      <c r="E387" s="1">
        <v>270.83999999999997</v>
      </c>
      <c r="F387" s="1">
        <v>271.33</v>
      </c>
      <c r="G387" s="8">
        <f>IF(testdata[[#This Row],[close]]&gt;F386,testdata[[#This Row],[close]]-F386,0)</f>
        <v>0</v>
      </c>
      <c r="H387" s="8">
        <f>IF(testdata[[#This Row],[close]]&lt;F386,F386-testdata[[#This Row],[close]],0)</f>
        <v>0.24000000000000909</v>
      </c>
      <c r="I387" s="8">
        <f>(I386*13+testdata[[#This Row],[Gain]])/14</f>
        <v>0.80853461611892319</v>
      </c>
      <c r="J387" s="8">
        <f>(J386*13+testdata[[#This Row],[Loss]])/14</f>
        <v>0.48132329703275722</v>
      </c>
      <c r="K387" s="8">
        <f>testdata[[#This Row],[AvgGain]]/testdata[[#This Row],[AvgLoss]]</f>
        <v>1.6798160843311456</v>
      </c>
      <c r="L387" s="8">
        <f>100-(100/(1+testdata[[#This Row],[RS]]))</f>
        <v>62.684006344801467</v>
      </c>
      <c r="O387"/>
      <c r="P387"/>
      <c r="Q387"/>
      <c r="R387"/>
      <c r="S387"/>
    </row>
    <row r="388" spans="1:19" x14ac:dyDescent="0.25">
      <c r="A388" s="5">
        <v>386</v>
      </c>
      <c r="B388" s="2">
        <v>43298</v>
      </c>
      <c r="C388" s="1">
        <v>270.48</v>
      </c>
      <c r="D388" s="1">
        <v>272.85000000000002</v>
      </c>
      <c r="E388" s="1">
        <v>270.43</v>
      </c>
      <c r="F388" s="1">
        <v>272.43</v>
      </c>
      <c r="G388" s="8">
        <f>IF(testdata[[#This Row],[close]]&gt;F387,testdata[[#This Row],[close]]-F387,0)</f>
        <v>1.1000000000000227</v>
      </c>
      <c r="H388" s="8">
        <f>IF(testdata[[#This Row],[close]]&lt;F387,F387-testdata[[#This Row],[close]],0)</f>
        <v>0</v>
      </c>
      <c r="I388" s="8">
        <f>(I387*13+testdata[[#This Row],[Gain]])/14</f>
        <v>0.82935357211043026</v>
      </c>
      <c r="J388" s="8">
        <f>(J387*13+testdata[[#This Row],[Loss]])/14</f>
        <v>0.44694306153041741</v>
      </c>
      <c r="K388" s="8">
        <f>testdata[[#This Row],[AvgGain]]/testdata[[#This Row],[AvgLoss]]</f>
        <v>1.8556134852403057</v>
      </c>
      <c r="L388" s="8">
        <f>100-(100/(1+testdata[[#This Row],[RS]]))</f>
        <v>64.981255160452918</v>
      </c>
      <c r="O388"/>
      <c r="P388"/>
      <c r="Q388"/>
      <c r="R388"/>
      <c r="S388"/>
    </row>
    <row r="389" spans="1:19" x14ac:dyDescent="0.25">
      <c r="A389" s="5">
        <v>387</v>
      </c>
      <c r="B389" s="2">
        <v>43299</v>
      </c>
      <c r="C389" s="1">
        <v>272.51</v>
      </c>
      <c r="D389" s="1">
        <v>273.12</v>
      </c>
      <c r="E389" s="1">
        <v>272.02999999999997</v>
      </c>
      <c r="F389" s="1">
        <v>273</v>
      </c>
      <c r="G389" s="8">
        <f>IF(testdata[[#This Row],[close]]&gt;F388,testdata[[#This Row],[close]]-F388,0)</f>
        <v>0.56999999999999318</v>
      </c>
      <c r="H389" s="8">
        <f>IF(testdata[[#This Row],[close]]&lt;F388,F388-testdata[[#This Row],[close]],0)</f>
        <v>0</v>
      </c>
      <c r="I389" s="8">
        <f>(I388*13+testdata[[#This Row],[Gain]])/14</f>
        <v>0.81082831695968482</v>
      </c>
      <c r="J389" s="8">
        <f>(J388*13+testdata[[#This Row],[Loss]])/14</f>
        <v>0.4150185571353876</v>
      </c>
      <c r="K389" s="8">
        <f>testdata[[#This Row],[AvgGain]]/testdata[[#This Row],[AvgLoss]]</f>
        <v>1.9537158110623374</v>
      </c>
      <c r="L389" s="8">
        <f>100-(100/(1+testdata[[#This Row],[RS]]))</f>
        <v>66.144339402769475</v>
      </c>
      <c r="O389"/>
      <c r="P389"/>
      <c r="Q389"/>
      <c r="R389"/>
      <c r="S389"/>
    </row>
    <row r="390" spans="1:19" x14ac:dyDescent="0.25">
      <c r="A390" s="5">
        <v>388</v>
      </c>
      <c r="B390" s="2">
        <v>43300</v>
      </c>
      <c r="C390" s="1">
        <v>272.27</v>
      </c>
      <c r="D390" s="1">
        <v>272.69</v>
      </c>
      <c r="E390" s="1">
        <v>271.45</v>
      </c>
      <c r="F390" s="1">
        <v>271.97000000000003</v>
      </c>
      <c r="G390" s="8">
        <f>IF(testdata[[#This Row],[close]]&gt;F389,testdata[[#This Row],[close]]-F389,0)</f>
        <v>0</v>
      </c>
      <c r="H390" s="8">
        <f>IF(testdata[[#This Row],[close]]&lt;F389,F389-testdata[[#This Row],[close]],0)</f>
        <v>1.0299999999999727</v>
      </c>
      <c r="I390" s="8">
        <f>(I389*13+testdata[[#This Row],[Gain]])/14</f>
        <v>0.75291200860542162</v>
      </c>
      <c r="J390" s="8">
        <f>(J389*13+testdata[[#This Row],[Loss]])/14</f>
        <v>0.45894580305428656</v>
      </c>
      <c r="K390" s="8">
        <f>testdata[[#This Row],[AvgGain]]/testdata[[#This Row],[AvgLoss]]</f>
        <v>1.6405248802686254</v>
      </c>
      <c r="L390" s="8">
        <f>100-(100/(1+testdata[[#This Row],[RS]]))</f>
        <v>62.128741619799911</v>
      </c>
      <c r="O390"/>
      <c r="P390"/>
      <c r="Q390"/>
      <c r="R390"/>
      <c r="S390"/>
    </row>
    <row r="391" spans="1:19" x14ac:dyDescent="0.25">
      <c r="A391" s="5">
        <v>389</v>
      </c>
      <c r="B391" s="2">
        <v>43301</v>
      </c>
      <c r="C391" s="1">
        <v>271.75</v>
      </c>
      <c r="D391" s="1">
        <v>272.44</v>
      </c>
      <c r="E391" s="1">
        <v>271.48</v>
      </c>
      <c r="F391" s="1">
        <v>271.66000000000003</v>
      </c>
      <c r="G391" s="8">
        <f>IF(testdata[[#This Row],[close]]&gt;F390,testdata[[#This Row],[close]]-F390,0)</f>
        <v>0</v>
      </c>
      <c r="H391" s="8">
        <f>IF(testdata[[#This Row],[close]]&lt;F390,F390-testdata[[#This Row],[close]],0)</f>
        <v>0.31000000000000227</v>
      </c>
      <c r="I391" s="8">
        <f>(I390*13+testdata[[#This Row],[Gain]])/14</f>
        <v>0.69913257941932005</v>
      </c>
      <c r="J391" s="8">
        <f>(J390*13+testdata[[#This Row],[Loss]])/14</f>
        <v>0.44830681712183768</v>
      </c>
      <c r="K391" s="8">
        <f>testdata[[#This Row],[AvgGain]]/testdata[[#This Row],[AvgLoss]]</f>
        <v>1.55949575763269</v>
      </c>
      <c r="L391" s="8">
        <f>100-(100/(1+testdata[[#This Row],[RS]]))</f>
        <v>60.929804356272399</v>
      </c>
      <c r="O391"/>
      <c r="P391"/>
      <c r="Q391"/>
      <c r="R391"/>
      <c r="S391"/>
    </row>
    <row r="392" spans="1:19" x14ac:dyDescent="0.25">
      <c r="A392" s="5">
        <v>390</v>
      </c>
      <c r="B392" s="2">
        <v>43304</v>
      </c>
      <c r="C392" s="1">
        <v>271.44</v>
      </c>
      <c r="D392" s="1">
        <v>272.39</v>
      </c>
      <c r="E392" s="1">
        <v>271.06</v>
      </c>
      <c r="F392" s="1">
        <v>272.16000000000003</v>
      </c>
      <c r="G392" s="8">
        <f>IF(testdata[[#This Row],[close]]&gt;F391,testdata[[#This Row],[close]]-F391,0)</f>
        <v>0.5</v>
      </c>
      <c r="H392" s="8">
        <f>IF(testdata[[#This Row],[close]]&lt;F391,F391-testdata[[#This Row],[close]],0)</f>
        <v>0</v>
      </c>
      <c r="I392" s="8">
        <f>(I391*13+testdata[[#This Row],[Gain]])/14</f>
        <v>0.68490882374651141</v>
      </c>
      <c r="J392" s="8">
        <f>(J391*13+testdata[[#This Row],[Loss]])/14</f>
        <v>0.41628490161313497</v>
      </c>
      <c r="K392" s="8">
        <f>testdata[[#This Row],[AvgGain]]/testdata[[#This Row],[AvgLoss]]</f>
        <v>1.6452886498944324</v>
      </c>
      <c r="L392" s="8">
        <f>100-(100/(1+testdata[[#This Row],[RS]]))</f>
        <v>62.196942097796857</v>
      </c>
      <c r="O392"/>
      <c r="P392"/>
      <c r="Q392"/>
      <c r="R392"/>
      <c r="S392"/>
    </row>
    <row r="393" spans="1:19" x14ac:dyDescent="0.25">
      <c r="A393" s="5">
        <v>391</v>
      </c>
      <c r="B393" s="2">
        <v>43305</v>
      </c>
      <c r="C393" s="1">
        <v>273.70999999999998</v>
      </c>
      <c r="D393" s="1">
        <v>274.45999999999998</v>
      </c>
      <c r="E393" s="1">
        <v>272.58</v>
      </c>
      <c r="F393" s="1">
        <v>273.52999999999997</v>
      </c>
      <c r="G393" s="8">
        <f>IF(testdata[[#This Row],[close]]&gt;F392,testdata[[#This Row],[close]]-F392,0)</f>
        <v>1.3699999999999477</v>
      </c>
      <c r="H393" s="8">
        <f>IF(testdata[[#This Row],[close]]&lt;F392,F392-testdata[[#This Row],[close]],0)</f>
        <v>0</v>
      </c>
      <c r="I393" s="8">
        <f>(I392*13+testdata[[#This Row],[Gain]])/14</f>
        <v>0.73384390776461395</v>
      </c>
      <c r="J393" s="8">
        <f>(J392*13+testdata[[#This Row],[Loss]])/14</f>
        <v>0.38655026578362534</v>
      </c>
      <c r="K393" s="8">
        <f>testdata[[#This Row],[AvgGain]]/testdata[[#This Row],[AvgLoss]]</f>
        <v>1.8984436765990715</v>
      </c>
      <c r="L393" s="8">
        <f>100-(100/(1+testdata[[#This Row],[RS]]))</f>
        <v>65.49872581366273</v>
      </c>
      <c r="O393"/>
      <c r="P393"/>
      <c r="Q393"/>
      <c r="R393"/>
      <c r="S393"/>
    </row>
    <row r="394" spans="1:19" x14ac:dyDescent="0.25">
      <c r="A394" s="5">
        <v>392</v>
      </c>
      <c r="B394" s="2">
        <v>43306</v>
      </c>
      <c r="C394" s="1">
        <v>273.26</v>
      </c>
      <c r="D394" s="1">
        <v>276.22000000000003</v>
      </c>
      <c r="E394" s="1">
        <v>273.20999999999998</v>
      </c>
      <c r="F394" s="1">
        <v>275.87</v>
      </c>
      <c r="G394" s="8">
        <f>IF(testdata[[#This Row],[close]]&gt;F393,testdata[[#This Row],[close]]-F393,0)</f>
        <v>2.3400000000000318</v>
      </c>
      <c r="H394" s="8">
        <f>IF(testdata[[#This Row],[close]]&lt;F393,F393-testdata[[#This Row],[close]],0)</f>
        <v>0</v>
      </c>
      <c r="I394" s="8">
        <f>(I393*13+testdata[[#This Row],[Gain]])/14</f>
        <v>0.84856934292428665</v>
      </c>
      <c r="J394" s="8">
        <f>(J393*13+testdata[[#This Row],[Loss]])/14</f>
        <v>0.35893953251336636</v>
      </c>
      <c r="K394" s="8">
        <f>testdata[[#This Row],[AvgGain]]/testdata[[#This Row],[AvgLoss]]</f>
        <v>2.3641010979828119</v>
      </c>
      <c r="L394" s="8">
        <f>100-(100/(1+testdata[[#This Row],[RS]]))</f>
        <v>70.274377289088562</v>
      </c>
      <c r="O394"/>
      <c r="P394"/>
      <c r="Q394"/>
      <c r="R394"/>
      <c r="S394"/>
    </row>
    <row r="395" spans="1:19" x14ac:dyDescent="0.25">
      <c r="A395" s="5">
        <v>393</v>
      </c>
      <c r="B395" s="2">
        <v>43307</v>
      </c>
      <c r="C395" s="1">
        <v>275.08</v>
      </c>
      <c r="D395" s="1">
        <v>275.95999999999998</v>
      </c>
      <c r="E395" s="1">
        <v>274.97000000000003</v>
      </c>
      <c r="F395" s="1">
        <v>275.20999999999998</v>
      </c>
      <c r="G395" s="8">
        <f>IF(testdata[[#This Row],[close]]&gt;F394,testdata[[#This Row],[close]]-F394,0)</f>
        <v>0</v>
      </c>
      <c r="H395" s="8">
        <f>IF(testdata[[#This Row],[close]]&lt;F394,F394-testdata[[#This Row],[close]],0)</f>
        <v>0.66000000000002501</v>
      </c>
      <c r="I395" s="8">
        <f>(I394*13+testdata[[#This Row],[Gain]])/14</f>
        <v>0.78795724700112324</v>
      </c>
      <c r="J395" s="8">
        <f>(J394*13+testdata[[#This Row],[Loss]])/14</f>
        <v>0.38044385161955624</v>
      </c>
      <c r="K395" s="8">
        <f>testdata[[#This Row],[AvgGain]]/testdata[[#This Row],[AvgLoss]]</f>
        <v>2.0711525331445761</v>
      </c>
      <c r="L395" s="8">
        <f>100-(100/(1+testdata[[#This Row],[RS]]))</f>
        <v>67.438934106731182</v>
      </c>
      <c r="O395"/>
      <c r="P395"/>
      <c r="Q395"/>
      <c r="R395"/>
      <c r="S395"/>
    </row>
    <row r="396" spans="1:19" x14ac:dyDescent="0.25">
      <c r="A396" s="5">
        <v>394</v>
      </c>
      <c r="B396" s="2">
        <v>43308</v>
      </c>
      <c r="C396" s="1">
        <v>275.57</v>
      </c>
      <c r="D396" s="1">
        <v>275.68</v>
      </c>
      <c r="E396" s="1">
        <v>272.33999999999997</v>
      </c>
      <c r="F396" s="1">
        <v>273.35000000000002</v>
      </c>
      <c r="G396" s="8">
        <f>IF(testdata[[#This Row],[close]]&gt;F395,testdata[[#This Row],[close]]-F395,0)</f>
        <v>0</v>
      </c>
      <c r="H396" s="8">
        <f>IF(testdata[[#This Row],[close]]&lt;F395,F395-testdata[[#This Row],[close]],0)</f>
        <v>1.8599999999999568</v>
      </c>
      <c r="I396" s="8">
        <f>(I395*13+testdata[[#This Row],[Gain]])/14</f>
        <v>0.731674586501043</v>
      </c>
      <c r="J396" s="8">
        <f>(J395*13+testdata[[#This Row],[Loss]])/14</f>
        <v>0.48612643364672775</v>
      </c>
      <c r="K396" s="8">
        <f>testdata[[#This Row],[AvgGain]]/testdata[[#This Row],[AvgLoss]]</f>
        <v>1.5051117072822195</v>
      </c>
      <c r="L396" s="8">
        <f>100-(100/(1+testdata[[#This Row],[RS]]))</f>
        <v>60.081620428619772</v>
      </c>
      <c r="O396"/>
      <c r="P396"/>
      <c r="Q396"/>
      <c r="R396"/>
      <c r="S396"/>
    </row>
    <row r="397" spans="1:19" x14ac:dyDescent="0.25">
      <c r="A397" s="5">
        <v>395</v>
      </c>
      <c r="B397" s="2">
        <v>43311</v>
      </c>
      <c r="C397" s="1">
        <v>273.44</v>
      </c>
      <c r="D397" s="1">
        <v>273.61</v>
      </c>
      <c r="E397" s="1">
        <v>271.35000000000002</v>
      </c>
      <c r="F397" s="1">
        <v>271.92</v>
      </c>
      <c r="G397" s="8">
        <f>IF(testdata[[#This Row],[close]]&gt;F396,testdata[[#This Row],[close]]-F396,0)</f>
        <v>0</v>
      </c>
      <c r="H397" s="8">
        <f>IF(testdata[[#This Row],[close]]&lt;F396,F396-testdata[[#This Row],[close]],0)</f>
        <v>1.4300000000000068</v>
      </c>
      <c r="I397" s="8">
        <f>(I396*13+testdata[[#This Row],[Gain]])/14</f>
        <v>0.67941211603668272</v>
      </c>
      <c r="J397" s="8">
        <f>(J396*13+testdata[[#This Row],[Loss]])/14</f>
        <v>0.55354597410053341</v>
      </c>
      <c r="K397" s="8">
        <f>testdata[[#This Row],[AvgGain]]/testdata[[#This Row],[AvgLoss]]</f>
        <v>1.2273815506303183</v>
      </c>
      <c r="L397" s="8">
        <f>100-(100/(1+testdata[[#This Row],[RS]]))</f>
        <v>55.104234399489677</v>
      </c>
      <c r="O397"/>
      <c r="P397"/>
      <c r="Q397"/>
      <c r="R397"/>
      <c r="S397"/>
    </row>
    <row r="398" spans="1:19" x14ac:dyDescent="0.25">
      <c r="A398" s="5">
        <v>396</v>
      </c>
      <c r="B398" s="2">
        <v>43312</v>
      </c>
      <c r="C398" s="1">
        <v>272.76</v>
      </c>
      <c r="D398" s="1">
        <v>273.93</v>
      </c>
      <c r="E398" s="1">
        <v>272.33999999999997</v>
      </c>
      <c r="F398" s="1">
        <v>273.26</v>
      </c>
      <c r="G398" s="8">
        <f>IF(testdata[[#This Row],[close]]&gt;F397,testdata[[#This Row],[close]]-F397,0)</f>
        <v>1.339999999999975</v>
      </c>
      <c r="H398" s="8">
        <f>IF(testdata[[#This Row],[close]]&lt;F397,F397-testdata[[#This Row],[close]],0)</f>
        <v>0</v>
      </c>
      <c r="I398" s="8">
        <f>(I397*13+testdata[[#This Row],[Gain]])/14</f>
        <v>0.72659696489120351</v>
      </c>
      <c r="J398" s="8">
        <f>(J397*13+testdata[[#This Row],[Loss]])/14</f>
        <v>0.51400697595049538</v>
      </c>
      <c r="K398" s="8">
        <f>testdata[[#This Row],[AvgGain]]/testdata[[#This Row],[AvgLoss]]</f>
        <v>1.4135935870278595</v>
      </c>
      <c r="L398" s="8">
        <f>100-(100/(1+testdata[[#This Row],[RS]]))</f>
        <v>58.568003935102553</v>
      </c>
      <c r="O398"/>
      <c r="P398"/>
      <c r="Q398"/>
      <c r="R398"/>
      <c r="S398"/>
    </row>
    <row r="399" spans="1:19" x14ac:dyDescent="0.25">
      <c r="A399" s="5">
        <v>397</v>
      </c>
      <c r="B399" s="2">
        <v>43313</v>
      </c>
      <c r="C399" s="1">
        <v>273.49</v>
      </c>
      <c r="D399" s="1">
        <v>274.04000000000002</v>
      </c>
      <c r="E399" s="1">
        <v>272.10000000000002</v>
      </c>
      <c r="F399" s="1">
        <v>272.81</v>
      </c>
      <c r="G399" s="8">
        <f>IF(testdata[[#This Row],[close]]&gt;F398,testdata[[#This Row],[close]]-F398,0)</f>
        <v>0</v>
      </c>
      <c r="H399" s="8">
        <f>IF(testdata[[#This Row],[close]]&lt;F398,F398-testdata[[#This Row],[close]],0)</f>
        <v>0.44999999999998863</v>
      </c>
      <c r="I399" s="8">
        <f>(I398*13+testdata[[#This Row],[Gain]])/14</f>
        <v>0.67469718168468895</v>
      </c>
      <c r="J399" s="8">
        <f>(J398*13+testdata[[#This Row],[Loss]])/14</f>
        <v>0.50943504909688775</v>
      </c>
      <c r="K399" s="8">
        <f>testdata[[#This Row],[AvgGain]]/testdata[[#This Row],[AvgLoss]]</f>
        <v>1.3244027533652687</v>
      </c>
      <c r="L399" s="8">
        <f>100-(100/(1+testdata[[#This Row],[RS]]))</f>
        <v>56.978195859035161</v>
      </c>
      <c r="O399"/>
      <c r="P399"/>
      <c r="Q399"/>
      <c r="R399"/>
      <c r="S399"/>
    </row>
    <row r="400" spans="1:19" x14ac:dyDescent="0.25">
      <c r="A400" s="5">
        <v>398</v>
      </c>
      <c r="B400" s="2">
        <v>43314</v>
      </c>
      <c r="C400" s="1">
        <v>271.38</v>
      </c>
      <c r="D400" s="1">
        <v>274.48</v>
      </c>
      <c r="E400" s="1">
        <v>271.14999999999998</v>
      </c>
      <c r="F400" s="1">
        <v>274.29000000000002</v>
      </c>
      <c r="G400" s="8">
        <f>IF(testdata[[#This Row],[close]]&gt;F399,testdata[[#This Row],[close]]-F399,0)</f>
        <v>1.4800000000000182</v>
      </c>
      <c r="H400" s="8">
        <f>IF(testdata[[#This Row],[close]]&lt;F399,F399-testdata[[#This Row],[close]],0)</f>
        <v>0</v>
      </c>
      <c r="I400" s="8">
        <f>(I399*13+testdata[[#This Row],[Gain]])/14</f>
        <v>0.73221881156435542</v>
      </c>
      <c r="J400" s="8">
        <f>(J399*13+testdata[[#This Row],[Loss]])/14</f>
        <v>0.47304683130425296</v>
      </c>
      <c r="K400" s="8">
        <f>testdata[[#This Row],[AvgGain]]/testdata[[#This Row],[AvgLoss]]</f>
        <v>1.5478780600760624</v>
      </c>
      <c r="L400" s="8">
        <f>100-(100/(1+testdata[[#This Row],[RS]]))</f>
        <v>60.751653869567569</v>
      </c>
      <c r="O400"/>
      <c r="P400"/>
      <c r="Q400"/>
      <c r="R400"/>
      <c r="S400"/>
    </row>
    <row r="401" spans="1:19" x14ac:dyDescent="0.25">
      <c r="A401" s="5">
        <v>399</v>
      </c>
      <c r="B401" s="2">
        <v>43315</v>
      </c>
      <c r="C401" s="1">
        <v>274.43</v>
      </c>
      <c r="D401" s="1">
        <v>275.52</v>
      </c>
      <c r="E401" s="1">
        <v>274.23</v>
      </c>
      <c r="F401" s="1">
        <v>275.47000000000003</v>
      </c>
      <c r="G401" s="8">
        <f>IF(testdata[[#This Row],[close]]&gt;F400,testdata[[#This Row],[close]]-F400,0)</f>
        <v>1.1800000000000068</v>
      </c>
      <c r="H401" s="8">
        <f>IF(testdata[[#This Row],[close]]&lt;F400,F400-testdata[[#This Row],[close]],0)</f>
        <v>0</v>
      </c>
      <c r="I401" s="8">
        <f>(I400*13+testdata[[#This Row],[Gain]])/14</f>
        <v>0.76420318216690197</v>
      </c>
      <c r="J401" s="8">
        <f>(J400*13+testdata[[#This Row],[Loss]])/14</f>
        <v>0.43925777192537774</v>
      </c>
      <c r="K401" s="8">
        <f>testdata[[#This Row],[AvgGain]]/testdata[[#This Row],[AvgLoss]]</f>
        <v>1.7397601841333539</v>
      </c>
      <c r="L401" s="8">
        <f>100-(100/(1+testdata[[#This Row],[RS]]))</f>
        <v>63.500455047443438</v>
      </c>
      <c r="O401"/>
      <c r="P401"/>
      <c r="Q401"/>
      <c r="R401"/>
      <c r="S401"/>
    </row>
    <row r="402" spans="1:19" x14ac:dyDescent="0.25">
      <c r="A402" s="5">
        <v>400</v>
      </c>
      <c r="B402" s="2">
        <v>43318</v>
      </c>
      <c r="C402" s="1">
        <v>275.51</v>
      </c>
      <c r="D402" s="1">
        <v>276.82</v>
      </c>
      <c r="E402" s="1">
        <v>275.08</v>
      </c>
      <c r="F402" s="1">
        <v>276.48</v>
      </c>
      <c r="G402" s="8">
        <f>IF(testdata[[#This Row],[close]]&gt;F401,testdata[[#This Row],[close]]-F401,0)</f>
        <v>1.0099999999999909</v>
      </c>
      <c r="H402" s="8">
        <f>IF(testdata[[#This Row],[close]]&lt;F401,F401-testdata[[#This Row],[close]],0)</f>
        <v>0</v>
      </c>
      <c r="I402" s="8">
        <f>(I401*13+testdata[[#This Row],[Gain]])/14</f>
        <v>0.78176009772640831</v>
      </c>
      <c r="J402" s="8">
        <f>(J401*13+testdata[[#This Row],[Loss]])/14</f>
        <v>0.40788221678785075</v>
      </c>
      <c r="K402" s="8">
        <f>testdata[[#This Row],[AvgGain]]/testdata[[#This Row],[AvgLoss]]</f>
        <v>1.9166319725407894</v>
      </c>
      <c r="L402" s="8">
        <f>100-(100/(1+testdata[[#This Row],[RS]]))</f>
        <v>65.713877876444528</v>
      </c>
      <c r="O402"/>
      <c r="P402"/>
      <c r="Q402"/>
      <c r="R402"/>
      <c r="S402"/>
    </row>
    <row r="403" spans="1:19" x14ac:dyDescent="0.25">
      <c r="A403" s="5">
        <v>401</v>
      </c>
      <c r="B403" s="2">
        <v>43319</v>
      </c>
      <c r="C403" s="1">
        <v>277.20999999999998</v>
      </c>
      <c r="D403" s="1">
        <v>277.81</v>
      </c>
      <c r="E403" s="1">
        <v>277.06</v>
      </c>
      <c r="F403" s="1">
        <v>277.39</v>
      </c>
      <c r="G403" s="8">
        <f>IF(testdata[[#This Row],[close]]&gt;F402,testdata[[#This Row],[close]]-F402,0)</f>
        <v>0.90999999999996817</v>
      </c>
      <c r="H403" s="8">
        <f>IF(testdata[[#This Row],[close]]&lt;F402,F402-testdata[[#This Row],[close]],0)</f>
        <v>0</v>
      </c>
      <c r="I403" s="8">
        <f>(I402*13+testdata[[#This Row],[Gain]])/14</f>
        <v>0.79092009074594827</v>
      </c>
      <c r="J403" s="8">
        <f>(J402*13+testdata[[#This Row],[Loss]])/14</f>
        <v>0.37874777273157573</v>
      </c>
      <c r="K403" s="8">
        <f>testdata[[#This Row],[AvgGain]]/testdata[[#This Row],[AvgLoss]]</f>
        <v>2.0882501434707716</v>
      </c>
      <c r="L403" s="8">
        <f>100-(100/(1+testdata[[#This Row],[RS]]))</f>
        <v>67.61920331763875</v>
      </c>
      <c r="O403"/>
      <c r="P403"/>
      <c r="Q403"/>
      <c r="R403"/>
      <c r="S403"/>
    </row>
    <row r="404" spans="1:19" x14ac:dyDescent="0.25">
      <c r="A404" s="5">
        <v>402</v>
      </c>
      <c r="B404" s="2">
        <v>43320</v>
      </c>
      <c r="C404" s="1">
        <v>277.20999999999998</v>
      </c>
      <c r="D404" s="1">
        <v>277.70999999999998</v>
      </c>
      <c r="E404" s="1">
        <v>276.77</v>
      </c>
      <c r="F404" s="1">
        <v>277.27</v>
      </c>
      <c r="G404" s="8">
        <f>IF(testdata[[#This Row],[close]]&gt;F403,testdata[[#This Row],[close]]-F403,0)</f>
        <v>0</v>
      </c>
      <c r="H404" s="8">
        <f>IF(testdata[[#This Row],[close]]&lt;F403,F403-testdata[[#This Row],[close]],0)</f>
        <v>0.12000000000000455</v>
      </c>
      <c r="I404" s="8">
        <f>(I403*13+testdata[[#This Row],[Gain]])/14</f>
        <v>0.73442579854980916</v>
      </c>
      <c r="J404" s="8">
        <f>(J403*13+testdata[[#This Row],[Loss]])/14</f>
        <v>0.36026578896503497</v>
      </c>
      <c r="K404" s="8">
        <f>testdata[[#This Row],[AvgGain]]/testdata[[#This Row],[AvgLoss]]</f>
        <v>2.0385665834650974</v>
      </c>
      <c r="L404" s="8">
        <f>100-(100/(1+testdata[[#This Row],[RS]]))</f>
        <v>67.089745360800094</v>
      </c>
      <c r="O404"/>
      <c r="P404"/>
      <c r="Q404"/>
      <c r="R404"/>
      <c r="S404"/>
    </row>
    <row r="405" spans="1:19" x14ac:dyDescent="0.25">
      <c r="A405" s="5">
        <v>403</v>
      </c>
      <c r="B405" s="2">
        <v>43321</v>
      </c>
      <c r="C405" s="1">
        <v>277.33999999999997</v>
      </c>
      <c r="D405" s="1">
        <v>277.77</v>
      </c>
      <c r="E405" s="1">
        <v>276.74</v>
      </c>
      <c r="F405" s="1">
        <v>276.89999999999998</v>
      </c>
      <c r="G405" s="8">
        <f>IF(testdata[[#This Row],[close]]&gt;F404,testdata[[#This Row],[close]]-F404,0)</f>
        <v>0</v>
      </c>
      <c r="H405" s="8">
        <f>IF(testdata[[#This Row],[close]]&lt;F404,F404-testdata[[#This Row],[close]],0)</f>
        <v>0.37000000000000455</v>
      </c>
      <c r="I405" s="8">
        <f>(I404*13+testdata[[#This Row],[Gain]])/14</f>
        <v>0.68196681293910844</v>
      </c>
      <c r="J405" s="8">
        <f>(J404*13+testdata[[#This Row],[Loss]])/14</f>
        <v>0.36096108975324709</v>
      </c>
      <c r="K405" s="8">
        <f>testdata[[#This Row],[AvgGain]]/testdata[[#This Row],[AvgLoss]]</f>
        <v>1.889308383364259</v>
      </c>
      <c r="L405" s="8">
        <f>100-(100/(1+testdata[[#This Row],[RS]]))</f>
        <v>65.389641141883999</v>
      </c>
      <c r="O405"/>
      <c r="P405"/>
      <c r="Q405"/>
      <c r="R405"/>
      <c r="S405"/>
    </row>
    <row r="406" spans="1:19" x14ac:dyDescent="0.25">
      <c r="A406" s="5">
        <v>404</v>
      </c>
      <c r="B406" s="2">
        <v>43322</v>
      </c>
      <c r="C406" s="1">
        <v>275.32</v>
      </c>
      <c r="D406" s="1">
        <v>275.91000000000003</v>
      </c>
      <c r="E406" s="1">
        <v>274.26</v>
      </c>
      <c r="F406" s="1">
        <v>275.04000000000002</v>
      </c>
      <c r="G406" s="8">
        <f>IF(testdata[[#This Row],[close]]&gt;F405,testdata[[#This Row],[close]]-F405,0)</f>
        <v>0</v>
      </c>
      <c r="H406" s="8">
        <f>IF(testdata[[#This Row],[close]]&lt;F405,F405-testdata[[#This Row],[close]],0)</f>
        <v>1.8599999999999568</v>
      </c>
      <c r="I406" s="8">
        <f>(I405*13+testdata[[#This Row],[Gain]])/14</f>
        <v>0.63325489772917209</v>
      </c>
      <c r="J406" s="8">
        <f>(J405*13+testdata[[#This Row],[Loss]])/14</f>
        <v>0.46803529762801205</v>
      </c>
      <c r="K406" s="8">
        <f>testdata[[#This Row],[AvgGain]]/testdata[[#This Row],[AvgLoss]]</f>
        <v>1.3530067089779076</v>
      </c>
      <c r="L406" s="8">
        <f>100-(100/(1+testdata[[#This Row],[RS]]))</f>
        <v>57.501183647947308</v>
      </c>
      <c r="O406"/>
      <c r="P406"/>
      <c r="Q406"/>
      <c r="R406"/>
      <c r="S406"/>
    </row>
    <row r="407" spans="1:19" x14ac:dyDescent="0.25">
      <c r="A407" s="5">
        <v>405</v>
      </c>
      <c r="B407" s="2">
        <v>43325</v>
      </c>
      <c r="C407" s="1">
        <v>275.33999999999997</v>
      </c>
      <c r="D407" s="1">
        <v>276.01</v>
      </c>
      <c r="E407" s="1">
        <v>273.69</v>
      </c>
      <c r="F407" s="1">
        <v>274.01</v>
      </c>
      <c r="G407" s="8">
        <f>IF(testdata[[#This Row],[close]]&gt;F406,testdata[[#This Row],[close]]-F406,0)</f>
        <v>0</v>
      </c>
      <c r="H407" s="8">
        <f>IF(testdata[[#This Row],[close]]&lt;F406,F406-testdata[[#This Row],[close]],0)</f>
        <v>1.0300000000000296</v>
      </c>
      <c r="I407" s="8">
        <f>(I406*13+testdata[[#This Row],[Gain]])/14</f>
        <v>0.58802240503423131</v>
      </c>
      <c r="J407" s="8">
        <f>(J406*13+testdata[[#This Row],[Loss]])/14</f>
        <v>0.50817563351172756</v>
      </c>
      <c r="K407" s="8">
        <f>testdata[[#This Row],[AvgGain]]/testdata[[#This Row],[AvgLoss]]</f>
        <v>1.1571243606678381</v>
      </c>
      <c r="L407" s="8">
        <f>100-(100/(1+testdata[[#This Row],[RS]]))</f>
        <v>53.641986608022755</v>
      </c>
      <c r="O407"/>
      <c r="P407"/>
      <c r="Q407"/>
      <c r="R407"/>
      <c r="S407"/>
    </row>
    <row r="408" spans="1:19" x14ac:dyDescent="0.25">
      <c r="A408" s="5">
        <v>406</v>
      </c>
      <c r="B408" s="2">
        <v>43326</v>
      </c>
      <c r="C408" s="1">
        <v>274.81</v>
      </c>
      <c r="D408" s="1">
        <v>276.02</v>
      </c>
      <c r="E408" s="1">
        <v>274.38</v>
      </c>
      <c r="F408" s="1">
        <v>275.76</v>
      </c>
      <c r="G408" s="8">
        <f>IF(testdata[[#This Row],[close]]&gt;F407,testdata[[#This Row],[close]]-F407,0)</f>
        <v>1.75</v>
      </c>
      <c r="H408" s="8">
        <f>IF(testdata[[#This Row],[close]]&lt;F407,F407-testdata[[#This Row],[close]],0)</f>
        <v>0</v>
      </c>
      <c r="I408" s="8">
        <f>(I407*13+testdata[[#This Row],[Gain]])/14</f>
        <v>0.67102080467464342</v>
      </c>
      <c r="J408" s="8">
        <f>(J407*13+testdata[[#This Row],[Loss]])/14</f>
        <v>0.47187737397517565</v>
      </c>
      <c r="K408" s="8">
        <f>testdata[[#This Row],[AvgGain]]/testdata[[#This Row],[AvgLoss]]</f>
        <v>1.4220236902266568</v>
      </c>
      <c r="L408" s="8">
        <f>100-(100/(1+testdata[[#This Row],[RS]]))</f>
        <v>58.712212269632317</v>
      </c>
      <c r="O408"/>
      <c r="P408"/>
      <c r="Q408"/>
      <c r="R408"/>
      <c r="S408"/>
    </row>
    <row r="409" spans="1:19" x14ac:dyDescent="0.25">
      <c r="A409" s="5">
        <v>407</v>
      </c>
      <c r="B409" s="2">
        <v>43327</v>
      </c>
      <c r="C409" s="1">
        <v>274.27999999999997</v>
      </c>
      <c r="D409" s="1">
        <v>274.44</v>
      </c>
      <c r="E409" s="1">
        <v>272.13</v>
      </c>
      <c r="F409" s="1">
        <v>273.7</v>
      </c>
      <c r="G409" s="8">
        <f>IF(testdata[[#This Row],[close]]&gt;F408,testdata[[#This Row],[close]]-F408,0)</f>
        <v>0</v>
      </c>
      <c r="H409" s="8">
        <f>IF(testdata[[#This Row],[close]]&lt;F408,F408-testdata[[#This Row],[close]],0)</f>
        <v>2.0600000000000023</v>
      </c>
      <c r="I409" s="8">
        <f>(I408*13+testdata[[#This Row],[Gain]])/14</f>
        <v>0.62309074719788327</v>
      </c>
      <c r="J409" s="8">
        <f>(J408*13+testdata[[#This Row],[Loss]])/14</f>
        <v>0.58531470440552036</v>
      </c>
      <c r="K409" s="8">
        <f>testdata[[#This Row],[AvgGain]]/testdata[[#This Row],[AvgLoss]]</f>
        <v>1.0645397125820211</v>
      </c>
      <c r="L409" s="8">
        <f>100-(100/(1+testdata[[#This Row],[RS]]))</f>
        <v>51.563053308897217</v>
      </c>
      <c r="O409"/>
      <c r="P409"/>
      <c r="Q409"/>
      <c r="R409"/>
      <c r="S409"/>
    </row>
    <row r="410" spans="1:19" x14ac:dyDescent="0.25">
      <c r="A410" s="5">
        <v>408</v>
      </c>
      <c r="B410" s="2">
        <v>43328</v>
      </c>
      <c r="C410" s="1">
        <v>275.27</v>
      </c>
      <c r="D410" s="1">
        <v>276.87</v>
      </c>
      <c r="E410" s="1">
        <v>275.23</v>
      </c>
      <c r="F410" s="1">
        <v>275.91000000000003</v>
      </c>
      <c r="G410" s="8">
        <f>IF(testdata[[#This Row],[close]]&gt;F409,testdata[[#This Row],[close]]-F409,0)</f>
        <v>2.2100000000000364</v>
      </c>
      <c r="H410" s="8">
        <f>IF(testdata[[#This Row],[close]]&lt;F409,F409-testdata[[#This Row],[close]],0)</f>
        <v>0</v>
      </c>
      <c r="I410" s="8">
        <f>(I409*13+testdata[[#This Row],[Gain]])/14</f>
        <v>0.73644140811232273</v>
      </c>
      <c r="J410" s="8">
        <f>(J409*13+testdata[[#This Row],[Loss]])/14</f>
        <v>0.54350651123369753</v>
      </c>
      <c r="K410" s="8">
        <f>testdata[[#This Row],[AvgGain]]/testdata[[#This Row],[AvgLoss]]</f>
        <v>1.3549817580670471</v>
      </c>
      <c r="L410" s="8">
        <f>100-(100/(1+testdata[[#This Row],[RS]]))</f>
        <v>57.536826067782656</v>
      </c>
      <c r="O410"/>
      <c r="P410"/>
      <c r="Q410"/>
      <c r="R410"/>
      <c r="S410"/>
    </row>
    <row r="411" spans="1:19" x14ac:dyDescent="0.25">
      <c r="A411" s="5">
        <v>409</v>
      </c>
      <c r="B411" s="2">
        <v>43329</v>
      </c>
      <c r="C411" s="1">
        <v>275.69</v>
      </c>
      <c r="D411" s="1">
        <v>277.37</v>
      </c>
      <c r="E411" s="1">
        <v>275.24</v>
      </c>
      <c r="F411" s="1">
        <v>276.89</v>
      </c>
      <c r="G411" s="8">
        <f>IF(testdata[[#This Row],[close]]&gt;F410,testdata[[#This Row],[close]]-F410,0)</f>
        <v>0.97999999999996135</v>
      </c>
      <c r="H411" s="8">
        <f>IF(testdata[[#This Row],[close]]&lt;F410,F410-testdata[[#This Row],[close]],0)</f>
        <v>0</v>
      </c>
      <c r="I411" s="8">
        <f>(I410*13+testdata[[#This Row],[Gain]])/14</f>
        <v>0.75383845039001129</v>
      </c>
      <c r="J411" s="8">
        <f>(J410*13+testdata[[#This Row],[Loss]])/14</f>
        <v>0.50468461757414773</v>
      </c>
      <c r="K411" s="8">
        <f>testdata[[#This Row],[AvgGain]]/testdata[[#This Row],[AvgLoss]]</f>
        <v>1.4936822406307204</v>
      </c>
      <c r="L411" s="8">
        <f>100-(100/(1+testdata[[#This Row],[RS]]))</f>
        <v>59.898659752772964</v>
      </c>
      <c r="O411"/>
      <c r="P411"/>
      <c r="Q411"/>
      <c r="R411"/>
      <c r="S411"/>
    </row>
    <row r="412" spans="1:19" x14ac:dyDescent="0.25">
      <c r="A412" s="5">
        <v>410</v>
      </c>
      <c r="B412" s="2">
        <v>43332</v>
      </c>
      <c r="C412" s="1">
        <v>277.38</v>
      </c>
      <c r="D412" s="1">
        <v>277.77</v>
      </c>
      <c r="E412" s="1">
        <v>276.89</v>
      </c>
      <c r="F412" s="1">
        <v>277.48</v>
      </c>
      <c r="G412" s="8">
        <f>IF(testdata[[#This Row],[close]]&gt;F411,testdata[[#This Row],[close]]-F411,0)</f>
        <v>0.59000000000003183</v>
      </c>
      <c r="H412" s="8">
        <f>IF(testdata[[#This Row],[close]]&lt;F411,F411-testdata[[#This Row],[close]],0)</f>
        <v>0</v>
      </c>
      <c r="I412" s="8">
        <f>(I411*13+testdata[[#This Row],[Gain]])/14</f>
        <v>0.74213570393358419</v>
      </c>
      <c r="J412" s="8">
        <f>(J411*13+testdata[[#This Row],[Loss]])/14</f>
        <v>0.46863571631885143</v>
      </c>
      <c r="K412" s="8">
        <f>testdata[[#This Row],[AvgGain]]/testdata[[#This Row],[AvgLoss]]</f>
        <v>1.5836089271280558</v>
      </c>
      <c r="L412" s="8">
        <f>100-(100/(1+testdata[[#This Row],[RS]]))</f>
        <v>61.294451745388507</v>
      </c>
      <c r="O412"/>
      <c r="P412"/>
      <c r="Q412"/>
      <c r="R412"/>
      <c r="S412"/>
    </row>
    <row r="413" spans="1:19" x14ac:dyDescent="0.25">
      <c r="A413" s="5">
        <v>411</v>
      </c>
      <c r="B413" s="2">
        <v>43333</v>
      </c>
      <c r="C413" s="1">
        <v>278.04000000000002</v>
      </c>
      <c r="D413" s="1">
        <v>279.07</v>
      </c>
      <c r="E413" s="1">
        <v>277.52</v>
      </c>
      <c r="F413" s="1">
        <v>278.13</v>
      </c>
      <c r="G413" s="8">
        <f>IF(testdata[[#This Row],[close]]&gt;F412,testdata[[#This Row],[close]]-F412,0)</f>
        <v>0.64999999999997726</v>
      </c>
      <c r="H413" s="8">
        <f>IF(testdata[[#This Row],[close]]&lt;F412,F412-testdata[[#This Row],[close]],0)</f>
        <v>0</v>
      </c>
      <c r="I413" s="8">
        <f>(I412*13+testdata[[#This Row],[Gain]])/14</f>
        <v>0.73555458222404091</v>
      </c>
      <c r="J413" s="8">
        <f>(J412*13+testdata[[#This Row],[Loss]])/14</f>
        <v>0.43516173658179058</v>
      </c>
      <c r="K413" s="8">
        <f>testdata[[#This Row],[AvgGain]]/testdata[[#This Row],[AvgLoss]]</f>
        <v>1.6903016060231899</v>
      </c>
      <c r="L413" s="8">
        <f>100-(100/(1+testdata[[#This Row],[RS]]))</f>
        <v>62.829446417414793</v>
      </c>
      <c r="O413"/>
      <c r="P413"/>
      <c r="Q413"/>
      <c r="R413"/>
      <c r="S413"/>
    </row>
    <row r="414" spans="1:19" x14ac:dyDescent="0.25">
      <c r="A414" s="5">
        <v>412</v>
      </c>
      <c r="B414" s="2">
        <v>43334</v>
      </c>
      <c r="C414" s="1">
        <v>277.68</v>
      </c>
      <c r="D414" s="1">
        <v>278.54000000000002</v>
      </c>
      <c r="E414" s="1">
        <v>277.39</v>
      </c>
      <c r="F414" s="1">
        <v>277.95999999999998</v>
      </c>
      <c r="G414" s="8">
        <f>IF(testdata[[#This Row],[close]]&gt;F413,testdata[[#This Row],[close]]-F413,0)</f>
        <v>0</v>
      </c>
      <c r="H414" s="8">
        <f>IF(testdata[[#This Row],[close]]&lt;F413,F413-testdata[[#This Row],[close]],0)</f>
        <v>0.17000000000001592</v>
      </c>
      <c r="I414" s="8">
        <f>(I413*13+testdata[[#This Row],[Gain]])/14</f>
        <v>0.68301496920803806</v>
      </c>
      <c r="J414" s="8">
        <f>(J413*13+testdata[[#This Row],[Loss]])/14</f>
        <v>0.41622161254023521</v>
      </c>
      <c r="K414" s="8">
        <f>testdata[[#This Row],[AvgGain]]/testdata[[#This Row],[AvgLoss]]</f>
        <v>1.6409887152172151</v>
      </c>
      <c r="L414" s="8">
        <f>100-(100/(1+testdata[[#This Row],[RS]]))</f>
        <v>62.135392921671297</v>
      </c>
      <c r="O414"/>
      <c r="P414"/>
      <c r="Q414"/>
      <c r="R414"/>
      <c r="S414"/>
    </row>
    <row r="415" spans="1:19" x14ac:dyDescent="0.25">
      <c r="A415" s="5">
        <v>413</v>
      </c>
      <c r="B415" s="2">
        <v>43335</v>
      </c>
      <c r="C415" s="1">
        <v>277.77</v>
      </c>
      <c r="D415" s="1">
        <v>278.70999999999998</v>
      </c>
      <c r="E415" s="1">
        <v>277.24</v>
      </c>
      <c r="F415" s="1">
        <v>277.58999999999997</v>
      </c>
      <c r="G415" s="8">
        <f>IF(testdata[[#This Row],[close]]&gt;F414,testdata[[#This Row],[close]]-F414,0)</f>
        <v>0</v>
      </c>
      <c r="H415" s="8">
        <f>IF(testdata[[#This Row],[close]]&lt;F414,F414-testdata[[#This Row],[close]],0)</f>
        <v>0.37000000000000455</v>
      </c>
      <c r="I415" s="8">
        <f>(I414*13+testdata[[#This Row],[Gain]])/14</f>
        <v>0.63422818569317818</v>
      </c>
      <c r="J415" s="8">
        <f>(J414*13+testdata[[#This Row],[Loss]])/14</f>
        <v>0.41292006878736159</v>
      </c>
      <c r="K415" s="8">
        <f>testdata[[#This Row],[AvgGain]]/testdata[[#This Row],[AvgLoss]]</f>
        <v>1.5359587330200266</v>
      </c>
      <c r="L415" s="8">
        <f>100-(100/(1+testdata[[#This Row],[RS]]))</f>
        <v>60.567181674556736</v>
      </c>
      <c r="O415"/>
      <c r="P415"/>
      <c r="Q415"/>
      <c r="R415"/>
      <c r="S415"/>
    </row>
    <row r="416" spans="1:19" x14ac:dyDescent="0.25">
      <c r="A416" s="5">
        <v>414</v>
      </c>
      <c r="B416" s="2">
        <v>43336</v>
      </c>
      <c r="C416" s="1">
        <v>278.23</v>
      </c>
      <c r="D416" s="1">
        <v>279.42</v>
      </c>
      <c r="E416" s="1">
        <v>278.17</v>
      </c>
      <c r="F416" s="1">
        <v>279.27</v>
      </c>
      <c r="G416" s="8">
        <f>IF(testdata[[#This Row],[close]]&gt;F415,testdata[[#This Row],[close]]-F415,0)</f>
        <v>1.6800000000000068</v>
      </c>
      <c r="H416" s="8">
        <f>IF(testdata[[#This Row],[close]]&lt;F415,F415-testdata[[#This Row],[close]],0)</f>
        <v>0</v>
      </c>
      <c r="I416" s="8">
        <f>(I415*13+testdata[[#This Row],[Gain]])/14</f>
        <v>0.70892617242938016</v>
      </c>
      <c r="J416" s="8">
        <f>(J415*13+testdata[[#This Row],[Loss]])/14</f>
        <v>0.38342577815969292</v>
      </c>
      <c r="K416" s="8">
        <f>testdata[[#This Row],[AvgGain]]/testdata[[#This Row],[AvgLoss]]</f>
        <v>1.8489267357869705</v>
      </c>
      <c r="L416" s="8">
        <f>100-(100/(1+testdata[[#This Row],[RS]]))</f>
        <v>64.899062252516444</v>
      </c>
      <c r="O416"/>
      <c r="P416"/>
      <c r="Q416"/>
      <c r="R416"/>
      <c r="S416"/>
    </row>
    <row r="417" spans="1:19" x14ac:dyDescent="0.25">
      <c r="A417" s="5">
        <v>415</v>
      </c>
      <c r="B417" s="2">
        <v>43339</v>
      </c>
      <c r="C417" s="1">
        <v>280.58</v>
      </c>
      <c r="D417" s="1">
        <v>281.58999999999997</v>
      </c>
      <c r="E417" s="1">
        <v>280.39999999999998</v>
      </c>
      <c r="F417" s="1">
        <v>281.47000000000003</v>
      </c>
      <c r="G417" s="8">
        <f>IF(testdata[[#This Row],[close]]&gt;F416,testdata[[#This Row],[close]]-F416,0)</f>
        <v>2.2000000000000455</v>
      </c>
      <c r="H417" s="8">
        <f>IF(testdata[[#This Row],[close]]&lt;F416,F416-testdata[[#This Row],[close]],0)</f>
        <v>0</v>
      </c>
      <c r="I417" s="8">
        <f>(I416*13+testdata[[#This Row],[Gain]])/14</f>
        <v>0.81543144582728477</v>
      </c>
      <c r="J417" s="8">
        <f>(J416*13+testdata[[#This Row],[Loss]])/14</f>
        <v>0.35603822257685769</v>
      </c>
      <c r="K417" s="8">
        <f>testdata[[#This Row],[AvgGain]]/testdata[[#This Row],[AvgLoss]]</f>
        <v>2.290291867894207</v>
      </c>
      <c r="L417" s="8">
        <f>100-(100/(1+testdata[[#This Row],[RS]]))</f>
        <v>69.607559446086412</v>
      </c>
      <c r="O417"/>
      <c r="P417"/>
      <c r="Q417"/>
      <c r="R417"/>
      <c r="S417"/>
    </row>
    <row r="418" spans="1:19" x14ac:dyDescent="0.25">
      <c r="A418" s="5">
        <v>416</v>
      </c>
      <c r="B418" s="2">
        <v>43340</v>
      </c>
      <c r="C418" s="1">
        <v>281.98</v>
      </c>
      <c r="D418" s="1">
        <v>282.08999999999997</v>
      </c>
      <c r="E418" s="1">
        <v>281.10000000000002</v>
      </c>
      <c r="F418" s="1">
        <v>281.61</v>
      </c>
      <c r="G418" s="8">
        <f>IF(testdata[[#This Row],[close]]&gt;F417,testdata[[#This Row],[close]]-F417,0)</f>
        <v>0.13999999999998636</v>
      </c>
      <c r="H418" s="8">
        <f>IF(testdata[[#This Row],[close]]&lt;F417,F417-testdata[[#This Row],[close]],0)</f>
        <v>0</v>
      </c>
      <c r="I418" s="8">
        <f>(I417*13+testdata[[#This Row],[Gain]])/14</f>
        <v>0.76718634255390639</v>
      </c>
      <c r="J418" s="8">
        <f>(J417*13+testdata[[#This Row],[Loss]])/14</f>
        <v>0.330606920964225</v>
      </c>
      <c r="K418" s="8">
        <f>testdata[[#This Row],[AvgGain]]/testdata[[#This Row],[AvgLoss]]</f>
        <v>2.3205392685560979</v>
      </c>
      <c r="L418" s="8">
        <f>100-(100/(1+testdata[[#This Row],[RS]]))</f>
        <v>69.884409756285166</v>
      </c>
      <c r="O418"/>
      <c r="P418"/>
      <c r="Q418"/>
      <c r="R418"/>
      <c r="S418"/>
    </row>
    <row r="419" spans="1:19" x14ac:dyDescent="0.25">
      <c r="A419" s="5">
        <v>417</v>
      </c>
      <c r="B419" s="2">
        <v>43341</v>
      </c>
      <c r="C419" s="1">
        <v>281.83999999999997</v>
      </c>
      <c r="D419" s="1">
        <v>283.37</v>
      </c>
      <c r="E419" s="1">
        <v>281.57</v>
      </c>
      <c r="F419" s="1">
        <v>283.12</v>
      </c>
      <c r="G419" s="8">
        <f>IF(testdata[[#This Row],[close]]&gt;F418,testdata[[#This Row],[close]]-F418,0)</f>
        <v>1.5099999999999909</v>
      </c>
      <c r="H419" s="8">
        <f>IF(testdata[[#This Row],[close]]&lt;F418,F418-testdata[[#This Row],[close]],0)</f>
        <v>0</v>
      </c>
      <c r="I419" s="8">
        <f>(I418*13+testdata[[#This Row],[Gain]])/14</f>
        <v>0.82024446094291237</v>
      </c>
      <c r="J419" s="8">
        <f>(J418*13+testdata[[#This Row],[Loss]])/14</f>
        <v>0.30699214089535182</v>
      </c>
      <c r="K419" s="8">
        <f>testdata[[#This Row],[AvgGain]]/testdata[[#This Row],[AvgLoss]]</f>
        <v>2.6718744608596321</v>
      </c>
      <c r="L419" s="8">
        <f>100-(100/(1+testdata[[#This Row],[RS]]))</f>
        <v>72.765953448041159</v>
      </c>
      <c r="O419"/>
      <c r="P419"/>
      <c r="Q419"/>
      <c r="R419"/>
      <c r="S419"/>
    </row>
    <row r="420" spans="1:19" x14ac:dyDescent="0.25">
      <c r="A420" s="5">
        <v>418</v>
      </c>
      <c r="B420" s="2">
        <v>43342</v>
      </c>
      <c r="C420" s="1">
        <v>282.60000000000002</v>
      </c>
      <c r="D420" s="1">
        <v>283</v>
      </c>
      <c r="E420" s="1">
        <v>281.32</v>
      </c>
      <c r="F420" s="1">
        <v>281.98</v>
      </c>
      <c r="G420" s="8">
        <f>IF(testdata[[#This Row],[close]]&gt;F419,testdata[[#This Row],[close]]-F419,0)</f>
        <v>0</v>
      </c>
      <c r="H420" s="8">
        <f>IF(testdata[[#This Row],[close]]&lt;F419,F419-testdata[[#This Row],[close]],0)</f>
        <v>1.1399999999999864</v>
      </c>
      <c r="I420" s="8">
        <f>(I419*13+testdata[[#This Row],[Gain]])/14</f>
        <v>0.76165557087556146</v>
      </c>
      <c r="J420" s="8">
        <f>(J419*13+testdata[[#This Row],[Loss]])/14</f>
        <v>0.36649270225996855</v>
      </c>
      <c r="K420" s="8">
        <f>testdata[[#This Row],[AvgGain]]/testdata[[#This Row],[AvgLoss]]</f>
        <v>2.0782284781629499</v>
      </c>
      <c r="L420" s="8">
        <f>100-(100/(1+testdata[[#This Row],[RS]]))</f>
        <v>67.513782453315869</v>
      </c>
      <c r="O420"/>
      <c r="P420"/>
      <c r="Q420"/>
      <c r="R420"/>
      <c r="S420"/>
    </row>
    <row r="421" spans="1:19" x14ac:dyDescent="0.25">
      <c r="A421" s="5">
        <v>419</v>
      </c>
      <c r="B421" s="2">
        <v>43343</v>
      </c>
      <c r="C421" s="1">
        <v>281.52999999999997</v>
      </c>
      <c r="D421" s="1">
        <v>282.47000000000003</v>
      </c>
      <c r="E421" s="1">
        <v>280.99</v>
      </c>
      <c r="F421" s="1">
        <v>281.98</v>
      </c>
      <c r="G421" s="8">
        <f>IF(testdata[[#This Row],[close]]&gt;F420,testdata[[#This Row],[close]]-F420,0)</f>
        <v>0</v>
      </c>
      <c r="H421" s="8">
        <f>IF(testdata[[#This Row],[close]]&lt;F420,F420-testdata[[#This Row],[close]],0)</f>
        <v>0</v>
      </c>
      <c r="I421" s="8">
        <f>(I420*13+testdata[[#This Row],[Gain]])/14</f>
        <v>0.70725160152730715</v>
      </c>
      <c r="J421" s="8">
        <f>(J420*13+testdata[[#This Row],[Loss]])/14</f>
        <v>0.34031465209854223</v>
      </c>
      <c r="K421" s="8">
        <f>testdata[[#This Row],[AvgGain]]/testdata[[#This Row],[AvgLoss]]</f>
        <v>2.0782284781629499</v>
      </c>
      <c r="L421" s="8">
        <f>100-(100/(1+testdata[[#This Row],[RS]]))</f>
        <v>67.513782453315869</v>
      </c>
      <c r="O421"/>
      <c r="P421"/>
      <c r="Q421"/>
      <c r="R421"/>
      <c r="S421"/>
    </row>
    <row r="422" spans="1:19" x14ac:dyDescent="0.25">
      <c r="A422" s="5">
        <v>420</v>
      </c>
      <c r="B422" s="2">
        <v>43347</v>
      </c>
      <c r="C422" s="1">
        <v>281.52999999999997</v>
      </c>
      <c r="D422" s="1">
        <v>281.89</v>
      </c>
      <c r="E422" s="1">
        <v>280.39999999999998</v>
      </c>
      <c r="F422" s="1">
        <v>281.5</v>
      </c>
      <c r="G422" s="8">
        <f>IF(testdata[[#This Row],[close]]&gt;F421,testdata[[#This Row],[close]]-F421,0)</f>
        <v>0</v>
      </c>
      <c r="H422" s="8">
        <f>IF(testdata[[#This Row],[close]]&lt;F421,F421-testdata[[#This Row],[close]],0)</f>
        <v>0.48000000000001819</v>
      </c>
      <c r="I422" s="8">
        <f>(I421*13+testdata[[#This Row],[Gain]])/14</f>
        <v>0.65673362998964235</v>
      </c>
      <c r="J422" s="8">
        <f>(J421*13+testdata[[#This Row],[Loss]])/14</f>
        <v>0.35029217694864767</v>
      </c>
      <c r="K422" s="8">
        <f>testdata[[#This Row],[AvgGain]]/testdata[[#This Row],[AvgLoss]]</f>
        <v>1.8748167193180525</v>
      </c>
      <c r="L422" s="8">
        <f>100-(100/(1+testdata[[#This Row],[RS]]))</f>
        <v>65.215173778549115</v>
      </c>
      <c r="O422"/>
      <c r="P422"/>
      <c r="Q422"/>
      <c r="R422"/>
      <c r="S422"/>
    </row>
    <row r="423" spans="1:19" x14ac:dyDescent="0.25">
      <c r="A423" s="5">
        <v>421</v>
      </c>
      <c r="B423" s="2">
        <v>43348</v>
      </c>
      <c r="C423" s="1">
        <v>281.11</v>
      </c>
      <c r="D423" s="1">
        <v>281.33</v>
      </c>
      <c r="E423" s="1">
        <v>279.63</v>
      </c>
      <c r="F423" s="1">
        <v>280.74</v>
      </c>
      <c r="G423" s="8">
        <f>IF(testdata[[#This Row],[close]]&gt;F422,testdata[[#This Row],[close]]-F422,0)</f>
        <v>0</v>
      </c>
      <c r="H423" s="8">
        <f>IF(testdata[[#This Row],[close]]&lt;F422,F422-testdata[[#This Row],[close]],0)</f>
        <v>0.75999999999999091</v>
      </c>
      <c r="I423" s="8">
        <f>(I422*13+testdata[[#This Row],[Gain]])/14</f>
        <v>0.60982408499038221</v>
      </c>
      <c r="J423" s="8">
        <f>(J422*13+testdata[[#This Row],[Loss]])/14</f>
        <v>0.37955702145231507</v>
      </c>
      <c r="K423" s="8">
        <f>testdata[[#This Row],[AvgGain]]/testdata[[#This Row],[AvgLoss]]</f>
        <v>1.6066731756324426</v>
      </c>
      <c r="L423" s="8">
        <f>100-(100/(1+testdata[[#This Row],[RS]]))</f>
        <v>61.636924438853924</v>
      </c>
      <c r="O423"/>
      <c r="P423"/>
      <c r="Q423"/>
      <c r="R423"/>
      <c r="S423"/>
    </row>
    <row r="424" spans="1:19" x14ac:dyDescent="0.25">
      <c r="A424" s="5">
        <v>422</v>
      </c>
      <c r="B424" s="2">
        <v>43349</v>
      </c>
      <c r="C424" s="1">
        <v>280.86</v>
      </c>
      <c r="D424" s="1">
        <v>281.19</v>
      </c>
      <c r="E424" s="1">
        <v>278.77</v>
      </c>
      <c r="F424" s="1">
        <v>279.89999999999998</v>
      </c>
      <c r="G424" s="8">
        <f>IF(testdata[[#This Row],[close]]&gt;F423,testdata[[#This Row],[close]]-F423,0)</f>
        <v>0</v>
      </c>
      <c r="H424" s="8">
        <f>IF(testdata[[#This Row],[close]]&lt;F423,F423-testdata[[#This Row],[close]],0)</f>
        <v>0.84000000000003183</v>
      </c>
      <c r="I424" s="8">
        <f>(I423*13+testdata[[#This Row],[Gain]])/14</f>
        <v>0.56626522177678351</v>
      </c>
      <c r="J424" s="8">
        <f>(J423*13+testdata[[#This Row],[Loss]])/14</f>
        <v>0.41244580563429484</v>
      </c>
      <c r="K424" s="8">
        <f>testdata[[#This Row],[AvgGain]]/testdata[[#This Row],[AvgLoss]]</f>
        <v>1.3729445518446524</v>
      </c>
      <c r="L424" s="8">
        <f>100-(100/(1+testdata[[#This Row],[RS]]))</f>
        <v>57.858265199554218</v>
      </c>
      <c r="O424"/>
      <c r="P424"/>
      <c r="Q424"/>
      <c r="R424"/>
      <c r="S424"/>
    </row>
    <row r="425" spans="1:19" x14ac:dyDescent="0.25">
      <c r="A425" s="5">
        <v>423</v>
      </c>
      <c r="B425" s="2">
        <v>43350</v>
      </c>
      <c r="C425" s="1">
        <v>278.75</v>
      </c>
      <c r="D425" s="1">
        <v>280.42</v>
      </c>
      <c r="E425" s="1">
        <v>278.49</v>
      </c>
      <c r="F425" s="1">
        <v>279.35000000000002</v>
      </c>
      <c r="G425" s="8">
        <f>IF(testdata[[#This Row],[close]]&gt;F424,testdata[[#This Row],[close]]-F424,0)</f>
        <v>0</v>
      </c>
      <c r="H425" s="8">
        <f>IF(testdata[[#This Row],[close]]&lt;F424,F424-testdata[[#This Row],[close]],0)</f>
        <v>0.54999999999995453</v>
      </c>
      <c r="I425" s="8">
        <f>(I424*13+testdata[[#This Row],[Gain]])/14</f>
        <v>0.52581770593558474</v>
      </c>
      <c r="J425" s="8">
        <f>(J424*13+testdata[[#This Row],[Loss]])/14</f>
        <v>0.42227110523184191</v>
      </c>
      <c r="K425" s="8">
        <f>testdata[[#This Row],[AvgGain]]/testdata[[#This Row],[AvgLoss]]</f>
        <v>1.2452135593007057</v>
      </c>
      <c r="L425" s="8">
        <f>100-(100/(1+testdata[[#This Row],[RS]]))</f>
        <v>55.460807019557642</v>
      </c>
      <c r="O425"/>
      <c r="P425"/>
      <c r="Q425"/>
      <c r="R425"/>
      <c r="S425"/>
    </row>
    <row r="426" spans="1:19" x14ac:dyDescent="0.25">
      <c r="A426" s="5">
        <v>424</v>
      </c>
      <c r="B426" s="2">
        <v>43353</v>
      </c>
      <c r="C426" s="1">
        <v>280.45999999999998</v>
      </c>
      <c r="D426" s="1">
        <v>280.75</v>
      </c>
      <c r="E426" s="1">
        <v>279.62</v>
      </c>
      <c r="F426" s="1">
        <v>279.83999999999997</v>
      </c>
      <c r="G426" s="8">
        <f>IF(testdata[[#This Row],[close]]&gt;F425,testdata[[#This Row],[close]]-F425,0)</f>
        <v>0.48999999999995225</v>
      </c>
      <c r="H426" s="8">
        <f>IF(testdata[[#This Row],[close]]&lt;F425,F425-testdata[[#This Row],[close]],0)</f>
        <v>0</v>
      </c>
      <c r="I426" s="8">
        <f>(I425*13+testdata[[#This Row],[Gain]])/14</f>
        <v>0.52325929836875384</v>
      </c>
      <c r="J426" s="8">
        <f>(J425*13+testdata[[#This Row],[Loss]])/14</f>
        <v>0.39210888342956751</v>
      </c>
      <c r="K426" s="8">
        <f>testdata[[#This Row],[AvgGain]]/testdata[[#This Row],[AvgLoss]]</f>
        <v>1.3344744801293036</v>
      </c>
      <c r="L426" s="8">
        <f>100-(100/(1+testdata[[#This Row],[RS]]))</f>
        <v>57.163806736297616</v>
      </c>
      <c r="O426"/>
      <c r="P426"/>
      <c r="Q426"/>
      <c r="R426"/>
      <c r="S426"/>
    </row>
    <row r="427" spans="1:19" x14ac:dyDescent="0.25">
      <c r="A427" s="5">
        <v>425</v>
      </c>
      <c r="B427" s="2">
        <v>43354</v>
      </c>
      <c r="C427" s="1">
        <v>279.13</v>
      </c>
      <c r="D427" s="1">
        <v>281.25</v>
      </c>
      <c r="E427" s="1">
        <v>278.75</v>
      </c>
      <c r="F427" s="1">
        <v>280.76</v>
      </c>
      <c r="G427" s="8">
        <f>IF(testdata[[#This Row],[close]]&gt;F426,testdata[[#This Row],[close]]-F426,0)</f>
        <v>0.92000000000001592</v>
      </c>
      <c r="H427" s="8">
        <f>IF(testdata[[#This Row],[close]]&lt;F426,F426-testdata[[#This Row],[close]],0)</f>
        <v>0</v>
      </c>
      <c r="I427" s="8">
        <f>(I426*13+testdata[[#This Row],[Gain]])/14</f>
        <v>0.55159791991384399</v>
      </c>
      <c r="J427" s="8">
        <f>(J426*13+testdata[[#This Row],[Loss]])/14</f>
        <v>0.36410110604174128</v>
      </c>
      <c r="K427" s="8">
        <f>testdata[[#This Row],[AvgGain]]/testdata[[#This Row],[AvgLoss]]</f>
        <v>1.5149581002662698</v>
      </c>
      <c r="L427" s="8">
        <f>100-(100/(1+testdata[[#This Row],[RS]]))</f>
        <v>60.237906154614443</v>
      </c>
      <c r="O427"/>
      <c r="P427"/>
      <c r="Q427"/>
      <c r="R427"/>
      <c r="S427"/>
    </row>
    <row r="428" spans="1:19" x14ac:dyDescent="0.25">
      <c r="A428" s="5">
        <v>426</v>
      </c>
      <c r="B428" s="2">
        <v>43355</v>
      </c>
      <c r="C428" s="1">
        <v>280.77</v>
      </c>
      <c r="D428" s="1">
        <v>281.49</v>
      </c>
      <c r="E428" s="1">
        <v>279.95999999999998</v>
      </c>
      <c r="F428" s="1">
        <v>280.83</v>
      </c>
      <c r="G428" s="8">
        <f>IF(testdata[[#This Row],[close]]&gt;F427,testdata[[#This Row],[close]]-F427,0)</f>
        <v>6.9999999999993179E-2</v>
      </c>
      <c r="H428" s="8">
        <f>IF(testdata[[#This Row],[close]]&lt;F427,F427-testdata[[#This Row],[close]],0)</f>
        <v>0</v>
      </c>
      <c r="I428" s="8">
        <f>(I427*13+testdata[[#This Row],[Gain]])/14</f>
        <v>0.51719806849142613</v>
      </c>
      <c r="J428" s="8">
        <f>(J427*13+testdata[[#This Row],[Loss]])/14</f>
        <v>0.3380938841816169</v>
      </c>
      <c r="K428" s="8">
        <f>testdata[[#This Row],[AvgGain]]/testdata[[#This Row],[AvgLoss]]</f>
        <v>1.5297468918828423</v>
      </c>
      <c r="L428" s="8">
        <f>100-(100/(1+testdata[[#This Row],[RS]]))</f>
        <v>60.470353646497848</v>
      </c>
      <c r="O428"/>
      <c r="P428"/>
      <c r="Q428"/>
      <c r="R428"/>
      <c r="S428"/>
    </row>
    <row r="429" spans="1:19" x14ac:dyDescent="0.25">
      <c r="A429" s="5">
        <v>427</v>
      </c>
      <c r="B429" s="2">
        <v>43356</v>
      </c>
      <c r="C429" s="1">
        <v>281.99</v>
      </c>
      <c r="D429" s="1">
        <v>282.69</v>
      </c>
      <c r="E429" s="1">
        <v>281.68</v>
      </c>
      <c r="F429" s="1">
        <v>282.49</v>
      </c>
      <c r="G429" s="8">
        <f>IF(testdata[[#This Row],[close]]&gt;F428,testdata[[#This Row],[close]]-F428,0)</f>
        <v>1.660000000000025</v>
      </c>
      <c r="H429" s="8">
        <f>IF(testdata[[#This Row],[close]]&lt;F428,F428-testdata[[#This Row],[close]],0)</f>
        <v>0</v>
      </c>
      <c r="I429" s="8">
        <f>(I428*13+testdata[[#This Row],[Gain]])/14</f>
        <v>0.59882677788489758</v>
      </c>
      <c r="J429" s="8">
        <f>(J428*13+testdata[[#This Row],[Loss]])/14</f>
        <v>0.31394432102578712</v>
      </c>
      <c r="K429" s="8">
        <f>testdata[[#This Row],[AvgGain]]/testdata[[#This Row],[AvgLoss]]</f>
        <v>1.9074298777830432</v>
      </c>
      <c r="L429" s="8">
        <f>100-(100/(1+testdata[[#This Row],[RS]]))</f>
        <v>65.605361366014634</v>
      </c>
      <c r="O429"/>
      <c r="P429"/>
      <c r="Q429"/>
      <c r="R429"/>
      <c r="S429"/>
    </row>
    <row r="430" spans="1:19" x14ac:dyDescent="0.25">
      <c r="A430" s="5">
        <v>428</v>
      </c>
      <c r="B430" s="2">
        <v>43357</v>
      </c>
      <c r="C430" s="1">
        <v>282.70999999999998</v>
      </c>
      <c r="D430" s="1">
        <v>282.92</v>
      </c>
      <c r="E430" s="1">
        <v>281.68</v>
      </c>
      <c r="F430" s="1">
        <v>282.54000000000002</v>
      </c>
      <c r="G430" s="8">
        <f>IF(testdata[[#This Row],[close]]&gt;F429,testdata[[#This Row],[close]]-F429,0)</f>
        <v>5.0000000000011369E-2</v>
      </c>
      <c r="H430" s="8">
        <f>IF(testdata[[#This Row],[close]]&lt;F429,F429-testdata[[#This Row],[close]],0)</f>
        <v>0</v>
      </c>
      <c r="I430" s="8">
        <f>(I429*13+testdata[[#This Row],[Gain]])/14</f>
        <v>0.55962486517883425</v>
      </c>
      <c r="J430" s="8">
        <f>(J429*13+testdata[[#This Row],[Loss]])/14</f>
        <v>0.29151972666680231</v>
      </c>
      <c r="K430" s="8">
        <f>testdata[[#This Row],[AvgGain]]/testdata[[#This Row],[AvgLoss]]</f>
        <v>1.9196809477612728</v>
      </c>
      <c r="L430" s="8">
        <f>100-(100/(1+testdata[[#This Row],[RS]]))</f>
        <v>65.749682314885433</v>
      </c>
      <c r="O430"/>
      <c r="P430"/>
      <c r="Q430"/>
      <c r="R430"/>
      <c r="S430"/>
    </row>
    <row r="431" spans="1:19" x14ac:dyDescent="0.25">
      <c r="A431" s="5">
        <v>429</v>
      </c>
      <c r="B431" s="2">
        <v>43360</v>
      </c>
      <c r="C431" s="1">
        <v>282.48</v>
      </c>
      <c r="D431" s="1">
        <v>282.52</v>
      </c>
      <c r="E431" s="1">
        <v>280.74</v>
      </c>
      <c r="F431" s="1">
        <v>281.04000000000002</v>
      </c>
      <c r="G431" s="8">
        <f>IF(testdata[[#This Row],[close]]&gt;F430,testdata[[#This Row],[close]]-F430,0)</f>
        <v>0</v>
      </c>
      <c r="H431" s="8">
        <f>IF(testdata[[#This Row],[close]]&lt;F430,F430-testdata[[#This Row],[close]],0)</f>
        <v>1.5</v>
      </c>
      <c r="I431" s="8">
        <f>(I430*13+testdata[[#This Row],[Gain]])/14</f>
        <v>0.51965166052320322</v>
      </c>
      <c r="J431" s="8">
        <f>(J430*13+testdata[[#This Row],[Loss]])/14</f>
        <v>0.37783974619060212</v>
      </c>
      <c r="K431" s="8">
        <f>testdata[[#This Row],[AvgGain]]/testdata[[#This Row],[AvgLoss]]</f>
        <v>1.3753229133841938</v>
      </c>
      <c r="L431" s="8">
        <f>100-(100/(1+testdata[[#This Row],[RS]]))</f>
        <v>57.900460844068142</v>
      </c>
      <c r="O431"/>
      <c r="P431"/>
      <c r="Q431"/>
      <c r="R431"/>
      <c r="S431"/>
    </row>
    <row r="432" spans="1:19" x14ac:dyDescent="0.25">
      <c r="A432" s="5">
        <v>430</v>
      </c>
      <c r="B432" s="2">
        <v>43361</v>
      </c>
      <c r="C432" s="1">
        <v>281.27999999999997</v>
      </c>
      <c r="D432" s="1">
        <v>283.22000000000003</v>
      </c>
      <c r="E432" s="1">
        <v>281.25</v>
      </c>
      <c r="F432" s="1">
        <v>282.57</v>
      </c>
      <c r="G432" s="8">
        <f>IF(testdata[[#This Row],[close]]&gt;F431,testdata[[#This Row],[close]]-F431,0)</f>
        <v>1.5299999999999727</v>
      </c>
      <c r="H432" s="8">
        <f>IF(testdata[[#This Row],[close]]&lt;F431,F431-testdata[[#This Row],[close]],0)</f>
        <v>0</v>
      </c>
      <c r="I432" s="8">
        <f>(I431*13+testdata[[#This Row],[Gain]])/14</f>
        <v>0.59181939905725822</v>
      </c>
      <c r="J432" s="8">
        <f>(J431*13+testdata[[#This Row],[Loss]])/14</f>
        <v>0.35085119289127337</v>
      </c>
      <c r="K432" s="8">
        <f>testdata[[#This Row],[AvgGain]]/testdata[[#This Row],[AvgLoss]]</f>
        <v>1.686810280393316</v>
      </c>
      <c r="L432" s="8">
        <f>100-(100/(1+testdata[[#This Row],[RS]]))</f>
        <v>62.781145833132207</v>
      </c>
      <c r="O432"/>
      <c r="P432"/>
      <c r="Q432"/>
      <c r="R432"/>
      <c r="S432"/>
    </row>
    <row r="433" spans="1:19" x14ac:dyDescent="0.25">
      <c r="A433" s="5">
        <v>431</v>
      </c>
      <c r="B433" s="2">
        <v>43362</v>
      </c>
      <c r="C433" s="1">
        <v>282.63</v>
      </c>
      <c r="D433" s="1">
        <v>283.33</v>
      </c>
      <c r="E433" s="1">
        <v>282.48</v>
      </c>
      <c r="F433" s="1">
        <v>282.87</v>
      </c>
      <c r="G433" s="8">
        <f>IF(testdata[[#This Row],[close]]&gt;F432,testdata[[#This Row],[close]]-F432,0)</f>
        <v>0.30000000000001137</v>
      </c>
      <c r="H433" s="8">
        <f>IF(testdata[[#This Row],[close]]&lt;F432,F432-testdata[[#This Row],[close]],0)</f>
        <v>0</v>
      </c>
      <c r="I433" s="8">
        <f>(I432*13+testdata[[#This Row],[Gain]])/14</f>
        <v>0.57097515626745488</v>
      </c>
      <c r="J433" s="8">
        <f>(J432*13+testdata[[#This Row],[Loss]])/14</f>
        <v>0.32579039339903954</v>
      </c>
      <c r="K433" s="8">
        <f>testdata[[#This Row],[AvgGain]]/testdata[[#This Row],[AvgLoss]]</f>
        <v>1.7525843850407965</v>
      </c>
      <c r="L433" s="8">
        <f>100-(100/(1+testdata[[#This Row],[RS]]))</f>
        <v>63.670505237383345</v>
      </c>
      <c r="O433"/>
      <c r="P433"/>
      <c r="Q433"/>
      <c r="R433"/>
      <c r="S433"/>
    </row>
    <row r="434" spans="1:19" x14ac:dyDescent="0.25">
      <c r="A434" s="5">
        <v>432</v>
      </c>
      <c r="B434" s="2">
        <v>43363</v>
      </c>
      <c r="C434" s="1">
        <v>284.25</v>
      </c>
      <c r="D434" s="1">
        <v>285.51</v>
      </c>
      <c r="E434" s="1">
        <v>282.88</v>
      </c>
      <c r="F434" s="1">
        <v>285.16000000000003</v>
      </c>
      <c r="G434" s="8">
        <f>IF(testdata[[#This Row],[close]]&gt;F433,testdata[[#This Row],[close]]-F433,0)</f>
        <v>2.2900000000000205</v>
      </c>
      <c r="H434" s="8">
        <f>IF(testdata[[#This Row],[close]]&lt;F433,F433-testdata[[#This Row],[close]],0)</f>
        <v>0</v>
      </c>
      <c r="I434" s="8">
        <f>(I433*13+testdata[[#This Row],[Gain]])/14</f>
        <v>0.69376264510549535</v>
      </c>
      <c r="J434" s="8">
        <f>(J433*13+testdata[[#This Row],[Loss]])/14</f>
        <v>0.3025196510133939</v>
      </c>
      <c r="K434" s="8">
        <f>testdata[[#This Row],[AvgGain]]/testdata[[#This Row],[AvgLoss]]</f>
        <v>2.2932812555531457</v>
      </c>
      <c r="L434" s="8">
        <f>100-(100/(1+testdata[[#This Row],[RS]]))</f>
        <v>69.635147368181947</v>
      </c>
      <c r="O434"/>
      <c r="P434"/>
      <c r="Q434"/>
      <c r="R434"/>
      <c r="S434"/>
    </row>
    <row r="435" spans="1:19" x14ac:dyDescent="0.25">
      <c r="A435" s="5">
        <v>433</v>
      </c>
      <c r="B435" s="2">
        <v>43364</v>
      </c>
      <c r="C435" s="1">
        <v>285.97000000000003</v>
      </c>
      <c r="D435" s="1">
        <v>286.10000000000002</v>
      </c>
      <c r="E435" s="1">
        <v>284.72000000000003</v>
      </c>
      <c r="F435" s="1">
        <v>284.89999999999998</v>
      </c>
      <c r="G435" s="8">
        <f>IF(testdata[[#This Row],[close]]&gt;F434,testdata[[#This Row],[close]]-F434,0)</f>
        <v>0</v>
      </c>
      <c r="H435" s="8">
        <f>IF(testdata[[#This Row],[close]]&lt;F434,F434-testdata[[#This Row],[close]],0)</f>
        <v>0.26000000000004775</v>
      </c>
      <c r="I435" s="8">
        <f>(I434*13+testdata[[#This Row],[Gain]])/14</f>
        <v>0.64420817045510292</v>
      </c>
      <c r="J435" s="8">
        <f>(J434*13+testdata[[#This Row],[Loss]])/14</f>
        <v>0.29948253308386918</v>
      </c>
      <c r="K435" s="8">
        <f>testdata[[#This Row],[AvgGain]]/testdata[[#This Row],[AvgLoss]]</f>
        <v>2.1510709283158573</v>
      </c>
      <c r="L435" s="8">
        <f>100-(100/(1+testdata[[#This Row],[RS]]))</f>
        <v>68.264757514218616</v>
      </c>
      <c r="O435"/>
      <c r="P435"/>
      <c r="Q435"/>
      <c r="R435"/>
      <c r="S435"/>
    </row>
    <row r="436" spans="1:19" x14ac:dyDescent="0.25">
      <c r="A436" s="5">
        <v>434</v>
      </c>
      <c r="B436" s="2">
        <v>43367</v>
      </c>
      <c r="C436" s="1">
        <v>284.27</v>
      </c>
      <c r="D436" s="1">
        <v>284.42</v>
      </c>
      <c r="E436" s="1">
        <v>283.32</v>
      </c>
      <c r="F436" s="1">
        <v>283.95</v>
      </c>
      <c r="G436" s="8">
        <f>IF(testdata[[#This Row],[close]]&gt;F435,testdata[[#This Row],[close]]-F435,0)</f>
        <v>0</v>
      </c>
      <c r="H436" s="8">
        <f>IF(testdata[[#This Row],[close]]&lt;F435,F435-testdata[[#This Row],[close]],0)</f>
        <v>0.94999999999998863</v>
      </c>
      <c r="I436" s="8">
        <f>(I435*13+testdata[[#This Row],[Gain]])/14</f>
        <v>0.59819330113688129</v>
      </c>
      <c r="J436" s="8">
        <f>(J435*13+testdata[[#This Row],[Loss]])/14</f>
        <v>0.34594806643502057</v>
      </c>
      <c r="K436" s="8">
        <f>testdata[[#This Row],[AvgGain]]/testdata[[#This Row],[AvgLoss]]</f>
        <v>1.7291419122564744</v>
      </c>
      <c r="L436" s="8">
        <f>100-(100/(1+testdata[[#This Row],[RS]]))</f>
        <v>63.358446275401164</v>
      </c>
      <c r="O436"/>
      <c r="P436"/>
      <c r="Q436"/>
      <c r="R436"/>
      <c r="S436"/>
    </row>
    <row r="437" spans="1:19" x14ac:dyDescent="0.25">
      <c r="A437" s="5">
        <v>435</v>
      </c>
      <c r="B437" s="2">
        <v>43368</v>
      </c>
      <c r="C437" s="1">
        <v>284.45</v>
      </c>
      <c r="D437" s="1">
        <v>284.57</v>
      </c>
      <c r="E437" s="1">
        <v>283.43</v>
      </c>
      <c r="F437" s="1">
        <v>283.69</v>
      </c>
      <c r="G437" s="8">
        <f>IF(testdata[[#This Row],[close]]&gt;F436,testdata[[#This Row],[close]]-F436,0)</f>
        <v>0</v>
      </c>
      <c r="H437" s="8">
        <f>IF(testdata[[#This Row],[close]]&lt;F436,F436-testdata[[#This Row],[close]],0)</f>
        <v>0.25999999999999091</v>
      </c>
      <c r="I437" s="8">
        <f>(I436*13+testdata[[#This Row],[Gain]])/14</f>
        <v>0.55546520819853262</v>
      </c>
      <c r="J437" s="8">
        <f>(J436*13+testdata[[#This Row],[Loss]])/14</f>
        <v>0.33980891883251846</v>
      </c>
      <c r="K437" s="8">
        <f>testdata[[#This Row],[AvgGain]]/testdata[[#This Row],[AvgLoss]]</f>
        <v>1.6346398738059746</v>
      </c>
      <c r="L437" s="8">
        <f>100-(100/(1+testdata[[#This Row],[RS]]))</f>
        <v>62.044148426425735</v>
      </c>
      <c r="O437"/>
      <c r="P437"/>
      <c r="Q437"/>
      <c r="R437"/>
      <c r="S437"/>
    </row>
    <row r="438" spans="1:19" x14ac:dyDescent="0.25">
      <c r="A438" s="5">
        <v>436</v>
      </c>
      <c r="B438" s="2">
        <v>43369</v>
      </c>
      <c r="C438" s="1">
        <v>283.85000000000002</v>
      </c>
      <c r="D438" s="1">
        <v>285.14</v>
      </c>
      <c r="E438" s="1">
        <v>282.38</v>
      </c>
      <c r="F438" s="1">
        <v>282.83999999999997</v>
      </c>
      <c r="G438" s="8">
        <f>IF(testdata[[#This Row],[close]]&gt;F437,testdata[[#This Row],[close]]-F437,0)</f>
        <v>0</v>
      </c>
      <c r="H438" s="8">
        <f>IF(testdata[[#This Row],[close]]&lt;F437,F437-testdata[[#This Row],[close]],0)</f>
        <v>0.85000000000002274</v>
      </c>
      <c r="I438" s="8">
        <f>(I437*13+testdata[[#This Row],[Gain]])/14</f>
        <v>0.51578912189863746</v>
      </c>
      <c r="J438" s="8">
        <f>(J437*13+testdata[[#This Row],[Loss]])/14</f>
        <v>0.37625113891591161</v>
      </c>
      <c r="K438" s="8">
        <f>testdata[[#This Row],[AvgGain]]/testdata[[#This Row],[AvgLoss]]</f>
        <v>1.3708639484382033</v>
      </c>
      <c r="L438" s="8">
        <f>100-(100/(1+testdata[[#This Row],[RS]]))</f>
        <v>57.821282800358674</v>
      </c>
      <c r="O438"/>
      <c r="P438"/>
      <c r="Q438"/>
      <c r="R438"/>
      <c r="S438"/>
    </row>
    <row r="439" spans="1:19" x14ac:dyDescent="0.25">
      <c r="A439" s="5">
        <v>437</v>
      </c>
      <c r="B439" s="2">
        <v>43370</v>
      </c>
      <c r="C439" s="1">
        <v>283.36</v>
      </c>
      <c r="D439" s="1">
        <v>284.82</v>
      </c>
      <c r="E439" s="1">
        <v>283.06</v>
      </c>
      <c r="F439" s="1">
        <v>283.63</v>
      </c>
      <c r="G439" s="8">
        <f>IF(testdata[[#This Row],[close]]&gt;F438,testdata[[#This Row],[close]]-F438,0)</f>
        <v>0.79000000000002046</v>
      </c>
      <c r="H439" s="8">
        <f>IF(testdata[[#This Row],[close]]&lt;F438,F438-testdata[[#This Row],[close]],0)</f>
        <v>0</v>
      </c>
      <c r="I439" s="8">
        <f>(I438*13+testdata[[#This Row],[Gain]])/14</f>
        <v>0.53537561319159344</v>
      </c>
      <c r="J439" s="8">
        <f>(J438*13+testdata[[#This Row],[Loss]])/14</f>
        <v>0.34937605756477508</v>
      </c>
      <c r="K439" s="8">
        <f>testdata[[#This Row],[AvgGain]]/testdata[[#This Row],[AvgLoss]]</f>
        <v>1.5323763652359996</v>
      </c>
      <c r="L439" s="8">
        <f>100-(100/(1+testdata[[#This Row],[RS]]))</f>
        <v>60.511398948125667</v>
      </c>
      <c r="O439"/>
      <c r="P439"/>
      <c r="Q439"/>
      <c r="R439"/>
      <c r="S439"/>
    </row>
    <row r="440" spans="1:19" x14ac:dyDescent="0.25">
      <c r="A440" s="5">
        <v>438</v>
      </c>
      <c r="B440" s="2">
        <v>43371</v>
      </c>
      <c r="C440" s="1">
        <v>282.95</v>
      </c>
      <c r="D440" s="1">
        <v>284.20999999999998</v>
      </c>
      <c r="E440" s="1">
        <v>282.91000000000003</v>
      </c>
      <c r="F440" s="1">
        <v>283.66000000000003</v>
      </c>
      <c r="G440" s="8">
        <f>IF(testdata[[#This Row],[close]]&gt;F439,testdata[[#This Row],[close]]-F439,0)</f>
        <v>3.0000000000029559E-2</v>
      </c>
      <c r="H440" s="8">
        <f>IF(testdata[[#This Row],[close]]&lt;F439,F439-testdata[[#This Row],[close]],0)</f>
        <v>0</v>
      </c>
      <c r="I440" s="8">
        <f>(I439*13+testdata[[#This Row],[Gain]])/14</f>
        <v>0.49927735510648175</v>
      </c>
      <c r="J440" s="8">
        <f>(J439*13+testdata[[#This Row],[Loss]])/14</f>
        <v>0.32442062488157691</v>
      </c>
      <c r="K440" s="8">
        <f>testdata[[#This Row],[AvgGain]]/testdata[[#This Row],[AvgLoss]]</f>
        <v>1.5389815468382526</v>
      </c>
      <c r="L440" s="8">
        <f>100-(100/(1+testdata[[#This Row],[RS]]))</f>
        <v>60.614128872055737</v>
      </c>
      <c r="O440"/>
      <c r="P440"/>
      <c r="Q440"/>
      <c r="R440"/>
      <c r="S440"/>
    </row>
    <row r="441" spans="1:19" x14ac:dyDescent="0.25">
      <c r="A441" s="5">
        <v>439</v>
      </c>
      <c r="B441" s="2">
        <v>43374</v>
      </c>
      <c r="C441" s="1">
        <v>285.02</v>
      </c>
      <c r="D441" s="1">
        <v>285.82</v>
      </c>
      <c r="E441" s="1">
        <v>283.91000000000003</v>
      </c>
      <c r="F441" s="1">
        <v>284.64999999999998</v>
      </c>
      <c r="G441" s="8">
        <f>IF(testdata[[#This Row],[close]]&gt;F440,testdata[[#This Row],[close]]-F440,0)</f>
        <v>0.98999999999995225</v>
      </c>
      <c r="H441" s="8">
        <f>IF(testdata[[#This Row],[close]]&lt;F440,F440-testdata[[#This Row],[close]],0)</f>
        <v>0</v>
      </c>
      <c r="I441" s="8">
        <f>(I440*13+testdata[[#This Row],[Gain]])/14</f>
        <v>0.53432897259887258</v>
      </c>
      <c r="J441" s="8">
        <f>(J440*13+testdata[[#This Row],[Loss]])/14</f>
        <v>0.30124772310432141</v>
      </c>
      <c r="K441" s="8">
        <f>testdata[[#This Row],[AvgGain]]/testdata[[#This Row],[AvgLoss]]</f>
        <v>1.7737195391642369</v>
      </c>
      <c r="L441" s="8">
        <f>100-(100/(1+testdata[[#This Row],[RS]]))</f>
        <v>63.947328275975764</v>
      </c>
      <c r="O441"/>
      <c r="P441"/>
      <c r="Q441"/>
      <c r="R441"/>
      <c r="S441"/>
    </row>
    <row r="442" spans="1:19" x14ac:dyDescent="0.25">
      <c r="A442" s="5">
        <v>440</v>
      </c>
      <c r="B442" s="2">
        <v>43375</v>
      </c>
      <c r="C442" s="1">
        <v>284.48</v>
      </c>
      <c r="D442" s="1">
        <v>285.26</v>
      </c>
      <c r="E442" s="1">
        <v>284.07</v>
      </c>
      <c r="F442" s="1">
        <v>284.48</v>
      </c>
      <c r="G442" s="8">
        <f>IF(testdata[[#This Row],[close]]&gt;F441,testdata[[#This Row],[close]]-F441,0)</f>
        <v>0</v>
      </c>
      <c r="H442" s="8">
        <f>IF(testdata[[#This Row],[close]]&lt;F441,F441-testdata[[#This Row],[close]],0)</f>
        <v>0.16999999999995907</v>
      </c>
      <c r="I442" s="8">
        <f>(I441*13+testdata[[#This Row],[Gain]])/14</f>
        <v>0.4961626174132388</v>
      </c>
      <c r="J442" s="8">
        <f>(J441*13+testdata[[#This Row],[Loss]])/14</f>
        <v>0.29187288573972409</v>
      </c>
      <c r="K442" s="8">
        <f>testdata[[#This Row],[AvgGain]]/testdata[[#This Row],[AvgLoss]]</f>
        <v>1.6999270629601713</v>
      </c>
      <c r="L442" s="8">
        <f>100-(100/(1+testdata[[#This Row],[RS]]))</f>
        <v>62.961962427843858</v>
      </c>
      <c r="O442"/>
      <c r="P442"/>
      <c r="Q442"/>
      <c r="R442"/>
      <c r="S442"/>
    </row>
    <row r="443" spans="1:19" x14ac:dyDescent="0.25">
      <c r="A443" s="5">
        <v>441</v>
      </c>
      <c r="B443" s="2">
        <v>43376</v>
      </c>
      <c r="C443" s="1">
        <v>285.63</v>
      </c>
      <c r="D443" s="1">
        <v>286.08999999999997</v>
      </c>
      <c r="E443" s="1">
        <v>284.25</v>
      </c>
      <c r="F443" s="1">
        <v>284.64</v>
      </c>
      <c r="G443" s="8">
        <f>IF(testdata[[#This Row],[close]]&gt;F442,testdata[[#This Row],[close]]-F442,0)</f>
        <v>0.15999999999996817</v>
      </c>
      <c r="H443" s="8">
        <f>IF(testdata[[#This Row],[close]]&lt;F442,F442-testdata[[#This Row],[close]],0)</f>
        <v>0</v>
      </c>
      <c r="I443" s="8">
        <f>(I442*13+testdata[[#This Row],[Gain]])/14</f>
        <v>0.4721510018837195</v>
      </c>
      <c r="J443" s="8">
        <f>(J442*13+testdata[[#This Row],[Loss]])/14</f>
        <v>0.27102482247260096</v>
      </c>
      <c r="K443" s="8">
        <f>testdata[[#This Row],[AvgGain]]/testdata[[#This Row],[AvgLoss]]</f>
        <v>1.7420950508378297</v>
      </c>
      <c r="L443" s="8">
        <f>100-(100/(1+testdata[[#This Row],[RS]]))</f>
        <v>63.531534047499328</v>
      </c>
      <c r="O443"/>
      <c r="P443"/>
      <c r="Q443"/>
      <c r="R443"/>
      <c r="S443"/>
    </row>
    <row r="444" spans="1:19" x14ac:dyDescent="0.25">
      <c r="A444" s="5">
        <v>442</v>
      </c>
      <c r="B444" s="2">
        <v>43377</v>
      </c>
      <c r="C444" s="1">
        <v>284.11</v>
      </c>
      <c r="D444" s="1">
        <v>284.17</v>
      </c>
      <c r="E444" s="1">
        <v>280.68</v>
      </c>
      <c r="F444" s="1">
        <v>282.41000000000003</v>
      </c>
      <c r="G444" s="8">
        <f>IF(testdata[[#This Row],[close]]&gt;F443,testdata[[#This Row],[close]]-F443,0)</f>
        <v>0</v>
      </c>
      <c r="H444" s="8">
        <f>IF(testdata[[#This Row],[close]]&lt;F443,F443-testdata[[#This Row],[close]],0)</f>
        <v>2.2299999999999613</v>
      </c>
      <c r="I444" s="8">
        <f>(I443*13+testdata[[#This Row],[Gain]])/14</f>
        <v>0.43842593032059668</v>
      </c>
      <c r="J444" s="8">
        <f>(J443*13+testdata[[#This Row],[Loss]])/14</f>
        <v>0.41095162086741244</v>
      </c>
      <c r="K444" s="8">
        <f>testdata[[#This Row],[AvgGain]]/testdata[[#This Row],[AvgLoss]]</f>
        <v>1.0668553378502148</v>
      </c>
      <c r="L444" s="8">
        <f>100-(100/(1+testdata[[#This Row],[RS]]))</f>
        <v>51.617320201997124</v>
      </c>
      <c r="O444"/>
      <c r="P444"/>
      <c r="Q444"/>
      <c r="R444"/>
      <c r="S444"/>
    </row>
    <row r="445" spans="1:19" x14ac:dyDescent="0.25">
      <c r="A445" s="5">
        <v>443</v>
      </c>
      <c r="B445" s="2">
        <v>43378</v>
      </c>
      <c r="C445" s="1">
        <v>282.66000000000003</v>
      </c>
      <c r="D445" s="1">
        <v>283.22000000000003</v>
      </c>
      <c r="E445" s="1">
        <v>279.27</v>
      </c>
      <c r="F445" s="1">
        <v>280.83</v>
      </c>
      <c r="G445" s="8">
        <f>IF(testdata[[#This Row],[close]]&gt;F444,testdata[[#This Row],[close]]-F444,0)</f>
        <v>0</v>
      </c>
      <c r="H445" s="8">
        <f>IF(testdata[[#This Row],[close]]&lt;F444,F444-testdata[[#This Row],[close]],0)</f>
        <v>1.5800000000000409</v>
      </c>
      <c r="I445" s="8">
        <f>(I444*13+testdata[[#This Row],[Gain]])/14</f>
        <v>0.40710979244055406</v>
      </c>
      <c r="J445" s="8">
        <f>(J444*13+testdata[[#This Row],[Loss]])/14</f>
        <v>0.49445507651974302</v>
      </c>
      <c r="K445" s="8">
        <f>testdata[[#This Row],[AvgGain]]/testdata[[#This Row],[AvgLoss]]</f>
        <v>0.82335041497809081</v>
      </c>
      <c r="L445" s="8">
        <f>100-(100/(1+testdata[[#This Row],[RS]]))</f>
        <v>45.155906852275791</v>
      </c>
      <c r="O445"/>
      <c r="P445"/>
      <c r="Q445"/>
      <c r="R445"/>
      <c r="S445"/>
    </row>
    <row r="446" spans="1:19" x14ac:dyDescent="0.25">
      <c r="A446" s="5">
        <v>444</v>
      </c>
      <c r="B446" s="2">
        <v>43381</v>
      </c>
      <c r="C446" s="1">
        <v>280.08</v>
      </c>
      <c r="D446" s="1">
        <v>281.22000000000003</v>
      </c>
      <c r="E446" s="1">
        <v>278.57</v>
      </c>
      <c r="F446" s="1">
        <v>280.83</v>
      </c>
      <c r="G446" s="8">
        <f>IF(testdata[[#This Row],[close]]&gt;F445,testdata[[#This Row],[close]]-F445,0)</f>
        <v>0</v>
      </c>
      <c r="H446" s="8">
        <f>IF(testdata[[#This Row],[close]]&lt;F445,F445-testdata[[#This Row],[close]],0)</f>
        <v>0</v>
      </c>
      <c r="I446" s="8">
        <f>(I445*13+testdata[[#This Row],[Gain]])/14</f>
        <v>0.37803052155194311</v>
      </c>
      <c r="J446" s="8">
        <f>(J445*13+testdata[[#This Row],[Loss]])/14</f>
        <v>0.45913685676833277</v>
      </c>
      <c r="K446" s="8">
        <f>testdata[[#This Row],[AvgGain]]/testdata[[#This Row],[AvgLoss]]</f>
        <v>0.82335041497809103</v>
      </c>
      <c r="L446" s="8">
        <f>100-(100/(1+testdata[[#This Row],[RS]]))</f>
        <v>45.155906852275798</v>
      </c>
      <c r="O446"/>
      <c r="P446"/>
      <c r="Q446"/>
      <c r="R446"/>
      <c r="S446"/>
    </row>
    <row r="447" spans="1:19" x14ac:dyDescent="0.25">
      <c r="A447" s="5">
        <v>445</v>
      </c>
      <c r="B447" s="2">
        <v>43382</v>
      </c>
      <c r="C447" s="1">
        <v>280.41000000000003</v>
      </c>
      <c r="D447" s="1">
        <v>281.85000000000002</v>
      </c>
      <c r="E447" s="1">
        <v>279.81</v>
      </c>
      <c r="F447" s="1">
        <v>280.42</v>
      </c>
      <c r="G447" s="8">
        <f>IF(testdata[[#This Row],[close]]&gt;F446,testdata[[#This Row],[close]]-F446,0)</f>
        <v>0</v>
      </c>
      <c r="H447" s="8">
        <f>IF(testdata[[#This Row],[close]]&lt;F446,F446-testdata[[#This Row],[close]],0)</f>
        <v>0.40999999999996817</v>
      </c>
      <c r="I447" s="8">
        <f>(I446*13+testdata[[#This Row],[Gain]])/14</f>
        <v>0.35102834144109002</v>
      </c>
      <c r="J447" s="8">
        <f>(J446*13+testdata[[#This Row],[Loss]])/14</f>
        <v>0.45562708128487817</v>
      </c>
      <c r="K447" s="8">
        <f>testdata[[#This Row],[AvgGain]]/testdata[[#This Row],[AvgLoss]]</f>
        <v>0.77042905450479926</v>
      </c>
      <c r="L447" s="8">
        <f>100-(100/(1+testdata[[#This Row],[RS]]))</f>
        <v>43.516516662696404</v>
      </c>
      <c r="O447"/>
      <c r="P447"/>
      <c r="Q447"/>
      <c r="R447"/>
      <c r="S447"/>
    </row>
    <row r="448" spans="1:19" x14ac:dyDescent="0.25">
      <c r="A448" s="5">
        <v>446</v>
      </c>
      <c r="B448" s="2">
        <v>43383</v>
      </c>
      <c r="C448" s="1">
        <v>279.87</v>
      </c>
      <c r="D448" s="1">
        <v>279.94</v>
      </c>
      <c r="E448" s="1">
        <v>271.13</v>
      </c>
      <c r="F448" s="1">
        <v>271.54000000000002</v>
      </c>
      <c r="G448" s="8">
        <f>IF(testdata[[#This Row],[close]]&gt;F447,testdata[[#This Row],[close]]-F447,0)</f>
        <v>0</v>
      </c>
      <c r="H448" s="8">
        <f>IF(testdata[[#This Row],[close]]&lt;F447,F447-testdata[[#This Row],[close]],0)</f>
        <v>8.8799999999999955</v>
      </c>
      <c r="I448" s="8">
        <f>(I447*13+testdata[[#This Row],[Gain]])/14</f>
        <v>0.32595488848101217</v>
      </c>
      <c r="J448" s="8">
        <f>(J447*13+testdata[[#This Row],[Loss]])/14</f>
        <v>1.0573680040502436</v>
      </c>
      <c r="K448" s="8">
        <f>testdata[[#This Row],[AvgGain]]/testdata[[#This Row],[AvgLoss]]</f>
        <v>0.30827005094956855</v>
      </c>
      <c r="L448" s="8">
        <f>100-(100/(1+testdata[[#This Row],[RS]]))</f>
        <v>23.563181831290876</v>
      </c>
      <c r="O448"/>
      <c r="P448"/>
      <c r="Q448"/>
      <c r="R448"/>
      <c r="S448"/>
    </row>
    <row r="449" spans="1:19" x14ac:dyDescent="0.25">
      <c r="A449" s="5">
        <v>447</v>
      </c>
      <c r="B449" s="2">
        <v>43384</v>
      </c>
      <c r="C449" s="1">
        <v>270.35000000000002</v>
      </c>
      <c r="D449" s="1">
        <v>272.13</v>
      </c>
      <c r="E449" s="1">
        <v>263.8</v>
      </c>
      <c r="F449" s="1">
        <v>265.56</v>
      </c>
      <c r="G449" s="8">
        <f>IF(testdata[[#This Row],[close]]&gt;F448,testdata[[#This Row],[close]]-F448,0)</f>
        <v>0</v>
      </c>
      <c r="H449" s="8">
        <f>IF(testdata[[#This Row],[close]]&lt;F448,F448-testdata[[#This Row],[close]],0)</f>
        <v>5.9800000000000182</v>
      </c>
      <c r="I449" s="8">
        <f>(I448*13+testdata[[#This Row],[Gain]])/14</f>
        <v>0.30267239644665417</v>
      </c>
      <c r="J449" s="8">
        <f>(J448*13+testdata[[#This Row],[Loss]])/14</f>
        <v>1.4089845751895129</v>
      </c>
      <c r="K449" s="8">
        <f>testdata[[#This Row],[AvgGain]]/testdata[[#This Row],[AvgLoss]]</f>
        <v>0.21481597582851022</v>
      </c>
      <c r="L449" s="8">
        <f>100-(100/(1+testdata[[#This Row],[RS]]))</f>
        <v>17.683005500648335</v>
      </c>
      <c r="O449"/>
      <c r="P449"/>
      <c r="Q449"/>
      <c r="R449"/>
      <c r="S449"/>
    </row>
    <row r="450" spans="1:19" x14ac:dyDescent="0.25">
      <c r="A450" s="5">
        <v>448</v>
      </c>
      <c r="B450" s="2">
        <v>43385</v>
      </c>
      <c r="C450" s="1">
        <v>270.05</v>
      </c>
      <c r="D450" s="1">
        <v>270.36</v>
      </c>
      <c r="E450" s="1">
        <v>265.76</v>
      </c>
      <c r="F450" s="1">
        <v>269.25</v>
      </c>
      <c r="G450" s="8">
        <f>IF(testdata[[#This Row],[close]]&gt;F449,testdata[[#This Row],[close]]-F449,0)</f>
        <v>3.6899999999999977</v>
      </c>
      <c r="H450" s="8">
        <f>IF(testdata[[#This Row],[close]]&lt;F449,F449-testdata[[#This Row],[close]],0)</f>
        <v>0</v>
      </c>
      <c r="I450" s="8">
        <f>(I449*13+testdata[[#This Row],[Gain]])/14</f>
        <v>0.54462436812903581</v>
      </c>
      <c r="J450" s="8">
        <f>(J449*13+testdata[[#This Row],[Loss]])/14</f>
        <v>1.3083428198188334</v>
      </c>
      <c r="K450" s="8">
        <f>testdata[[#This Row],[AvgGain]]/testdata[[#This Row],[AvgLoss]]</f>
        <v>0.41627038409126599</v>
      </c>
      <c r="L450" s="8">
        <f>100-(100/(1+testdata[[#This Row],[RS]]))</f>
        <v>29.392013613160543</v>
      </c>
      <c r="O450"/>
      <c r="P450"/>
      <c r="Q450"/>
      <c r="R450"/>
      <c r="S450"/>
    </row>
    <row r="451" spans="1:19" x14ac:dyDescent="0.25">
      <c r="A451" s="5">
        <v>449</v>
      </c>
      <c r="B451" s="2">
        <v>43388</v>
      </c>
      <c r="C451" s="1">
        <v>268.86</v>
      </c>
      <c r="D451" s="1">
        <v>270.31</v>
      </c>
      <c r="E451" s="1">
        <v>267.64</v>
      </c>
      <c r="F451" s="1">
        <v>267.74</v>
      </c>
      <c r="G451" s="8">
        <f>IF(testdata[[#This Row],[close]]&gt;F450,testdata[[#This Row],[close]]-F450,0)</f>
        <v>0</v>
      </c>
      <c r="H451" s="8">
        <f>IF(testdata[[#This Row],[close]]&lt;F450,F450-testdata[[#This Row],[close]],0)</f>
        <v>1.5099999999999909</v>
      </c>
      <c r="I451" s="8">
        <f>(I450*13+testdata[[#This Row],[Gain]])/14</f>
        <v>0.50572262754839037</v>
      </c>
      <c r="J451" s="8">
        <f>(J450*13+testdata[[#This Row],[Loss]])/14</f>
        <v>1.3227469041174875</v>
      </c>
      <c r="K451" s="8">
        <f>testdata[[#This Row],[AvgGain]]/testdata[[#This Row],[AvgLoss]]</f>
        <v>0.38232758358697444</v>
      </c>
      <c r="L451" s="8">
        <f>100-(100/(1+testdata[[#This Row],[RS]]))</f>
        <v>27.658247446302141</v>
      </c>
      <c r="O451"/>
      <c r="P451"/>
      <c r="Q451"/>
      <c r="R451"/>
      <c r="S451"/>
    </row>
    <row r="452" spans="1:19" x14ac:dyDescent="0.25">
      <c r="A452" s="5">
        <v>450</v>
      </c>
      <c r="B452" s="2">
        <v>43389</v>
      </c>
      <c r="C452" s="1">
        <v>269.88</v>
      </c>
      <c r="D452" s="1">
        <v>274</v>
      </c>
      <c r="E452" s="1">
        <v>269.37</v>
      </c>
      <c r="F452" s="1">
        <v>273.58999999999997</v>
      </c>
      <c r="G452" s="8">
        <f>IF(testdata[[#This Row],[close]]&gt;F451,testdata[[#This Row],[close]]-F451,0)</f>
        <v>5.8499999999999659</v>
      </c>
      <c r="H452" s="8">
        <f>IF(testdata[[#This Row],[close]]&lt;F451,F451-testdata[[#This Row],[close]],0)</f>
        <v>0</v>
      </c>
      <c r="I452" s="8">
        <f>(I451*13+testdata[[#This Row],[Gain]])/14</f>
        <v>0.8874567255806457</v>
      </c>
      <c r="J452" s="8">
        <f>(J451*13+testdata[[#This Row],[Loss]])/14</f>
        <v>1.22826498239481</v>
      </c>
      <c r="K452" s="8">
        <f>testdata[[#This Row],[AvgGain]]/testdata[[#This Row],[AvgLoss]]</f>
        <v>0.72252872002450708</v>
      </c>
      <c r="L452" s="8">
        <f>100-(100/(1+testdata[[#This Row],[RS]]))</f>
        <v>41.94581556899832</v>
      </c>
      <c r="O452"/>
      <c r="P452"/>
      <c r="Q452"/>
      <c r="R452"/>
      <c r="S452"/>
    </row>
    <row r="453" spans="1:19" x14ac:dyDescent="0.25">
      <c r="A453" s="5">
        <v>451</v>
      </c>
      <c r="B453" s="2">
        <v>43390</v>
      </c>
      <c r="C453" s="1">
        <v>273.63</v>
      </c>
      <c r="D453" s="1">
        <v>274.32</v>
      </c>
      <c r="E453" s="1">
        <v>270.82</v>
      </c>
      <c r="F453" s="1">
        <v>273.64</v>
      </c>
      <c r="G453" s="8">
        <f>IF(testdata[[#This Row],[close]]&gt;F452,testdata[[#This Row],[close]]-F452,0)</f>
        <v>5.0000000000011369E-2</v>
      </c>
      <c r="H453" s="8">
        <f>IF(testdata[[#This Row],[close]]&lt;F452,F452-testdata[[#This Row],[close]],0)</f>
        <v>0</v>
      </c>
      <c r="I453" s="8">
        <f>(I452*13+testdata[[#This Row],[Gain]])/14</f>
        <v>0.82763838803917178</v>
      </c>
      <c r="J453" s="8">
        <f>(J452*13+testdata[[#This Row],[Loss]])/14</f>
        <v>1.1405317693666093</v>
      </c>
      <c r="K453" s="8">
        <f>testdata[[#This Row],[AvgGain]]/testdata[[#This Row],[AvgLoss]]</f>
        <v>0.7256600914315593</v>
      </c>
      <c r="L453" s="8">
        <f>100-(100/(1+testdata[[#This Row],[RS]]))</f>
        <v>42.051160308724064</v>
      </c>
      <c r="O453"/>
      <c r="P453"/>
      <c r="Q453"/>
      <c r="R453"/>
      <c r="S453"/>
    </row>
    <row r="454" spans="1:19" x14ac:dyDescent="0.25">
      <c r="A454" s="5">
        <v>452</v>
      </c>
      <c r="B454" s="2">
        <v>43391</v>
      </c>
      <c r="C454" s="1">
        <v>272.62</v>
      </c>
      <c r="D454" s="1">
        <v>273.27</v>
      </c>
      <c r="E454" s="1">
        <v>268.29000000000002</v>
      </c>
      <c r="F454" s="1">
        <v>269.69</v>
      </c>
      <c r="G454" s="8">
        <f>IF(testdata[[#This Row],[close]]&gt;F453,testdata[[#This Row],[close]]-F453,0)</f>
        <v>0</v>
      </c>
      <c r="H454" s="8">
        <f>IF(testdata[[#This Row],[close]]&lt;F453,F453-testdata[[#This Row],[close]],0)</f>
        <v>3.9499999999999886</v>
      </c>
      <c r="I454" s="8">
        <f>(I453*13+testdata[[#This Row],[Gain]])/14</f>
        <v>0.76852136032208818</v>
      </c>
      <c r="J454" s="8">
        <f>(J453*13+testdata[[#This Row],[Loss]])/14</f>
        <v>1.3412080715547077</v>
      </c>
      <c r="K454" s="8">
        <f>testdata[[#This Row],[AvgGain]]/testdata[[#This Row],[AvgLoss]]</f>
        <v>0.57300681126324426</v>
      </c>
      <c r="L454" s="8">
        <f>100-(100/(1+testdata[[#This Row],[RS]]))</f>
        <v>36.427484430475936</v>
      </c>
      <c r="O454"/>
      <c r="P454"/>
      <c r="Q454"/>
      <c r="R454"/>
      <c r="S454"/>
    </row>
    <row r="455" spans="1:19" x14ac:dyDescent="0.25">
      <c r="A455" s="5">
        <v>453</v>
      </c>
      <c r="B455" s="2">
        <v>43392</v>
      </c>
      <c r="C455" s="1">
        <v>270.39999999999998</v>
      </c>
      <c r="D455" s="1">
        <v>272.52</v>
      </c>
      <c r="E455" s="1">
        <v>268.77999999999997</v>
      </c>
      <c r="F455" s="1">
        <v>269.54000000000002</v>
      </c>
      <c r="G455" s="8">
        <f>IF(testdata[[#This Row],[close]]&gt;F454,testdata[[#This Row],[close]]-F454,0)</f>
        <v>0</v>
      </c>
      <c r="H455" s="8">
        <f>IF(testdata[[#This Row],[close]]&lt;F454,F454-testdata[[#This Row],[close]],0)</f>
        <v>0.14999999999997726</v>
      </c>
      <c r="I455" s="8">
        <f>(I454*13+testdata[[#This Row],[Gain]])/14</f>
        <v>0.71362697744193893</v>
      </c>
      <c r="J455" s="8">
        <f>(J454*13+testdata[[#This Row],[Loss]])/14</f>
        <v>1.2561217807293696</v>
      </c>
      <c r="K455" s="8">
        <f>testdata[[#This Row],[AvgGain]]/testdata[[#This Row],[AvgLoss]]</f>
        <v>0.56811926071974483</v>
      </c>
      <c r="L455" s="8">
        <f>100-(100/(1+testdata[[#This Row],[RS]]))</f>
        <v>36.229340136985883</v>
      </c>
      <c r="O455"/>
      <c r="P455"/>
      <c r="Q455"/>
      <c r="R455"/>
      <c r="S455"/>
    </row>
    <row r="456" spans="1:19" x14ac:dyDescent="0.25">
      <c r="A456" s="5">
        <v>454</v>
      </c>
      <c r="B456" s="2">
        <v>43395</v>
      </c>
      <c r="C456" s="1">
        <v>270.27</v>
      </c>
      <c r="D456" s="1">
        <v>270.63</v>
      </c>
      <c r="E456" s="1">
        <v>267.75</v>
      </c>
      <c r="F456" s="1">
        <v>268.33</v>
      </c>
      <c r="G456" s="8">
        <f>IF(testdata[[#This Row],[close]]&gt;F455,testdata[[#This Row],[close]]-F455,0)</f>
        <v>0</v>
      </c>
      <c r="H456" s="8">
        <f>IF(testdata[[#This Row],[close]]&lt;F455,F455-testdata[[#This Row],[close]],0)</f>
        <v>1.2100000000000364</v>
      </c>
      <c r="I456" s="8">
        <f>(I455*13+testdata[[#This Row],[Gain]])/14</f>
        <v>0.6626536219103718</v>
      </c>
      <c r="J456" s="8">
        <f>(J455*13+testdata[[#This Row],[Loss]])/14</f>
        <v>1.2528273678201316</v>
      </c>
      <c r="K456" s="8">
        <f>testdata[[#This Row],[AvgGain]]/testdata[[#This Row],[AvgLoss]]</f>
        <v>0.52892652166703702</v>
      </c>
      <c r="L456" s="8">
        <f>100-(100/(1+testdata[[#This Row],[RS]]))</f>
        <v>34.594633173759817</v>
      </c>
      <c r="O456"/>
      <c r="P456"/>
      <c r="Q456"/>
      <c r="R456"/>
      <c r="S456"/>
    </row>
    <row r="457" spans="1:19" x14ac:dyDescent="0.25">
      <c r="A457" s="5">
        <v>455</v>
      </c>
      <c r="B457" s="2">
        <v>43396</v>
      </c>
      <c r="C457" s="1">
        <v>264.37</v>
      </c>
      <c r="D457" s="1">
        <v>268.2</v>
      </c>
      <c r="E457" s="1">
        <v>262.08999999999997</v>
      </c>
      <c r="F457" s="1">
        <v>266.97000000000003</v>
      </c>
      <c r="G457" s="8">
        <f>IF(testdata[[#This Row],[close]]&gt;F456,testdata[[#This Row],[close]]-F456,0)</f>
        <v>0</v>
      </c>
      <c r="H457" s="8">
        <f>IF(testdata[[#This Row],[close]]&lt;F456,F456-testdata[[#This Row],[close]],0)</f>
        <v>1.3599999999999568</v>
      </c>
      <c r="I457" s="8">
        <f>(I456*13+testdata[[#This Row],[Gain]])/14</f>
        <v>0.61532122034534531</v>
      </c>
      <c r="J457" s="8">
        <f>(J456*13+testdata[[#This Row],[Loss]])/14</f>
        <v>1.2604825558329762</v>
      </c>
      <c r="K457" s="8">
        <f>testdata[[#This Row],[AvgGain]]/testdata[[#This Row],[AvgLoss]]</f>
        <v>0.48816321772792559</v>
      </c>
      <c r="L457" s="8">
        <f>100-(100/(1+testdata[[#This Row],[RS]]))</f>
        <v>32.80306971121324</v>
      </c>
      <c r="O457"/>
      <c r="P457"/>
      <c r="Q457"/>
      <c r="R457"/>
      <c r="S457"/>
    </row>
    <row r="458" spans="1:19" x14ac:dyDescent="0.25">
      <c r="A458" s="5">
        <v>456</v>
      </c>
      <c r="B458" s="2">
        <v>43397</v>
      </c>
      <c r="C458" s="1">
        <v>266.69</v>
      </c>
      <c r="D458" s="1">
        <v>267.11</v>
      </c>
      <c r="E458" s="1">
        <v>258.27</v>
      </c>
      <c r="F458" s="1">
        <v>258.88</v>
      </c>
      <c r="G458" s="8">
        <f>IF(testdata[[#This Row],[close]]&gt;F457,testdata[[#This Row],[close]]-F457,0)</f>
        <v>0</v>
      </c>
      <c r="H458" s="8">
        <f>IF(testdata[[#This Row],[close]]&lt;F457,F457-testdata[[#This Row],[close]],0)</f>
        <v>8.0900000000000318</v>
      </c>
      <c r="I458" s="8">
        <f>(I457*13+testdata[[#This Row],[Gain]])/14</f>
        <v>0.57136970460639203</v>
      </c>
      <c r="J458" s="8">
        <f>(J457*13+testdata[[#This Row],[Loss]])/14</f>
        <v>1.7483052304163373</v>
      </c>
      <c r="K458" s="8">
        <f>testdata[[#This Row],[AvgGain]]/testdata[[#This Row],[AvgLoss]]</f>
        <v>0.32681347322305232</v>
      </c>
      <c r="L458" s="8">
        <f>100-(100/(1+testdata[[#This Row],[RS]]))</f>
        <v>24.63145572596332</v>
      </c>
      <c r="O458"/>
      <c r="P458"/>
      <c r="Q458"/>
      <c r="R458"/>
      <c r="S458"/>
    </row>
    <row r="459" spans="1:19" x14ac:dyDescent="0.25">
      <c r="A459" s="5">
        <v>457</v>
      </c>
      <c r="B459" s="2">
        <v>43398</v>
      </c>
      <c r="C459" s="1">
        <v>260.89</v>
      </c>
      <c r="D459" s="1">
        <v>265.20999999999998</v>
      </c>
      <c r="E459" s="1">
        <v>259.77</v>
      </c>
      <c r="F459" s="1">
        <v>263.52</v>
      </c>
      <c r="G459" s="8">
        <f>IF(testdata[[#This Row],[close]]&gt;F458,testdata[[#This Row],[close]]-F458,0)</f>
        <v>4.6399999999999864</v>
      </c>
      <c r="H459" s="8">
        <f>IF(testdata[[#This Row],[close]]&lt;F458,F458-testdata[[#This Row],[close]],0)</f>
        <v>0</v>
      </c>
      <c r="I459" s="8">
        <f>(I458*13+testdata[[#This Row],[Gain]])/14</f>
        <v>0.86198615427736314</v>
      </c>
      <c r="J459" s="8">
        <f>(J458*13+testdata[[#This Row],[Loss]])/14</f>
        <v>1.6234262853865988</v>
      </c>
      <c r="K459" s="8">
        <f>testdata[[#This Row],[AvgGain]]/testdata[[#This Row],[AvgLoss]]</f>
        <v>0.53096722779260153</v>
      </c>
      <c r="L459" s="8">
        <f>100-(100/(1+testdata[[#This Row],[RS]]))</f>
        <v>34.681815400984604</v>
      </c>
      <c r="O459"/>
      <c r="P459"/>
      <c r="Q459"/>
      <c r="R459"/>
      <c r="S459"/>
    </row>
    <row r="460" spans="1:19" x14ac:dyDescent="0.25">
      <c r="A460" s="5">
        <v>458</v>
      </c>
      <c r="B460" s="2">
        <v>43399</v>
      </c>
      <c r="C460" s="1">
        <v>259.45999999999998</v>
      </c>
      <c r="D460" s="1">
        <v>264.42</v>
      </c>
      <c r="E460" s="1">
        <v>255.92</v>
      </c>
      <c r="F460" s="1">
        <v>258.89</v>
      </c>
      <c r="G460" s="8">
        <f>IF(testdata[[#This Row],[close]]&gt;F459,testdata[[#This Row],[close]]-F459,0)</f>
        <v>0</v>
      </c>
      <c r="H460" s="8">
        <f>IF(testdata[[#This Row],[close]]&lt;F459,F459-testdata[[#This Row],[close]],0)</f>
        <v>4.6299999999999955</v>
      </c>
      <c r="I460" s="8">
        <f>(I459*13+testdata[[#This Row],[Gain]])/14</f>
        <v>0.80041571468612294</v>
      </c>
      <c r="J460" s="8">
        <f>(J459*13+testdata[[#This Row],[Loss]])/14</f>
        <v>1.8381815507161272</v>
      </c>
      <c r="K460" s="8">
        <f>testdata[[#This Row],[AvgGain]]/testdata[[#This Row],[AvgLoss]]</f>
        <v>0.43543887945904652</v>
      </c>
      <c r="L460" s="8">
        <f>100-(100/(1+testdata[[#This Row],[RS]]))</f>
        <v>30.334895180151747</v>
      </c>
      <c r="O460"/>
      <c r="P460"/>
      <c r="Q460"/>
      <c r="R460"/>
      <c r="S460"/>
    </row>
    <row r="461" spans="1:19" x14ac:dyDescent="0.25">
      <c r="A461" s="5">
        <v>459</v>
      </c>
      <c r="B461" s="2">
        <v>43402</v>
      </c>
      <c r="C461" s="1">
        <v>262.27</v>
      </c>
      <c r="D461" s="1">
        <v>263.69</v>
      </c>
      <c r="E461" s="1">
        <v>253.54</v>
      </c>
      <c r="F461" s="1">
        <v>257.45</v>
      </c>
      <c r="G461" s="8">
        <f>IF(testdata[[#This Row],[close]]&gt;F460,testdata[[#This Row],[close]]-F460,0)</f>
        <v>0</v>
      </c>
      <c r="H461" s="8">
        <f>IF(testdata[[#This Row],[close]]&lt;F460,F460-testdata[[#This Row],[close]],0)</f>
        <v>1.4399999999999977</v>
      </c>
      <c r="I461" s="8">
        <f>(I460*13+testdata[[#This Row],[Gain]])/14</f>
        <v>0.74324316363711418</v>
      </c>
      <c r="J461" s="8">
        <f>(J460*13+testdata[[#This Row],[Loss]])/14</f>
        <v>1.809740011379261</v>
      </c>
      <c r="K461" s="8">
        <f>testdata[[#This Row],[AvgGain]]/testdata[[#This Row],[AvgLoss]]</f>
        <v>0.41069057376405393</v>
      </c>
      <c r="L461" s="8">
        <f>100-(100/(1+testdata[[#This Row],[RS]]))</f>
        <v>29.112732544050033</v>
      </c>
      <c r="O461"/>
      <c r="P461"/>
      <c r="Q461"/>
      <c r="R461"/>
      <c r="S461"/>
    </row>
    <row r="462" spans="1:19" x14ac:dyDescent="0.25">
      <c r="A462" s="5">
        <v>460</v>
      </c>
      <c r="B462" s="2">
        <v>43403</v>
      </c>
      <c r="C462" s="1">
        <v>257.27</v>
      </c>
      <c r="D462" s="1">
        <v>261.61</v>
      </c>
      <c r="E462" s="1">
        <v>256.73</v>
      </c>
      <c r="F462" s="1">
        <v>261.27</v>
      </c>
      <c r="G462" s="8">
        <f>IF(testdata[[#This Row],[close]]&gt;F461,testdata[[#This Row],[close]]-F461,0)</f>
        <v>3.8199999999999932</v>
      </c>
      <c r="H462" s="8">
        <f>IF(testdata[[#This Row],[close]]&lt;F461,F461-testdata[[#This Row],[close]],0)</f>
        <v>0</v>
      </c>
      <c r="I462" s="8">
        <f>(I461*13+testdata[[#This Row],[Gain]])/14</f>
        <v>0.96301150909160549</v>
      </c>
      <c r="J462" s="8">
        <f>(J461*13+testdata[[#This Row],[Loss]])/14</f>
        <v>1.6804728677093139</v>
      </c>
      <c r="K462" s="8">
        <f>testdata[[#This Row],[AvgGain]]/testdata[[#This Row],[AvgLoss]]</f>
        <v>0.57305983785641579</v>
      </c>
      <c r="L462" s="8">
        <f>100-(100/(1+testdata[[#This Row],[RS]]))</f>
        <v>36.429627409299037</v>
      </c>
      <c r="O462"/>
      <c r="P462"/>
      <c r="Q462"/>
      <c r="R462"/>
      <c r="S462"/>
    </row>
    <row r="463" spans="1:19" x14ac:dyDescent="0.25">
      <c r="A463" s="5">
        <v>461</v>
      </c>
      <c r="B463" s="2">
        <v>43404</v>
      </c>
      <c r="C463" s="1">
        <v>264.08</v>
      </c>
      <c r="D463" s="1">
        <v>266.60000000000002</v>
      </c>
      <c r="E463" s="1">
        <v>263.56</v>
      </c>
      <c r="F463" s="1">
        <v>264.06</v>
      </c>
      <c r="G463" s="8">
        <f>IF(testdata[[#This Row],[close]]&gt;F462,testdata[[#This Row],[close]]-F462,0)</f>
        <v>2.7900000000000205</v>
      </c>
      <c r="H463" s="8">
        <f>IF(testdata[[#This Row],[close]]&lt;F462,F462-testdata[[#This Row],[close]],0)</f>
        <v>0</v>
      </c>
      <c r="I463" s="8">
        <f>(I462*13+testdata[[#This Row],[Gain]])/14</f>
        <v>1.0935106870136351</v>
      </c>
      <c r="J463" s="8">
        <f>(J462*13+testdata[[#This Row],[Loss]])/14</f>
        <v>1.5604390914443631</v>
      </c>
      <c r="K463" s="8">
        <f>testdata[[#This Row],[AvgGain]]/testdata[[#This Row],[AvgLoss]]</f>
        <v>0.70077114384609984</v>
      </c>
      <c r="L463" s="8">
        <f>100-(100/(1+testdata[[#This Row],[RS]]))</f>
        <v>41.203141667925173</v>
      </c>
      <c r="O463"/>
      <c r="P463"/>
      <c r="Q463"/>
      <c r="R463"/>
      <c r="S463"/>
    </row>
    <row r="464" spans="1:19" x14ac:dyDescent="0.25">
      <c r="A464" s="5">
        <v>462</v>
      </c>
      <c r="B464" s="2">
        <v>43405</v>
      </c>
      <c r="C464" s="1">
        <v>265.01</v>
      </c>
      <c r="D464" s="1">
        <v>267.08</v>
      </c>
      <c r="E464" s="1">
        <v>263.81</v>
      </c>
      <c r="F464" s="1">
        <v>266.87</v>
      </c>
      <c r="G464" s="8">
        <f>IF(testdata[[#This Row],[close]]&gt;F463,testdata[[#This Row],[close]]-F463,0)</f>
        <v>2.8100000000000023</v>
      </c>
      <c r="H464" s="8">
        <f>IF(testdata[[#This Row],[close]]&lt;F463,F463-testdata[[#This Row],[close]],0)</f>
        <v>0</v>
      </c>
      <c r="I464" s="8">
        <f>(I463*13+testdata[[#This Row],[Gain]])/14</f>
        <v>1.2161170665126613</v>
      </c>
      <c r="J464" s="8">
        <f>(J463*13+testdata[[#This Row],[Loss]])/14</f>
        <v>1.4489791563411942</v>
      </c>
      <c r="K464" s="8">
        <f>testdata[[#This Row],[AvgGain]]/testdata[[#This Row],[AvgLoss]]</f>
        <v>0.83929231223965206</v>
      </c>
      <c r="L464" s="8">
        <f>100-(100/(1+testdata[[#This Row],[RS]]))</f>
        <v>45.631262994715101</v>
      </c>
      <c r="O464"/>
      <c r="P464"/>
      <c r="Q464"/>
      <c r="R464"/>
      <c r="S464"/>
    </row>
    <row r="465" spans="1:19" x14ac:dyDescent="0.25">
      <c r="A465" s="5">
        <v>463</v>
      </c>
      <c r="B465" s="2">
        <v>43406</v>
      </c>
      <c r="C465" s="1">
        <v>268.08</v>
      </c>
      <c r="D465" s="1">
        <v>268.55</v>
      </c>
      <c r="E465" s="1">
        <v>263.04000000000002</v>
      </c>
      <c r="F465" s="1">
        <v>265.29000000000002</v>
      </c>
      <c r="G465" s="8">
        <f>IF(testdata[[#This Row],[close]]&gt;F464,testdata[[#This Row],[close]]-F464,0)</f>
        <v>0</v>
      </c>
      <c r="H465" s="8">
        <f>IF(testdata[[#This Row],[close]]&lt;F464,F464-testdata[[#This Row],[close]],0)</f>
        <v>1.5799999999999841</v>
      </c>
      <c r="I465" s="8">
        <f>(I464*13+testdata[[#This Row],[Gain]])/14</f>
        <v>1.1292515617617569</v>
      </c>
      <c r="J465" s="8">
        <f>(J464*13+testdata[[#This Row],[Loss]])/14</f>
        <v>1.4583377880311077</v>
      </c>
      <c r="K465" s="8">
        <f>testdata[[#This Row],[AvgGain]]/testdata[[#This Row],[AvgLoss]]</f>
        <v>0.77434156272282573</v>
      </c>
      <c r="L465" s="8">
        <f>100-(100/(1+testdata[[#This Row],[RS]]))</f>
        <v>43.641065451600852</v>
      </c>
      <c r="O465"/>
      <c r="P465"/>
      <c r="Q465"/>
      <c r="R465"/>
      <c r="S465"/>
    </row>
    <row r="466" spans="1:19" x14ac:dyDescent="0.25">
      <c r="A466" s="5">
        <v>464</v>
      </c>
      <c r="B466" s="2">
        <v>43409</v>
      </c>
      <c r="C466" s="1">
        <v>265.82</v>
      </c>
      <c r="D466" s="1">
        <v>267.36</v>
      </c>
      <c r="E466" s="1">
        <v>264.76</v>
      </c>
      <c r="F466" s="1">
        <v>266.75</v>
      </c>
      <c r="G466" s="8">
        <f>IF(testdata[[#This Row],[close]]&gt;F465,testdata[[#This Row],[close]]-F465,0)</f>
        <v>1.4599999999999795</v>
      </c>
      <c r="H466" s="8">
        <f>IF(testdata[[#This Row],[close]]&lt;F465,F465-testdata[[#This Row],[close]],0)</f>
        <v>0</v>
      </c>
      <c r="I466" s="8">
        <f>(I465*13+testdata[[#This Row],[Gain]])/14</f>
        <v>1.1528764502073443</v>
      </c>
      <c r="J466" s="8">
        <f>(J465*13+testdata[[#This Row],[Loss]])/14</f>
        <v>1.3541708031717428</v>
      </c>
      <c r="K466" s="8">
        <f>testdata[[#This Row],[AvgGain]]/testdata[[#This Row],[AvgLoss]]</f>
        <v>0.85135231649292231</v>
      </c>
      <c r="L466" s="8">
        <f>100-(100/(1+testdata[[#This Row],[RS]]))</f>
        <v>45.985429618586437</v>
      </c>
      <c r="O466"/>
      <c r="P466"/>
      <c r="Q466"/>
      <c r="R466"/>
      <c r="S466"/>
    </row>
    <row r="467" spans="1:19" x14ac:dyDescent="0.25">
      <c r="A467" s="5">
        <v>465</v>
      </c>
      <c r="B467" s="2">
        <v>43410</v>
      </c>
      <c r="C467" s="1">
        <v>266.68</v>
      </c>
      <c r="D467" s="1">
        <v>268.62</v>
      </c>
      <c r="E467" s="1">
        <v>266.62</v>
      </c>
      <c r="F467" s="1">
        <v>268.44</v>
      </c>
      <c r="G467" s="8">
        <f>IF(testdata[[#This Row],[close]]&gt;F466,testdata[[#This Row],[close]]-F466,0)</f>
        <v>1.6899999999999977</v>
      </c>
      <c r="H467" s="8">
        <f>IF(testdata[[#This Row],[close]]&lt;F466,F466-testdata[[#This Row],[close]],0)</f>
        <v>0</v>
      </c>
      <c r="I467" s="8">
        <f>(I466*13+testdata[[#This Row],[Gain]])/14</f>
        <v>1.1912424180496768</v>
      </c>
      <c r="J467" s="8">
        <f>(J466*13+testdata[[#This Row],[Loss]])/14</f>
        <v>1.257444317230904</v>
      </c>
      <c r="K467" s="8">
        <f>testdata[[#This Row],[AvgGain]]/testdata[[#This Row],[AvgLoss]]</f>
        <v>0.9473520232474274</v>
      </c>
      <c r="L467" s="8">
        <f>100-(100/(1+testdata[[#This Row],[RS]]))</f>
        <v>48.648216241232646</v>
      </c>
      <c r="O467"/>
      <c r="P467"/>
      <c r="Q467"/>
      <c r="R467"/>
      <c r="S467"/>
    </row>
    <row r="468" spans="1:19" x14ac:dyDescent="0.25">
      <c r="A468" s="5">
        <v>466</v>
      </c>
      <c r="B468" s="2">
        <v>43411</v>
      </c>
      <c r="C468" s="1">
        <v>270.82</v>
      </c>
      <c r="D468" s="1">
        <v>274.27</v>
      </c>
      <c r="E468" s="1">
        <v>270.35000000000002</v>
      </c>
      <c r="F468" s="1">
        <v>274.19</v>
      </c>
      <c r="G468" s="8">
        <f>IF(testdata[[#This Row],[close]]&gt;F467,testdata[[#This Row],[close]]-F467,0)</f>
        <v>5.75</v>
      </c>
      <c r="H468" s="8">
        <f>IF(testdata[[#This Row],[close]]&lt;F467,F467-testdata[[#This Row],[close]],0)</f>
        <v>0</v>
      </c>
      <c r="I468" s="8">
        <f>(I467*13+testdata[[#This Row],[Gain]])/14</f>
        <v>1.5168679596175569</v>
      </c>
      <c r="J468" s="8">
        <f>(J467*13+testdata[[#This Row],[Loss]])/14</f>
        <v>1.1676268660001252</v>
      </c>
      <c r="K468" s="8">
        <f>testdata[[#This Row],[AvgGain]]/testdata[[#This Row],[AvgLoss]]</f>
        <v>1.2991033383925188</v>
      </c>
      <c r="L468" s="8">
        <f>100-(100/(1+testdata[[#This Row],[RS]]))</f>
        <v>56.504782394897596</v>
      </c>
      <c r="O468"/>
      <c r="P468"/>
      <c r="Q468"/>
      <c r="R468"/>
      <c r="S468"/>
    </row>
    <row r="469" spans="1:19" x14ac:dyDescent="0.25">
      <c r="A469" s="5">
        <v>467</v>
      </c>
      <c r="B469" s="2">
        <v>43412</v>
      </c>
      <c r="C469" s="1">
        <v>273.31</v>
      </c>
      <c r="D469" s="1">
        <v>274.39</v>
      </c>
      <c r="E469" s="1">
        <v>272.44</v>
      </c>
      <c r="F469" s="1">
        <v>273.69</v>
      </c>
      <c r="G469" s="8">
        <f>IF(testdata[[#This Row],[close]]&gt;F468,testdata[[#This Row],[close]]-F468,0)</f>
        <v>0</v>
      </c>
      <c r="H469" s="8">
        <f>IF(testdata[[#This Row],[close]]&lt;F468,F468-testdata[[#This Row],[close]],0)</f>
        <v>0.5</v>
      </c>
      <c r="I469" s="8">
        <f>(I468*13+testdata[[#This Row],[Gain]])/14</f>
        <v>1.4085202482163031</v>
      </c>
      <c r="J469" s="8">
        <f>(J468*13+testdata[[#This Row],[Loss]])/14</f>
        <v>1.119939232714402</v>
      </c>
      <c r="K469" s="8">
        <f>testdata[[#This Row],[AvgGain]]/testdata[[#This Row],[AvgLoss]]</f>
        <v>1.2576756015614043</v>
      </c>
      <c r="L469" s="8">
        <f>100-(100/(1+testdata[[#This Row],[RS]]))</f>
        <v>55.706656912605077</v>
      </c>
      <c r="O469"/>
      <c r="P469"/>
      <c r="Q469"/>
      <c r="R469"/>
      <c r="S469"/>
    </row>
    <row r="470" spans="1:19" x14ac:dyDescent="0.25">
      <c r="A470" s="5">
        <v>468</v>
      </c>
      <c r="B470" s="2">
        <v>43413</v>
      </c>
      <c r="C470" s="1">
        <v>272.25</v>
      </c>
      <c r="D470" s="1">
        <v>272.45999999999998</v>
      </c>
      <c r="E470" s="1">
        <v>269.47000000000003</v>
      </c>
      <c r="F470" s="1">
        <v>271.02</v>
      </c>
      <c r="G470" s="8">
        <f>IF(testdata[[#This Row],[close]]&gt;F469,testdata[[#This Row],[close]]-F469,0)</f>
        <v>0</v>
      </c>
      <c r="H470" s="8">
        <f>IF(testdata[[#This Row],[close]]&lt;F469,F469-testdata[[#This Row],[close]],0)</f>
        <v>2.6700000000000159</v>
      </c>
      <c r="I470" s="8">
        <f>(I469*13+testdata[[#This Row],[Gain]])/14</f>
        <v>1.3079116590579958</v>
      </c>
      <c r="J470" s="8">
        <f>(J469*13+testdata[[#This Row],[Loss]])/14</f>
        <v>1.2306578589490886</v>
      </c>
      <c r="K470" s="8">
        <f>testdata[[#This Row],[AvgGain]]/testdata[[#This Row],[AvgLoss]]</f>
        <v>1.0627743930184441</v>
      </c>
      <c r="L470" s="8">
        <f>100-(100/(1+testdata[[#This Row],[RS]]))</f>
        <v>51.521601034774015</v>
      </c>
      <c r="O470"/>
      <c r="P470"/>
      <c r="Q470"/>
      <c r="R470"/>
      <c r="S470"/>
    </row>
    <row r="471" spans="1:19" x14ac:dyDescent="0.25">
      <c r="A471" s="5">
        <v>469</v>
      </c>
      <c r="B471" s="2">
        <v>43416</v>
      </c>
      <c r="C471" s="1">
        <v>270.45999999999998</v>
      </c>
      <c r="D471" s="1">
        <v>270.72000000000003</v>
      </c>
      <c r="E471" s="1">
        <v>265.39</v>
      </c>
      <c r="F471" s="1">
        <v>265.95</v>
      </c>
      <c r="G471" s="8">
        <f>IF(testdata[[#This Row],[close]]&gt;F470,testdata[[#This Row],[close]]-F470,0)</f>
        <v>0</v>
      </c>
      <c r="H471" s="8">
        <f>IF(testdata[[#This Row],[close]]&lt;F470,F470-testdata[[#This Row],[close]],0)</f>
        <v>5.0699999999999932</v>
      </c>
      <c r="I471" s="8">
        <f>(I470*13+testdata[[#This Row],[Gain]])/14</f>
        <v>1.2144893976967104</v>
      </c>
      <c r="J471" s="8">
        <f>(J470*13+testdata[[#This Row],[Loss]])/14</f>
        <v>1.5048965833098673</v>
      </c>
      <c r="K471" s="8">
        <f>testdata[[#This Row],[AvgGain]]/testdata[[#This Row],[AvgLoss]]</f>
        <v>0.80702515452959844</v>
      </c>
      <c r="L471" s="8">
        <f>100-(100/(1+testdata[[#This Row],[RS]]))</f>
        <v>44.660427250094465</v>
      </c>
      <c r="O471"/>
      <c r="P471"/>
      <c r="Q471"/>
      <c r="R471"/>
      <c r="S471"/>
    </row>
    <row r="472" spans="1:19" x14ac:dyDescent="0.25">
      <c r="A472" s="5">
        <v>470</v>
      </c>
      <c r="B472" s="2">
        <v>43417</v>
      </c>
      <c r="C472" s="1">
        <v>266.45999999999998</v>
      </c>
      <c r="D472" s="1">
        <v>268.64</v>
      </c>
      <c r="E472" s="1">
        <v>264.66000000000003</v>
      </c>
      <c r="F472" s="1">
        <v>265.45</v>
      </c>
      <c r="G472" s="8">
        <f>IF(testdata[[#This Row],[close]]&gt;F471,testdata[[#This Row],[close]]-F471,0)</f>
        <v>0</v>
      </c>
      <c r="H472" s="8">
        <f>IF(testdata[[#This Row],[close]]&lt;F471,F471-testdata[[#This Row],[close]],0)</f>
        <v>0.5</v>
      </c>
      <c r="I472" s="8">
        <f>(I471*13+testdata[[#This Row],[Gain]])/14</f>
        <v>1.1277401550040882</v>
      </c>
      <c r="J472" s="8">
        <f>(J471*13+testdata[[#This Row],[Loss]])/14</f>
        <v>1.4331182559305911</v>
      </c>
      <c r="K472" s="8">
        <f>testdata[[#This Row],[AvgGain]]/testdata[[#This Row],[AvgLoss]]</f>
        <v>0.78691353650490869</v>
      </c>
      <c r="L472" s="8">
        <f>100-(100/(1+testdata[[#This Row],[RS]]))</f>
        <v>44.03758326460845</v>
      </c>
      <c r="O472"/>
      <c r="P472"/>
      <c r="Q472"/>
      <c r="R472"/>
      <c r="S472"/>
    </row>
    <row r="473" spans="1:19" x14ac:dyDescent="0.25">
      <c r="A473" s="5">
        <v>471</v>
      </c>
      <c r="B473" s="2">
        <v>43418</v>
      </c>
      <c r="C473" s="1">
        <v>267.5</v>
      </c>
      <c r="D473" s="1">
        <v>267.94</v>
      </c>
      <c r="E473" s="1">
        <v>261.93</v>
      </c>
      <c r="F473" s="1">
        <v>263.64</v>
      </c>
      <c r="G473" s="8">
        <f>IF(testdata[[#This Row],[close]]&gt;F472,testdata[[#This Row],[close]]-F472,0)</f>
        <v>0</v>
      </c>
      <c r="H473" s="8">
        <f>IF(testdata[[#This Row],[close]]&lt;F472,F472-testdata[[#This Row],[close]],0)</f>
        <v>1.8100000000000023</v>
      </c>
      <c r="I473" s="8">
        <f>(I472*13+testdata[[#This Row],[Gain]])/14</f>
        <v>1.0471872867895105</v>
      </c>
      <c r="J473" s="8">
        <f>(J472*13+testdata[[#This Row],[Loss]])/14</f>
        <v>1.4600383805069777</v>
      </c>
      <c r="K473" s="8">
        <f>testdata[[#This Row],[AvgGain]]/testdata[[#This Row],[AvgLoss]]</f>
        <v>0.71723271166740798</v>
      </c>
      <c r="L473" s="8">
        <f>100-(100/(1+testdata[[#This Row],[RS]]))</f>
        <v>41.766774345393493</v>
      </c>
      <c r="O473"/>
      <c r="P473"/>
      <c r="Q473"/>
      <c r="R473"/>
      <c r="S473"/>
    </row>
    <row r="474" spans="1:19" x14ac:dyDescent="0.25">
      <c r="A474" s="5">
        <v>472</v>
      </c>
      <c r="B474" s="2">
        <v>43419</v>
      </c>
      <c r="C474" s="1">
        <v>262.25</v>
      </c>
      <c r="D474" s="1">
        <v>266.89999999999998</v>
      </c>
      <c r="E474" s="1">
        <v>260.52999999999997</v>
      </c>
      <c r="F474" s="1">
        <v>266.39</v>
      </c>
      <c r="G474" s="8">
        <f>IF(testdata[[#This Row],[close]]&gt;F473,testdata[[#This Row],[close]]-F473,0)</f>
        <v>2.75</v>
      </c>
      <c r="H474" s="8">
        <f>IF(testdata[[#This Row],[close]]&lt;F473,F473-testdata[[#This Row],[close]],0)</f>
        <v>0</v>
      </c>
      <c r="I474" s="8">
        <f>(I473*13+testdata[[#This Row],[Gain]])/14</f>
        <v>1.1688167663045452</v>
      </c>
      <c r="J474" s="8">
        <f>(J473*13+testdata[[#This Row],[Loss]])/14</f>
        <v>1.3557499247564793</v>
      </c>
      <c r="K474" s="8">
        <f>testdata[[#This Row],[AvgGain]]/testdata[[#This Row],[AvgLoss]]</f>
        <v>0.86211826013155701</v>
      </c>
      <c r="L474" s="8">
        <f>100-(100/(1+testdata[[#This Row],[RS]]))</f>
        <v>46.297717958613923</v>
      </c>
      <c r="O474"/>
      <c r="P474"/>
      <c r="Q474"/>
      <c r="R474"/>
      <c r="S474"/>
    </row>
    <row r="475" spans="1:19" x14ac:dyDescent="0.25">
      <c r="A475" s="5">
        <v>473</v>
      </c>
      <c r="B475" s="2">
        <v>43420</v>
      </c>
      <c r="C475" s="1">
        <v>265.19</v>
      </c>
      <c r="D475" s="1">
        <v>268.08</v>
      </c>
      <c r="E475" s="1">
        <v>264.62</v>
      </c>
      <c r="F475" s="1">
        <v>267.08</v>
      </c>
      <c r="G475" s="8">
        <f>IF(testdata[[#This Row],[close]]&gt;F474,testdata[[#This Row],[close]]-F474,0)</f>
        <v>0.68999999999999773</v>
      </c>
      <c r="H475" s="8">
        <f>IF(testdata[[#This Row],[close]]&lt;F474,F474-testdata[[#This Row],[close]],0)</f>
        <v>0</v>
      </c>
      <c r="I475" s="8">
        <f>(I474*13+testdata[[#This Row],[Gain]])/14</f>
        <v>1.1346155687113633</v>
      </c>
      <c r="J475" s="8">
        <f>(J474*13+testdata[[#This Row],[Loss]])/14</f>
        <v>1.2589106444167306</v>
      </c>
      <c r="K475" s="8">
        <f>testdata[[#This Row],[AvgGain]]/testdata[[#This Row],[AvgLoss]]</f>
        <v>0.90126775378648505</v>
      </c>
      <c r="L475" s="8">
        <f>100-(100/(1+testdata[[#This Row],[RS]]))</f>
        <v>47.403515469694263</v>
      </c>
      <c r="O475"/>
      <c r="P475"/>
      <c r="Q475"/>
      <c r="R475"/>
      <c r="S475"/>
    </row>
    <row r="476" spans="1:19" x14ac:dyDescent="0.25">
      <c r="A476" s="5">
        <v>474</v>
      </c>
      <c r="B476" s="2">
        <v>43423</v>
      </c>
      <c r="C476" s="1">
        <v>266.42</v>
      </c>
      <c r="D476" s="1">
        <v>266.74</v>
      </c>
      <c r="E476" s="1">
        <v>261.56</v>
      </c>
      <c r="F476" s="1">
        <v>262.57</v>
      </c>
      <c r="G476" s="8">
        <f>IF(testdata[[#This Row],[close]]&gt;F475,testdata[[#This Row],[close]]-F475,0)</f>
        <v>0</v>
      </c>
      <c r="H476" s="8">
        <f>IF(testdata[[#This Row],[close]]&lt;F475,F475-testdata[[#This Row],[close]],0)</f>
        <v>4.5099999999999909</v>
      </c>
      <c r="I476" s="8">
        <f>(I475*13+testdata[[#This Row],[Gain]])/14</f>
        <v>1.0535715995176944</v>
      </c>
      <c r="J476" s="8">
        <f>(J475*13+testdata[[#This Row],[Loss]])/14</f>
        <v>1.4911313126726777</v>
      </c>
      <c r="K476" s="8">
        <f>testdata[[#This Row],[AvgGain]]/testdata[[#This Row],[AvgLoss]]</f>
        <v>0.70655856433548503</v>
      </c>
      <c r="L476" s="8">
        <f>100-(100/(1+testdata[[#This Row],[RS]]))</f>
        <v>41.402538365896106</v>
      </c>
      <c r="O476"/>
      <c r="P476"/>
      <c r="Q476"/>
      <c r="R476"/>
      <c r="S476"/>
    </row>
    <row r="477" spans="1:19" x14ac:dyDescent="0.25">
      <c r="A477" s="5">
        <v>475</v>
      </c>
      <c r="B477" s="2">
        <v>43424</v>
      </c>
      <c r="C477" s="1">
        <v>258.92</v>
      </c>
      <c r="D477" s="1">
        <v>260.52</v>
      </c>
      <c r="E477" s="1">
        <v>256.76</v>
      </c>
      <c r="F477" s="1">
        <v>257.70999999999998</v>
      </c>
      <c r="G477" s="8">
        <f>IF(testdata[[#This Row],[close]]&gt;F476,testdata[[#This Row],[close]]-F476,0)</f>
        <v>0</v>
      </c>
      <c r="H477" s="8">
        <f>IF(testdata[[#This Row],[close]]&lt;F476,F476-testdata[[#This Row],[close]],0)</f>
        <v>4.8600000000000136</v>
      </c>
      <c r="I477" s="8">
        <f>(I476*13+testdata[[#This Row],[Gain]])/14</f>
        <v>0.97831648526643045</v>
      </c>
      <c r="J477" s="8">
        <f>(J476*13+testdata[[#This Row],[Loss]])/14</f>
        <v>1.7317647903389159</v>
      </c>
      <c r="K477" s="8">
        <f>testdata[[#This Row],[AvgGain]]/testdata[[#This Row],[AvgLoss]]</f>
        <v>0.5649245733163154</v>
      </c>
      <c r="L477" s="8">
        <f>100-(100/(1+testdata[[#This Row],[RS]]))</f>
        <v>36.099156658978998</v>
      </c>
      <c r="O477"/>
      <c r="P477"/>
      <c r="Q477"/>
      <c r="R477"/>
      <c r="S477"/>
    </row>
    <row r="478" spans="1:19" x14ac:dyDescent="0.25">
      <c r="A478" s="5">
        <v>476</v>
      </c>
      <c r="B478" s="2">
        <v>43425</v>
      </c>
      <c r="C478" s="1">
        <v>259.39999999999998</v>
      </c>
      <c r="D478" s="1">
        <v>260.66000000000003</v>
      </c>
      <c r="E478" s="1">
        <v>258.58</v>
      </c>
      <c r="F478" s="1">
        <v>258.58</v>
      </c>
      <c r="G478" s="8">
        <f>IF(testdata[[#This Row],[close]]&gt;F477,testdata[[#This Row],[close]]-F477,0)</f>
        <v>0.87000000000000455</v>
      </c>
      <c r="H478" s="8">
        <f>IF(testdata[[#This Row],[close]]&lt;F477,F477-testdata[[#This Row],[close]],0)</f>
        <v>0</v>
      </c>
      <c r="I478" s="8">
        <f>(I477*13+testdata[[#This Row],[Gain]])/14</f>
        <v>0.97057959346168576</v>
      </c>
      <c r="J478" s="8">
        <f>(J477*13+testdata[[#This Row],[Loss]])/14</f>
        <v>1.6080673053147077</v>
      </c>
      <c r="K478" s="8">
        <f>testdata[[#This Row],[AvgGain]]/testdata[[#This Row],[AvgLoss]]</f>
        <v>0.60356901123099316</v>
      </c>
      <c r="L478" s="8">
        <f>100-(100/(1+testdata[[#This Row],[RS]]))</f>
        <v>37.639104210903803</v>
      </c>
      <c r="O478"/>
      <c r="P478"/>
      <c r="Q478"/>
      <c r="R478"/>
      <c r="S478"/>
    </row>
    <row r="479" spans="1:19" x14ac:dyDescent="0.25">
      <c r="A479" s="5">
        <v>477</v>
      </c>
      <c r="B479" s="2">
        <v>43427</v>
      </c>
      <c r="C479" s="1">
        <v>256.79000000000002</v>
      </c>
      <c r="D479" s="1">
        <v>258.39</v>
      </c>
      <c r="E479" s="1">
        <v>256.68</v>
      </c>
      <c r="F479" s="1">
        <v>256.86</v>
      </c>
      <c r="G479" s="8">
        <f>IF(testdata[[#This Row],[close]]&gt;F478,testdata[[#This Row],[close]]-F478,0)</f>
        <v>0</v>
      </c>
      <c r="H479" s="8">
        <f>IF(testdata[[#This Row],[close]]&lt;F478,F478-testdata[[#This Row],[close]],0)</f>
        <v>1.7199999999999704</v>
      </c>
      <c r="I479" s="8">
        <f>(I478*13+testdata[[#This Row],[Gain]])/14</f>
        <v>0.90125247964299393</v>
      </c>
      <c r="J479" s="8">
        <f>(J478*13+testdata[[#This Row],[Loss]])/14</f>
        <v>1.6160624977922264</v>
      </c>
      <c r="K479" s="8">
        <f>testdata[[#This Row],[AvgGain]]/testdata[[#This Row],[AvgLoss]]</f>
        <v>0.5576841742656824</v>
      </c>
      <c r="L479" s="8">
        <f>100-(100/(1+testdata[[#This Row],[RS]]))</f>
        <v>35.802133929272529</v>
      </c>
      <c r="O479"/>
      <c r="P479"/>
      <c r="Q479"/>
      <c r="R479"/>
      <c r="S479"/>
    </row>
    <row r="480" spans="1:19" x14ac:dyDescent="0.25">
      <c r="A480" s="5">
        <v>478</v>
      </c>
      <c r="B480" s="2">
        <v>43430</v>
      </c>
      <c r="C480" s="1">
        <v>259.33</v>
      </c>
      <c r="D480" s="1">
        <v>261.25</v>
      </c>
      <c r="E480" s="1">
        <v>258.89999999999998</v>
      </c>
      <c r="F480" s="1">
        <v>261</v>
      </c>
      <c r="G480" s="8">
        <f>IF(testdata[[#This Row],[close]]&gt;F479,testdata[[#This Row],[close]]-F479,0)</f>
        <v>4.1399999999999864</v>
      </c>
      <c r="H480" s="8">
        <f>IF(testdata[[#This Row],[close]]&lt;F479,F479-testdata[[#This Row],[close]],0)</f>
        <v>0</v>
      </c>
      <c r="I480" s="8">
        <f>(I479*13+testdata[[#This Row],[Gain]])/14</f>
        <v>1.132591588239922</v>
      </c>
      <c r="J480" s="8">
        <f>(J479*13+testdata[[#This Row],[Loss]])/14</f>
        <v>1.5006294622356389</v>
      </c>
      <c r="K480" s="8">
        <f>testdata[[#This Row],[AvgGain]]/testdata[[#This Row],[AvgLoss]]</f>
        <v>0.75474433678823438</v>
      </c>
      <c r="L480" s="8">
        <f>100-(100/(1+testdata[[#This Row],[RS]]))</f>
        <v>43.01164112429435</v>
      </c>
      <c r="O480"/>
      <c r="P480"/>
      <c r="Q480"/>
      <c r="R480"/>
      <c r="S480"/>
    </row>
    <row r="481" spans="1:19" x14ac:dyDescent="0.25">
      <c r="A481" s="5">
        <v>479</v>
      </c>
      <c r="B481" s="2">
        <v>43431</v>
      </c>
      <c r="C481" s="1">
        <v>259.87</v>
      </c>
      <c r="D481" s="1">
        <v>261.88</v>
      </c>
      <c r="E481" s="1">
        <v>259.20999999999998</v>
      </c>
      <c r="F481" s="1">
        <v>261.88</v>
      </c>
      <c r="G481" s="8">
        <f>IF(testdata[[#This Row],[close]]&gt;F480,testdata[[#This Row],[close]]-F480,0)</f>
        <v>0.87999999999999545</v>
      </c>
      <c r="H481" s="8">
        <f>IF(testdata[[#This Row],[close]]&lt;F480,F480-testdata[[#This Row],[close]],0)</f>
        <v>0</v>
      </c>
      <c r="I481" s="8">
        <f>(I480*13+testdata[[#This Row],[Gain]])/14</f>
        <v>1.1145493319370701</v>
      </c>
      <c r="J481" s="8">
        <f>(J480*13+testdata[[#This Row],[Loss]])/14</f>
        <v>1.3934416435045218</v>
      </c>
      <c r="K481" s="8">
        <f>testdata[[#This Row],[AvgGain]]/testdata[[#This Row],[AvgLoss]]</f>
        <v>0.79985361219287632</v>
      </c>
      <c r="L481" s="8">
        <f>100-(100/(1+testdata[[#This Row],[RS]]))</f>
        <v>44.439925934774422</v>
      </c>
      <c r="O481"/>
      <c r="P481"/>
      <c r="Q481"/>
      <c r="R481"/>
      <c r="S481"/>
    </row>
    <row r="482" spans="1:19" x14ac:dyDescent="0.25">
      <c r="A482" s="5">
        <v>480</v>
      </c>
      <c r="B482" s="2">
        <v>43432</v>
      </c>
      <c r="C482" s="1">
        <v>263.05</v>
      </c>
      <c r="D482" s="1">
        <v>267.91000000000003</v>
      </c>
      <c r="E482" s="1">
        <v>261.81</v>
      </c>
      <c r="F482" s="1">
        <v>267.91000000000003</v>
      </c>
      <c r="G482" s="8">
        <f>IF(testdata[[#This Row],[close]]&gt;F481,testdata[[#This Row],[close]]-F481,0)</f>
        <v>6.0300000000000296</v>
      </c>
      <c r="H482" s="8">
        <f>IF(testdata[[#This Row],[close]]&lt;F481,F481-testdata[[#This Row],[close]],0)</f>
        <v>0</v>
      </c>
      <c r="I482" s="8">
        <f>(I481*13+testdata[[#This Row],[Gain]])/14</f>
        <v>1.4656529510844243</v>
      </c>
      <c r="J482" s="8">
        <f>(J481*13+testdata[[#This Row],[Loss]])/14</f>
        <v>1.2939100975399132</v>
      </c>
      <c r="K482" s="8">
        <f>testdata[[#This Row],[AvgGain]]/testdata[[#This Row],[AvgLoss]]</f>
        <v>1.1327316742260862</v>
      </c>
      <c r="L482" s="8">
        <f>100-(100/(1+testdata[[#This Row],[RS]]))</f>
        <v>53.111776221784936</v>
      </c>
      <c r="O482"/>
      <c r="P482"/>
      <c r="Q482"/>
      <c r="R482"/>
      <c r="S482"/>
    </row>
    <row r="483" spans="1:19" x14ac:dyDescent="0.25">
      <c r="A483" s="5">
        <v>481</v>
      </c>
      <c r="B483" s="2">
        <v>43433</v>
      </c>
      <c r="C483" s="1">
        <v>267.06</v>
      </c>
      <c r="D483" s="1">
        <v>268.86</v>
      </c>
      <c r="E483" s="1">
        <v>265.82</v>
      </c>
      <c r="F483" s="1">
        <v>267.33</v>
      </c>
      <c r="G483" s="8">
        <f>IF(testdata[[#This Row],[close]]&gt;F482,testdata[[#This Row],[close]]-F482,0)</f>
        <v>0</v>
      </c>
      <c r="H483" s="8">
        <f>IF(testdata[[#This Row],[close]]&lt;F482,F482-testdata[[#This Row],[close]],0)</f>
        <v>0.58000000000004093</v>
      </c>
      <c r="I483" s="8">
        <f>(I482*13+testdata[[#This Row],[Gain]])/14</f>
        <v>1.360963454578394</v>
      </c>
      <c r="J483" s="8">
        <f>(J482*13+testdata[[#This Row],[Loss]])/14</f>
        <v>1.242916519144208</v>
      </c>
      <c r="K483" s="8">
        <f>testdata[[#This Row],[AvgGain]]/testdata[[#This Row],[AvgLoss]]</f>
        <v>1.0949757555040507</v>
      </c>
      <c r="L483" s="8">
        <f>100-(100/(1+testdata[[#This Row],[RS]]))</f>
        <v>52.26675070712691</v>
      </c>
      <c r="O483"/>
      <c r="P483"/>
      <c r="Q483"/>
      <c r="R483"/>
      <c r="S483"/>
    </row>
    <row r="484" spans="1:19" x14ac:dyDescent="0.25">
      <c r="A484" s="5">
        <v>482</v>
      </c>
      <c r="B484" s="2">
        <v>43434</v>
      </c>
      <c r="C484" s="1">
        <v>267.16000000000003</v>
      </c>
      <c r="D484" s="1">
        <v>269.57</v>
      </c>
      <c r="E484" s="1">
        <v>266.81</v>
      </c>
      <c r="F484" s="1">
        <v>268.95999999999998</v>
      </c>
      <c r="G484" s="8">
        <f>IF(testdata[[#This Row],[close]]&gt;F483,testdata[[#This Row],[close]]-F483,0)</f>
        <v>1.6299999999999955</v>
      </c>
      <c r="H484" s="8">
        <f>IF(testdata[[#This Row],[close]]&lt;F483,F483-testdata[[#This Row],[close]],0)</f>
        <v>0</v>
      </c>
      <c r="I484" s="8">
        <f>(I483*13+testdata[[#This Row],[Gain]])/14</f>
        <v>1.3801803506799371</v>
      </c>
      <c r="J484" s="8">
        <f>(J483*13+testdata[[#This Row],[Loss]])/14</f>
        <v>1.1541367677767644</v>
      </c>
      <c r="K484" s="8">
        <f>testdata[[#This Row],[AvgGain]]/testdata[[#This Row],[AvgLoss]]</f>
        <v>1.1958551093893357</v>
      </c>
      <c r="L484" s="8">
        <f>100-(100/(1+testdata[[#This Row],[RS]]))</f>
        <v>54.45965465917746</v>
      </c>
      <c r="O484"/>
      <c r="P484"/>
      <c r="Q484"/>
      <c r="R484"/>
      <c r="S484"/>
    </row>
    <row r="485" spans="1:19" x14ac:dyDescent="0.25">
      <c r="A485" s="5">
        <v>483</v>
      </c>
      <c r="B485" s="2">
        <v>43437</v>
      </c>
      <c r="C485" s="1">
        <v>273.47000000000003</v>
      </c>
      <c r="D485" s="1">
        <v>273.58999999999997</v>
      </c>
      <c r="E485" s="1">
        <v>270.77</v>
      </c>
      <c r="F485" s="1">
        <v>272.52</v>
      </c>
      <c r="G485" s="8">
        <f>IF(testdata[[#This Row],[close]]&gt;F484,testdata[[#This Row],[close]]-F484,0)</f>
        <v>3.5600000000000023</v>
      </c>
      <c r="H485" s="8">
        <f>IF(testdata[[#This Row],[close]]&lt;F484,F484-testdata[[#This Row],[close]],0)</f>
        <v>0</v>
      </c>
      <c r="I485" s="8">
        <f>(I484*13+testdata[[#This Row],[Gain]])/14</f>
        <v>1.5358817542027989</v>
      </c>
      <c r="J485" s="8">
        <f>(J484*13+testdata[[#This Row],[Loss]])/14</f>
        <v>1.0716984272212813</v>
      </c>
      <c r="K485" s="8">
        <f>testdata[[#This Row],[AvgGain]]/testdata[[#This Row],[AvgLoss]]</f>
        <v>1.4331286817179161</v>
      </c>
      <c r="L485" s="8">
        <f>100-(100/(1+testdata[[#This Row],[RS]]))</f>
        <v>58.900652994072317</v>
      </c>
      <c r="O485"/>
      <c r="P485"/>
      <c r="Q485"/>
      <c r="R485"/>
      <c r="S485"/>
    </row>
    <row r="486" spans="1:19" x14ac:dyDescent="0.25">
      <c r="A486" s="5">
        <v>484</v>
      </c>
      <c r="B486" s="2">
        <v>43438</v>
      </c>
      <c r="C486" s="1">
        <v>271.61</v>
      </c>
      <c r="D486" s="1">
        <v>272.08</v>
      </c>
      <c r="E486" s="1">
        <v>263.35000000000002</v>
      </c>
      <c r="F486" s="1">
        <v>263.69</v>
      </c>
      <c r="G486" s="8">
        <f>IF(testdata[[#This Row],[close]]&gt;F485,testdata[[#This Row],[close]]-F485,0)</f>
        <v>0</v>
      </c>
      <c r="H486" s="8">
        <f>IF(testdata[[#This Row],[close]]&lt;F485,F485-testdata[[#This Row],[close]],0)</f>
        <v>8.8299999999999841</v>
      </c>
      <c r="I486" s="8">
        <f>(I485*13+testdata[[#This Row],[Gain]])/14</f>
        <v>1.4261759146168846</v>
      </c>
      <c r="J486" s="8">
        <f>(J485*13+testdata[[#This Row],[Loss]])/14</f>
        <v>1.6258628252769027</v>
      </c>
      <c r="K486" s="8">
        <f>testdata[[#This Row],[AvgGain]]/testdata[[#This Row],[AvgLoss]]</f>
        <v>0.87718096043803129</v>
      </c>
      <c r="L486" s="8">
        <f>100-(100/(1+testdata[[#This Row],[RS]]))</f>
        <v>46.728630799310118</v>
      </c>
      <c r="O486"/>
      <c r="P486"/>
      <c r="Q486"/>
      <c r="R486"/>
      <c r="S486"/>
    </row>
    <row r="487" spans="1:19" x14ac:dyDescent="0.25">
      <c r="A487" s="5">
        <v>485</v>
      </c>
      <c r="B487" s="2">
        <v>43440</v>
      </c>
      <c r="C487" s="1">
        <v>259.45999999999998</v>
      </c>
      <c r="D487" s="1">
        <v>263.41000000000003</v>
      </c>
      <c r="E487" s="1">
        <v>256.07</v>
      </c>
      <c r="F487" s="1">
        <v>263.29000000000002</v>
      </c>
      <c r="G487" s="8">
        <f>IF(testdata[[#This Row],[close]]&gt;F486,testdata[[#This Row],[close]]-F486,0)</f>
        <v>0</v>
      </c>
      <c r="H487" s="8">
        <f>IF(testdata[[#This Row],[close]]&lt;F486,F486-testdata[[#This Row],[close]],0)</f>
        <v>0.39999999999997726</v>
      </c>
      <c r="I487" s="8">
        <f>(I486*13+testdata[[#This Row],[Gain]])/14</f>
        <v>1.3243062064299644</v>
      </c>
      <c r="J487" s="8">
        <f>(J486*13+testdata[[#This Row],[Loss]])/14</f>
        <v>1.5383011948999794</v>
      </c>
      <c r="K487" s="8">
        <f>testdata[[#This Row],[AvgGain]]/testdata[[#This Row],[AvgLoss]]</f>
        <v>0.860888758859783</v>
      </c>
      <c r="L487" s="8">
        <f>100-(100/(1+testdata[[#This Row],[RS]]))</f>
        <v>46.262236512582994</v>
      </c>
      <c r="O487"/>
      <c r="P487"/>
      <c r="Q487"/>
      <c r="R487"/>
      <c r="S487"/>
    </row>
    <row r="488" spans="1:19" x14ac:dyDescent="0.25">
      <c r="A488" s="5">
        <v>486</v>
      </c>
      <c r="B488" s="2">
        <v>43441</v>
      </c>
      <c r="C488" s="1">
        <v>262.92</v>
      </c>
      <c r="D488" s="1">
        <v>264.63</v>
      </c>
      <c r="E488" s="1">
        <v>256.25</v>
      </c>
      <c r="F488" s="1">
        <v>257.17</v>
      </c>
      <c r="G488" s="8">
        <f>IF(testdata[[#This Row],[close]]&gt;F487,testdata[[#This Row],[close]]-F487,0)</f>
        <v>0</v>
      </c>
      <c r="H488" s="8">
        <f>IF(testdata[[#This Row],[close]]&lt;F487,F487-testdata[[#This Row],[close]],0)</f>
        <v>6.1200000000000045</v>
      </c>
      <c r="I488" s="8">
        <f>(I487*13+testdata[[#This Row],[Gain]])/14</f>
        <v>1.2297129059706813</v>
      </c>
      <c r="J488" s="8">
        <f>(J487*13+testdata[[#This Row],[Loss]])/14</f>
        <v>1.865565395264267</v>
      </c>
      <c r="K488" s="8">
        <f>testdata[[#This Row],[AvgGain]]/testdata[[#This Row],[AvgLoss]]</f>
        <v>0.65916365574334967</v>
      </c>
      <c r="L488" s="8">
        <f>100-(100/(1+testdata[[#This Row],[RS]]))</f>
        <v>39.72867013218336</v>
      </c>
      <c r="O488"/>
      <c r="P488"/>
      <c r="Q488"/>
      <c r="R488"/>
      <c r="S488"/>
    </row>
    <row r="489" spans="1:19" x14ac:dyDescent="0.25">
      <c r="A489" s="5">
        <v>487</v>
      </c>
      <c r="B489" s="2">
        <v>43444</v>
      </c>
      <c r="C489" s="1">
        <v>256.98</v>
      </c>
      <c r="D489" s="1">
        <v>258.72000000000003</v>
      </c>
      <c r="E489" s="1">
        <v>252.34</v>
      </c>
      <c r="F489" s="1">
        <v>257.66000000000003</v>
      </c>
      <c r="G489" s="8">
        <f>IF(testdata[[#This Row],[close]]&gt;F488,testdata[[#This Row],[close]]-F488,0)</f>
        <v>0.49000000000000909</v>
      </c>
      <c r="H489" s="8">
        <f>IF(testdata[[#This Row],[close]]&lt;F488,F488-testdata[[#This Row],[close]],0)</f>
        <v>0</v>
      </c>
      <c r="I489" s="8">
        <f>(I488*13+testdata[[#This Row],[Gain]])/14</f>
        <v>1.1768762698299189</v>
      </c>
      <c r="J489" s="8">
        <f>(J488*13+testdata[[#This Row],[Loss]])/14</f>
        <v>1.7323107241739621</v>
      </c>
      <c r="K489" s="8">
        <f>testdata[[#This Row],[AvgGain]]/testdata[[#This Row],[AvgLoss]]</f>
        <v>0.67936788325957076</v>
      </c>
      <c r="L489" s="8">
        <f>100-(100/(1+testdata[[#This Row],[RS]]))</f>
        <v>40.453785619679174</v>
      </c>
      <c r="O489"/>
      <c r="P489"/>
      <c r="Q489"/>
      <c r="R489"/>
      <c r="S489"/>
    </row>
    <row r="490" spans="1:19" x14ac:dyDescent="0.25">
      <c r="A490" s="5">
        <v>488</v>
      </c>
      <c r="B490" s="2">
        <v>43445</v>
      </c>
      <c r="C490" s="1">
        <v>261.16000000000003</v>
      </c>
      <c r="D490" s="1">
        <v>261.37</v>
      </c>
      <c r="E490" s="1">
        <v>256.11</v>
      </c>
      <c r="F490" s="1">
        <v>257.72000000000003</v>
      </c>
      <c r="G490" s="8">
        <f>IF(testdata[[#This Row],[close]]&gt;F489,testdata[[#This Row],[close]]-F489,0)</f>
        <v>6.0000000000002274E-2</v>
      </c>
      <c r="H490" s="8">
        <f>IF(testdata[[#This Row],[close]]&lt;F489,F489-testdata[[#This Row],[close]],0)</f>
        <v>0</v>
      </c>
      <c r="I490" s="8">
        <f>(I489*13+testdata[[#This Row],[Gain]])/14</f>
        <v>1.0970993934134963</v>
      </c>
      <c r="J490" s="8">
        <f>(J489*13+testdata[[#This Row],[Loss]])/14</f>
        <v>1.6085742438758219</v>
      </c>
      <c r="K490" s="8">
        <f>testdata[[#This Row],[AvgGain]]/testdata[[#This Row],[AvgLoss]]</f>
        <v>0.68203217699797369</v>
      </c>
      <c r="L490" s="8">
        <f>100-(100/(1+testdata[[#This Row],[RS]]))</f>
        <v>40.548105222055767</v>
      </c>
      <c r="O490"/>
      <c r="P490"/>
      <c r="Q490"/>
      <c r="R490"/>
      <c r="S490"/>
    </row>
    <row r="491" spans="1:19" x14ac:dyDescent="0.25">
      <c r="A491" s="5">
        <v>489</v>
      </c>
      <c r="B491" s="2">
        <v>43446</v>
      </c>
      <c r="C491" s="1">
        <v>260.98</v>
      </c>
      <c r="D491" s="1">
        <v>262.47000000000003</v>
      </c>
      <c r="E491" s="1">
        <v>258.93</v>
      </c>
      <c r="F491" s="1">
        <v>259.01</v>
      </c>
      <c r="G491" s="8">
        <f>IF(testdata[[#This Row],[close]]&gt;F490,testdata[[#This Row],[close]]-F490,0)</f>
        <v>1.2899999999999636</v>
      </c>
      <c r="H491" s="8">
        <f>IF(testdata[[#This Row],[close]]&lt;F490,F490-testdata[[#This Row],[close]],0)</f>
        <v>0</v>
      </c>
      <c r="I491" s="8">
        <f>(I490*13+testdata[[#This Row],[Gain]])/14</f>
        <v>1.1108780081696725</v>
      </c>
      <c r="J491" s="8">
        <f>(J490*13+testdata[[#This Row],[Loss]])/14</f>
        <v>1.4936760835989775</v>
      </c>
      <c r="K491" s="8">
        <f>testdata[[#This Row],[AvgGain]]/testdata[[#This Row],[AvgLoss]]</f>
        <v>0.74372082432560482</v>
      </c>
      <c r="L491" s="8">
        <f>100-(100/(1+testdata[[#This Row],[RS]]))</f>
        <v>42.651370216516376</v>
      </c>
      <c r="O491"/>
      <c r="P491"/>
      <c r="Q491"/>
      <c r="R491"/>
      <c r="S491"/>
    </row>
    <row r="492" spans="1:19" x14ac:dyDescent="0.25">
      <c r="A492" s="5">
        <v>490</v>
      </c>
      <c r="B492" s="2">
        <v>43447</v>
      </c>
      <c r="C492" s="1">
        <v>260.05</v>
      </c>
      <c r="D492" s="1">
        <v>260.99</v>
      </c>
      <c r="E492" s="1">
        <v>257.70999999999998</v>
      </c>
      <c r="F492" s="1">
        <v>258.93</v>
      </c>
      <c r="G492" s="8">
        <f>IF(testdata[[#This Row],[close]]&gt;F491,testdata[[#This Row],[close]]-F491,0)</f>
        <v>0</v>
      </c>
      <c r="H492" s="8">
        <f>IF(testdata[[#This Row],[close]]&lt;F491,F491-testdata[[#This Row],[close]],0)</f>
        <v>7.9999999999984084E-2</v>
      </c>
      <c r="I492" s="8">
        <f>(I491*13+testdata[[#This Row],[Gain]])/14</f>
        <v>1.0315295790146959</v>
      </c>
      <c r="J492" s="8">
        <f>(J491*13+testdata[[#This Row],[Loss]])/14</f>
        <v>1.3926992204847637</v>
      </c>
      <c r="K492" s="8">
        <f>testdata[[#This Row],[AvgGain]]/testdata[[#This Row],[AvgLoss]]</f>
        <v>0.74066931598887975</v>
      </c>
      <c r="L492" s="8">
        <f>100-(100/(1+testdata[[#This Row],[RS]]))</f>
        <v>42.55083427883045</v>
      </c>
      <c r="O492"/>
      <c r="P492"/>
      <c r="Q492"/>
      <c r="R492"/>
      <c r="S492"/>
    </row>
    <row r="493" spans="1:19" x14ac:dyDescent="0.25">
      <c r="A493" s="5">
        <v>491</v>
      </c>
      <c r="B493" s="2">
        <v>43448</v>
      </c>
      <c r="C493" s="1">
        <v>256.58</v>
      </c>
      <c r="D493" s="1">
        <v>257.62</v>
      </c>
      <c r="E493" s="1">
        <v>253.54</v>
      </c>
      <c r="F493" s="1">
        <v>254.15</v>
      </c>
      <c r="G493" s="8">
        <f>IF(testdata[[#This Row],[close]]&gt;F492,testdata[[#This Row],[close]]-F492,0)</f>
        <v>0</v>
      </c>
      <c r="H493" s="8">
        <f>IF(testdata[[#This Row],[close]]&lt;F492,F492-testdata[[#This Row],[close]],0)</f>
        <v>4.7800000000000011</v>
      </c>
      <c r="I493" s="8">
        <f>(I492*13+testdata[[#This Row],[Gain]])/14</f>
        <v>0.95784889479936042</v>
      </c>
      <c r="J493" s="8">
        <f>(J492*13+testdata[[#This Row],[Loss]])/14</f>
        <v>1.6346492761644236</v>
      </c>
      <c r="K493" s="8">
        <f>testdata[[#This Row],[AvgGain]]/testdata[[#This Row],[AvgLoss]]</f>
        <v>0.58596599819068085</v>
      </c>
      <c r="L493" s="8">
        <f>100-(100/(1+testdata[[#This Row],[RS]]))</f>
        <v>36.946945827285646</v>
      </c>
      <c r="O493"/>
      <c r="P493"/>
      <c r="Q493"/>
      <c r="R493"/>
      <c r="S493"/>
    </row>
    <row r="494" spans="1:19" x14ac:dyDescent="0.25">
      <c r="A494" s="5">
        <v>492</v>
      </c>
      <c r="B494" s="2">
        <v>43451</v>
      </c>
      <c r="C494" s="1">
        <v>253.1</v>
      </c>
      <c r="D494" s="1">
        <v>254.32</v>
      </c>
      <c r="E494" s="1">
        <v>247.37</v>
      </c>
      <c r="F494" s="1">
        <v>249.16</v>
      </c>
      <c r="G494" s="8">
        <f>IF(testdata[[#This Row],[close]]&gt;F493,testdata[[#This Row],[close]]-F493,0)</f>
        <v>0</v>
      </c>
      <c r="H494" s="8">
        <f>IF(testdata[[#This Row],[close]]&lt;F493,F493-testdata[[#This Row],[close]],0)</f>
        <v>4.9900000000000091</v>
      </c>
      <c r="I494" s="8">
        <f>(I493*13+testdata[[#This Row],[Gain]])/14</f>
        <v>0.8894311165994061</v>
      </c>
      <c r="J494" s="8">
        <f>(J493*13+testdata[[#This Row],[Loss]])/14</f>
        <v>1.8743171850098226</v>
      </c>
      <c r="K494" s="8">
        <f>testdata[[#This Row],[AvgGain]]/testdata[[#This Row],[AvgLoss]]</f>
        <v>0.47453607303650952</v>
      </c>
      <c r="L494" s="8">
        <f>100-(100/(1+testdata[[#This Row],[RS]]))</f>
        <v>32.18205927368723</v>
      </c>
      <c r="O494"/>
      <c r="P494"/>
      <c r="Q494"/>
      <c r="R494"/>
      <c r="S494"/>
    </row>
    <row r="495" spans="1:19" x14ac:dyDescent="0.25">
      <c r="A495" s="5">
        <v>493</v>
      </c>
      <c r="B495" s="2">
        <v>43452</v>
      </c>
      <c r="C495" s="1">
        <v>250.95</v>
      </c>
      <c r="D495" s="1">
        <v>251.69</v>
      </c>
      <c r="E495" s="1">
        <v>247.13</v>
      </c>
      <c r="F495" s="1">
        <v>248.89</v>
      </c>
      <c r="G495" s="8">
        <f>IF(testdata[[#This Row],[close]]&gt;F494,testdata[[#This Row],[close]]-F494,0)</f>
        <v>0</v>
      </c>
      <c r="H495" s="8">
        <f>IF(testdata[[#This Row],[close]]&lt;F494,F494-testdata[[#This Row],[close]],0)</f>
        <v>0.27000000000001023</v>
      </c>
      <c r="I495" s="8">
        <f>(I494*13+testdata[[#This Row],[Gain]])/14</f>
        <v>0.82590032255659129</v>
      </c>
      <c r="J495" s="8">
        <f>(J494*13+testdata[[#This Row],[Loss]])/14</f>
        <v>1.7597231003662646</v>
      </c>
      <c r="K495" s="8">
        <f>testdata[[#This Row],[AvgGain]]/testdata[[#This Row],[AvgLoss]]</f>
        <v>0.46933538713260647</v>
      </c>
      <c r="L495" s="8">
        <f>100-(100/(1+testdata[[#This Row],[RS]]))</f>
        <v>31.942018904785911</v>
      </c>
      <c r="O495"/>
      <c r="P495"/>
      <c r="Q495"/>
      <c r="R495"/>
      <c r="S495"/>
    </row>
    <row r="496" spans="1:19" x14ac:dyDescent="0.25">
      <c r="A496" s="5">
        <v>494</v>
      </c>
      <c r="B496" s="2">
        <v>43453</v>
      </c>
      <c r="C496" s="1">
        <v>248.97</v>
      </c>
      <c r="D496" s="1">
        <v>253.1</v>
      </c>
      <c r="E496" s="1">
        <v>243.3</v>
      </c>
      <c r="F496" s="1">
        <v>245.16</v>
      </c>
      <c r="G496" s="8">
        <f>IF(testdata[[#This Row],[close]]&gt;F495,testdata[[#This Row],[close]]-F495,0)</f>
        <v>0</v>
      </c>
      <c r="H496" s="8">
        <f>IF(testdata[[#This Row],[close]]&lt;F495,F495-testdata[[#This Row],[close]],0)</f>
        <v>3.7299999999999898</v>
      </c>
      <c r="I496" s="8">
        <f>(I495*13+testdata[[#This Row],[Gain]])/14</f>
        <v>0.76690744237397757</v>
      </c>
      <c r="J496" s="8">
        <f>(J495*13+testdata[[#This Row],[Loss]])/14</f>
        <v>1.9004571646258164</v>
      </c>
      <c r="K496" s="8">
        <f>testdata[[#This Row],[AvgGain]]/testdata[[#This Row],[AvgLoss]]</f>
        <v>0.4035383994171608</v>
      </c>
      <c r="L496" s="8">
        <f>100-(100/(1+testdata[[#This Row],[RS]]))</f>
        <v>28.751504026162436</v>
      </c>
      <c r="O496"/>
      <c r="P496"/>
      <c r="Q496"/>
      <c r="R496"/>
      <c r="S496"/>
    </row>
    <row r="497" spans="1:19" x14ac:dyDescent="0.25">
      <c r="A497" s="5">
        <v>495</v>
      </c>
      <c r="B497" s="2">
        <v>43454</v>
      </c>
      <c r="C497" s="1">
        <v>243.79</v>
      </c>
      <c r="D497" s="1">
        <v>245.51</v>
      </c>
      <c r="E497" s="1">
        <v>238.71</v>
      </c>
      <c r="F497" s="1">
        <v>241.17</v>
      </c>
      <c r="G497" s="8">
        <f>IF(testdata[[#This Row],[close]]&gt;F496,testdata[[#This Row],[close]]-F496,0)</f>
        <v>0</v>
      </c>
      <c r="H497" s="8">
        <f>IF(testdata[[#This Row],[close]]&lt;F496,F496-testdata[[#This Row],[close]],0)</f>
        <v>3.9900000000000091</v>
      </c>
      <c r="I497" s="8">
        <f>(I496*13+testdata[[#This Row],[Gain]])/14</f>
        <v>0.71212833934726483</v>
      </c>
      <c r="J497" s="8">
        <f>(J496*13+testdata[[#This Row],[Loss]])/14</f>
        <v>2.0497102242954015</v>
      </c>
      <c r="K497" s="8">
        <f>testdata[[#This Row],[AvgGain]]/testdata[[#This Row],[AvgLoss]]</f>
        <v>0.34742878818007683</v>
      </c>
      <c r="L497" s="8">
        <f>100-(100/(1+testdata[[#This Row],[RS]]))</f>
        <v>25.784575127664908</v>
      </c>
      <c r="O497"/>
      <c r="P497"/>
      <c r="Q497"/>
      <c r="R497"/>
      <c r="S497"/>
    </row>
    <row r="498" spans="1:19" x14ac:dyDescent="0.25">
      <c r="A498" s="5">
        <v>496</v>
      </c>
      <c r="B498" s="2">
        <v>43455</v>
      </c>
      <c r="C498" s="1">
        <v>242.16</v>
      </c>
      <c r="D498" s="1">
        <v>245.07</v>
      </c>
      <c r="E498" s="1">
        <v>235.52</v>
      </c>
      <c r="F498" s="1">
        <v>236.23</v>
      </c>
      <c r="G498" s="8">
        <f>IF(testdata[[#This Row],[close]]&gt;F497,testdata[[#This Row],[close]]-F497,0)</f>
        <v>0</v>
      </c>
      <c r="H498" s="8">
        <f>IF(testdata[[#This Row],[close]]&lt;F497,F497-testdata[[#This Row],[close]],0)</f>
        <v>4.9399999999999977</v>
      </c>
      <c r="I498" s="8">
        <f>(I497*13+testdata[[#This Row],[Gain]])/14</f>
        <v>0.66126202939388878</v>
      </c>
      <c r="J498" s="8">
        <f>(J497*13+testdata[[#This Row],[Loss]])/14</f>
        <v>2.2561594939885867</v>
      </c>
      <c r="K498" s="8">
        <f>testdata[[#This Row],[AvgGain]]/testdata[[#This Row],[AvgLoss]]</f>
        <v>0.29309188076276754</v>
      </c>
      <c r="L498" s="8">
        <f>100-(100/(1+testdata[[#This Row],[RS]]))</f>
        <v>22.665974871783973</v>
      </c>
      <c r="O498"/>
      <c r="P498"/>
      <c r="Q498"/>
      <c r="R498"/>
      <c r="S498"/>
    </row>
    <row r="499" spans="1:19" x14ac:dyDescent="0.25">
      <c r="A499" s="5">
        <v>497</v>
      </c>
      <c r="B499" s="2">
        <v>43458</v>
      </c>
      <c r="C499" s="1">
        <v>234.6</v>
      </c>
      <c r="D499" s="1">
        <v>236.36</v>
      </c>
      <c r="E499" s="1">
        <v>229.92</v>
      </c>
      <c r="F499" s="1">
        <v>229.99</v>
      </c>
      <c r="G499" s="8">
        <f>IF(testdata[[#This Row],[close]]&gt;F498,testdata[[#This Row],[close]]-F498,0)</f>
        <v>0</v>
      </c>
      <c r="H499" s="8">
        <f>IF(testdata[[#This Row],[close]]&lt;F498,F498-testdata[[#This Row],[close]],0)</f>
        <v>6.2399999999999807</v>
      </c>
      <c r="I499" s="8">
        <f>(I498*13+testdata[[#This Row],[Gain]])/14</f>
        <v>0.61402902729432529</v>
      </c>
      <c r="J499" s="8">
        <f>(J498*13+testdata[[#This Row],[Loss]])/14</f>
        <v>2.5407195301322574</v>
      </c>
      <c r="K499" s="8">
        <f>testdata[[#This Row],[AvgGain]]/testdata[[#This Row],[AvgLoss]]</f>
        <v>0.24167524987000905</v>
      </c>
      <c r="L499" s="8">
        <f>100-(100/(1+testdata[[#This Row],[RS]]))</f>
        <v>19.463643967721026</v>
      </c>
      <c r="O499"/>
      <c r="P499"/>
      <c r="Q499"/>
      <c r="R499"/>
      <c r="S499"/>
    </row>
    <row r="500" spans="1:19" x14ac:dyDescent="0.25">
      <c r="A500" s="5">
        <v>498</v>
      </c>
      <c r="B500" s="2">
        <v>43460</v>
      </c>
      <c r="C500" s="1">
        <v>231.59</v>
      </c>
      <c r="D500" s="1">
        <v>241.61</v>
      </c>
      <c r="E500" s="1">
        <v>229.42</v>
      </c>
      <c r="F500" s="1">
        <v>241.61</v>
      </c>
      <c r="G500" s="8">
        <f>IF(testdata[[#This Row],[close]]&gt;F499,testdata[[#This Row],[close]]-F499,0)</f>
        <v>11.620000000000005</v>
      </c>
      <c r="H500" s="8">
        <f>IF(testdata[[#This Row],[close]]&lt;F499,F499-testdata[[#This Row],[close]],0)</f>
        <v>0</v>
      </c>
      <c r="I500" s="8">
        <f>(I499*13+testdata[[#This Row],[Gain]])/14</f>
        <v>1.4001698110590166</v>
      </c>
      <c r="J500" s="8">
        <f>(J499*13+testdata[[#This Row],[Loss]])/14</f>
        <v>2.3592395636942389</v>
      </c>
      <c r="K500" s="8">
        <f>testdata[[#This Row],[AvgGain]]/testdata[[#This Row],[AvgLoss]]</f>
        <v>0.59348352435500307</v>
      </c>
      <c r="L500" s="8">
        <f>100-(100/(1+testdata[[#This Row],[RS]]))</f>
        <v>37.244409200605212</v>
      </c>
      <c r="O500"/>
      <c r="P500"/>
      <c r="Q500"/>
      <c r="R500"/>
      <c r="S500"/>
    </row>
    <row r="501" spans="1:19" x14ac:dyDescent="0.25">
      <c r="A501" s="5">
        <v>499</v>
      </c>
      <c r="B501" s="2">
        <v>43461</v>
      </c>
      <c r="C501" s="1">
        <v>238.06</v>
      </c>
      <c r="D501" s="1">
        <v>243.68</v>
      </c>
      <c r="E501" s="1">
        <v>234.52</v>
      </c>
      <c r="F501" s="1">
        <v>243.46</v>
      </c>
      <c r="G501" s="8">
        <f>IF(testdata[[#This Row],[close]]&gt;F500,testdata[[#This Row],[close]]-F500,0)</f>
        <v>1.8499999999999943</v>
      </c>
      <c r="H501" s="8">
        <f>IF(testdata[[#This Row],[close]]&lt;F500,F500-testdata[[#This Row],[close]],0)</f>
        <v>0</v>
      </c>
      <c r="I501" s="8">
        <f>(I500*13+testdata[[#This Row],[Gain]])/14</f>
        <v>1.432300538840515</v>
      </c>
      <c r="J501" s="8">
        <f>(J500*13+testdata[[#This Row],[Loss]])/14</f>
        <v>2.1907224520017934</v>
      </c>
      <c r="K501" s="8">
        <f>testdata[[#This Row],[AvgGain]]/testdata[[#This Row],[AvgLoss]]</f>
        <v>0.65380282998959394</v>
      </c>
      <c r="L501" s="8">
        <f>100-(100/(1+testdata[[#This Row],[RS]]))</f>
        <v>39.533299746119539</v>
      </c>
      <c r="O501"/>
      <c r="P501"/>
      <c r="Q501"/>
      <c r="R501"/>
      <c r="S501"/>
    </row>
    <row r="502" spans="1:19" x14ac:dyDescent="0.25">
      <c r="A502" s="5">
        <v>500</v>
      </c>
      <c r="B502" s="2">
        <v>43462</v>
      </c>
      <c r="C502" s="1">
        <v>244.94</v>
      </c>
      <c r="D502" s="1">
        <v>246.73</v>
      </c>
      <c r="E502" s="1">
        <v>241.87</v>
      </c>
      <c r="F502" s="1">
        <v>243.15</v>
      </c>
      <c r="G502" s="8">
        <f>IF(testdata[[#This Row],[close]]&gt;F501,testdata[[#This Row],[close]]-F501,0)</f>
        <v>0</v>
      </c>
      <c r="H502" s="8">
        <f>IF(testdata[[#This Row],[close]]&lt;F501,F501-testdata[[#This Row],[close]],0)</f>
        <v>0.31000000000000227</v>
      </c>
      <c r="I502" s="8">
        <f>(I501*13+testdata[[#This Row],[Gain]])/14</f>
        <v>1.329993357494764</v>
      </c>
      <c r="J502" s="8">
        <f>(J501*13+testdata[[#This Row],[Loss]])/14</f>
        <v>2.0563851340016654</v>
      </c>
      <c r="K502" s="8">
        <f>testdata[[#This Row],[AvgGain]]/testdata[[#This Row],[AvgLoss]]</f>
        <v>0.64676277585543318</v>
      </c>
      <c r="L502" s="8">
        <f>100-(100/(1+testdata[[#This Row],[RS]]))</f>
        <v>39.274799341967359</v>
      </c>
      <c r="O502"/>
      <c r="P502"/>
      <c r="Q502"/>
      <c r="R502"/>
      <c r="S502"/>
    </row>
    <row r="503" spans="1:19" x14ac:dyDescent="0.25">
      <c r="A503" s="5">
        <v>501</v>
      </c>
      <c r="B503" s="2">
        <v>43465</v>
      </c>
      <c r="C503" s="1">
        <v>244.92</v>
      </c>
      <c r="D503" s="1">
        <v>245.54</v>
      </c>
      <c r="E503" s="1">
        <v>242.87</v>
      </c>
      <c r="F503" s="1">
        <v>245.28</v>
      </c>
      <c r="G503" s="8">
        <f>IF(testdata[[#This Row],[close]]&gt;F502,testdata[[#This Row],[close]]-F502,0)</f>
        <v>2.1299999999999955</v>
      </c>
      <c r="H503" s="8">
        <f>IF(testdata[[#This Row],[close]]&lt;F502,F502-testdata[[#This Row],[close]],0)</f>
        <v>0</v>
      </c>
      <c r="I503" s="8">
        <f>(I502*13+testdata[[#This Row],[Gain]])/14</f>
        <v>1.3871366891022805</v>
      </c>
      <c r="J503" s="8">
        <f>(J502*13+testdata[[#This Row],[Loss]])/14</f>
        <v>1.909500481572975</v>
      </c>
      <c r="K503" s="8">
        <f>testdata[[#This Row],[AvgGain]]/testdata[[#This Row],[AvgLoss]]</f>
        <v>0.72643955971124408</v>
      </c>
      <c r="L503" s="8">
        <f>100-(100/(1+testdata[[#This Row],[RS]]))</f>
        <v>42.077323566006839</v>
      </c>
      <c r="O503"/>
      <c r="P503"/>
      <c r="Q503"/>
      <c r="R503"/>
      <c r="S503"/>
    </row>
  </sheetData>
  <phoneticPr fontId="18" type="noConversion"/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Skender</dc:creator>
  <cp:lastModifiedBy>Dave Skender</cp:lastModifiedBy>
  <dcterms:created xsi:type="dcterms:W3CDTF">2019-12-18T23:39:37Z</dcterms:created>
  <dcterms:modified xsi:type="dcterms:W3CDTF">2022-04-29T22:52:27Z</dcterms:modified>
</cp:coreProperties>
</file>