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8B902CA8-4D6F-4990-B0C2-F08CC20DBBF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SI" sheetId="1" r:id="rId1"/>
  </sheets>
  <definedNames>
    <definedName name="MULT13">TSI!$Q$5</definedName>
    <definedName name="MULT25">TSI!$Q$2</definedName>
    <definedName name="MULT7">Table35[7-multiplier]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8" i="1"/>
  <c r="Q5" i="1" l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L27" i="1" l="1"/>
  <c r="L28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I41" i="1"/>
  <c r="J39" i="1"/>
  <c r="M39" i="1" l="1"/>
  <c r="M40" i="1" s="1"/>
  <c r="M41" i="1" s="1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J40" i="1"/>
  <c r="J41" i="1" s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M42" i="1" l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N39" i="1"/>
  <c r="N40" i="1"/>
  <c r="J42" i="1"/>
  <c r="N41" i="1"/>
  <c r="J43" i="1" l="1"/>
  <c r="N42" i="1"/>
  <c r="J44" i="1" l="1"/>
  <c r="N43" i="1"/>
  <c r="J45" i="1" l="1"/>
  <c r="N44" i="1"/>
  <c r="J46" i="1" l="1"/>
  <c r="N45" i="1"/>
  <c r="O45" i="1" s="1"/>
  <c r="J47" i="1" l="1"/>
  <c r="N46" i="1"/>
  <c r="O46" i="1" s="1"/>
  <c r="J48" i="1" l="1"/>
  <c r="N47" i="1"/>
  <c r="O47" i="1" s="1"/>
  <c r="J49" i="1" l="1"/>
  <c r="N48" i="1"/>
  <c r="O48" i="1" s="1"/>
  <c r="J50" i="1" l="1"/>
  <c r="N49" i="1"/>
  <c r="O49" i="1" s="1"/>
  <c r="J51" i="1" l="1"/>
  <c r="N50" i="1"/>
  <c r="O50" i="1" s="1"/>
  <c r="J52" i="1" l="1"/>
  <c r="N51" i="1"/>
  <c r="O51" i="1" s="1"/>
  <c r="J53" i="1" l="1"/>
  <c r="N52" i="1"/>
  <c r="O52" i="1" s="1"/>
  <c r="J54" i="1" l="1"/>
  <c r="N53" i="1"/>
  <c r="O53" i="1" s="1"/>
  <c r="J55" i="1" l="1"/>
  <c r="N54" i="1"/>
  <c r="O54" i="1" s="1"/>
  <c r="J56" i="1" l="1"/>
  <c r="N55" i="1"/>
  <c r="O55" i="1" s="1"/>
  <c r="J57" i="1" l="1"/>
  <c r="N56" i="1"/>
  <c r="O56" i="1" s="1"/>
  <c r="J58" i="1" l="1"/>
  <c r="N57" i="1"/>
  <c r="O57" i="1" s="1"/>
  <c r="J59" i="1" l="1"/>
  <c r="N58" i="1"/>
  <c r="O58" i="1" s="1"/>
  <c r="J60" i="1" l="1"/>
  <c r="N59" i="1"/>
  <c r="O59" i="1" s="1"/>
  <c r="J61" i="1" l="1"/>
  <c r="N60" i="1"/>
  <c r="O60" i="1" s="1"/>
  <c r="J62" i="1" l="1"/>
  <c r="N61" i="1"/>
  <c r="O61" i="1" s="1"/>
  <c r="J63" i="1" l="1"/>
  <c r="N62" i="1"/>
  <c r="O62" i="1" s="1"/>
  <c r="J64" i="1" l="1"/>
  <c r="N63" i="1"/>
  <c r="O63" i="1" s="1"/>
  <c r="J65" i="1" l="1"/>
  <c r="N64" i="1"/>
  <c r="O64" i="1" s="1"/>
  <c r="J66" i="1" l="1"/>
  <c r="N65" i="1"/>
  <c r="O65" i="1" s="1"/>
  <c r="J67" i="1" l="1"/>
  <c r="N66" i="1"/>
  <c r="O66" i="1" s="1"/>
  <c r="J68" i="1" l="1"/>
  <c r="N67" i="1"/>
  <c r="O67" i="1" s="1"/>
  <c r="J69" i="1" l="1"/>
  <c r="N68" i="1"/>
  <c r="O68" i="1" s="1"/>
  <c r="J70" i="1" l="1"/>
  <c r="N69" i="1"/>
  <c r="O69" i="1" s="1"/>
  <c r="J71" i="1" l="1"/>
  <c r="N70" i="1"/>
  <c r="O70" i="1" s="1"/>
  <c r="J72" i="1" l="1"/>
  <c r="N71" i="1"/>
  <c r="O71" i="1" s="1"/>
  <c r="J73" i="1" l="1"/>
  <c r="N72" i="1"/>
  <c r="O72" i="1" s="1"/>
  <c r="J74" i="1" l="1"/>
  <c r="N73" i="1"/>
  <c r="O73" i="1" s="1"/>
  <c r="J75" i="1" l="1"/>
  <c r="N74" i="1"/>
  <c r="O74" i="1" s="1"/>
  <c r="J76" i="1" l="1"/>
  <c r="N75" i="1"/>
  <c r="O75" i="1" s="1"/>
  <c r="J77" i="1" l="1"/>
  <c r="N76" i="1"/>
  <c r="O76" i="1" s="1"/>
  <c r="J78" i="1" l="1"/>
  <c r="N77" i="1"/>
  <c r="O77" i="1" s="1"/>
  <c r="J79" i="1" l="1"/>
  <c r="N78" i="1"/>
  <c r="O78" i="1" s="1"/>
  <c r="J80" i="1" l="1"/>
  <c r="N79" i="1"/>
  <c r="O79" i="1" s="1"/>
  <c r="J81" i="1" l="1"/>
  <c r="N80" i="1"/>
  <c r="O80" i="1" s="1"/>
  <c r="J82" i="1" l="1"/>
  <c r="N81" i="1"/>
  <c r="O81" i="1" s="1"/>
  <c r="J83" i="1" l="1"/>
  <c r="N82" i="1"/>
  <c r="O82" i="1" s="1"/>
  <c r="J84" i="1" l="1"/>
  <c r="N83" i="1"/>
  <c r="O83" i="1" s="1"/>
  <c r="J85" i="1" l="1"/>
  <c r="N84" i="1"/>
  <c r="O84" i="1" s="1"/>
  <c r="J86" i="1" l="1"/>
  <c r="N85" i="1"/>
  <c r="O85" i="1" s="1"/>
  <c r="J87" i="1" l="1"/>
  <c r="N86" i="1"/>
  <c r="O86" i="1" s="1"/>
  <c r="J88" i="1" l="1"/>
  <c r="N87" i="1"/>
  <c r="O87" i="1" s="1"/>
  <c r="J89" i="1" l="1"/>
  <c r="N88" i="1"/>
  <c r="O88" i="1" s="1"/>
  <c r="J90" i="1" l="1"/>
  <c r="N89" i="1"/>
  <c r="O89" i="1" s="1"/>
  <c r="J91" i="1" l="1"/>
  <c r="N90" i="1"/>
  <c r="O90" i="1" s="1"/>
  <c r="J92" i="1" l="1"/>
  <c r="N91" i="1"/>
  <c r="O91" i="1" s="1"/>
  <c r="J93" i="1" l="1"/>
  <c r="N92" i="1"/>
  <c r="O92" i="1" s="1"/>
  <c r="J94" i="1" l="1"/>
  <c r="N93" i="1"/>
  <c r="O93" i="1" s="1"/>
  <c r="J95" i="1" l="1"/>
  <c r="N94" i="1"/>
  <c r="O94" i="1" s="1"/>
  <c r="J96" i="1" l="1"/>
  <c r="N95" i="1"/>
  <c r="O95" i="1" s="1"/>
  <c r="J97" i="1" l="1"/>
  <c r="N96" i="1"/>
  <c r="O96" i="1" s="1"/>
  <c r="J98" i="1" l="1"/>
  <c r="N97" i="1"/>
  <c r="O97" i="1" s="1"/>
  <c r="J99" i="1" l="1"/>
  <c r="N98" i="1"/>
  <c r="O98" i="1" s="1"/>
  <c r="J100" i="1" l="1"/>
  <c r="N99" i="1"/>
  <c r="O99" i="1" s="1"/>
  <c r="J101" i="1" l="1"/>
  <c r="N100" i="1"/>
  <c r="O100" i="1" s="1"/>
  <c r="J102" i="1" l="1"/>
  <c r="N101" i="1"/>
  <c r="O101" i="1" s="1"/>
  <c r="J103" i="1" l="1"/>
  <c r="N102" i="1"/>
  <c r="O102" i="1" s="1"/>
  <c r="J104" i="1" l="1"/>
  <c r="N103" i="1"/>
  <c r="O103" i="1" s="1"/>
  <c r="J105" i="1" l="1"/>
  <c r="N104" i="1"/>
  <c r="O104" i="1" s="1"/>
  <c r="J106" i="1" l="1"/>
  <c r="N105" i="1"/>
  <c r="O105" i="1" s="1"/>
  <c r="J107" i="1" l="1"/>
  <c r="N106" i="1"/>
  <c r="O106" i="1" s="1"/>
  <c r="J108" i="1" l="1"/>
  <c r="N107" i="1"/>
  <c r="O107" i="1" s="1"/>
  <c r="J109" i="1" l="1"/>
  <c r="N108" i="1"/>
  <c r="O108" i="1" s="1"/>
  <c r="J110" i="1" l="1"/>
  <c r="N109" i="1"/>
  <c r="O109" i="1" s="1"/>
  <c r="J111" i="1" l="1"/>
  <c r="N110" i="1"/>
  <c r="O110" i="1" s="1"/>
  <c r="J112" i="1" l="1"/>
  <c r="N111" i="1"/>
  <c r="O111" i="1" s="1"/>
  <c r="J113" i="1" l="1"/>
  <c r="N112" i="1"/>
  <c r="O112" i="1" s="1"/>
  <c r="J114" i="1" l="1"/>
  <c r="N113" i="1"/>
  <c r="O113" i="1" s="1"/>
  <c r="J115" i="1" l="1"/>
  <c r="N114" i="1"/>
  <c r="O114" i="1" s="1"/>
  <c r="J116" i="1" l="1"/>
  <c r="N115" i="1"/>
  <c r="O115" i="1" s="1"/>
  <c r="J117" i="1" l="1"/>
  <c r="N116" i="1"/>
  <c r="O116" i="1" s="1"/>
  <c r="J118" i="1" l="1"/>
  <c r="N117" i="1"/>
  <c r="O117" i="1" s="1"/>
  <c r="J119" i="1" l="1"/>
  <c r="N118" i="1"/>
  <c r="O118" i="1" s="1"/>
  <c r="J120" i="1" l="1"/>
  <c r="N119" i="1"/>
  <c r="O119" i="1" s="1"/>
  <c r="J121" i="1" l="1"/>
  <c r="N120" i="1"/>
  <c r="O120" i="1" s="1"/>
  <c r="J122" i="1" l="1"/>
  <c r="N121" i="1"/>
  <c r="O121" i="1" s="1"/>
  <c r="J123" i="1" l="1"/>
  <c r="N122" i="1"/>
  <c r="O122" i="1" s="1"/>
  <c r="J124" i="1" l="1"/>
  <c r="N123" i="1"/>
  <c r="O123" i="1" s="1"/>
  <c r="J125" i="1" l="1"/>
  <c r="N124" i="1"/>
  <c r="O124" i="1" s="1"/>
  <c r="J126" i="1" l="1"/>
  <c r="N125" i="1"/>
  <c r="O125" i="1" s="1"/>
  <c r="J127" i="1" l="1"/>
  <c r="N126" i="1"/>
  <c r="O126" i="1" s="1"/>
  <c r="J128" i="1" l="1"/>
  <c r="N127" i="1"/>
  <c r="O127" i="1" s="1"/>
  <c r="J129" i="1" l="1"/>
  <c r="N128" i="1"/>
  <c r="O128" i="1" s="1"/>
  <c r="J130" i="1" l="1"/>
  <c r="N129" i="1"/>
  <c r="O129" i="1" s="1"/>
  <c r="J131" i="1" l="1"/>
  <c r="N130" i="1"/>
  <c r="O130" i="1" s="1"/>
  <c r="J132" i="1" l="1"/>
  <c r="N131" i="1"/>
  <c r="O131" i="1" s="1"/>
  <c r="J133" i="1" l="1"/>
  <c r="N132" i="1"/>
  <c r="O132" i="1" s="1"/>
  <c r="J134" i="1" l="1"/>
  <c r="N133" i="1"/>
  <c r="O133" i="1" s="1"/>
  <c r="J135" i="1" l="1"/>
  <c r="N134" i="1"/>
  <c r="O134" i="1" s="1"/>
  <c r="J136" i="1" l="1"/>
  <c r="N135" i="1"/>
  <c r="O135" i="1" s="1"/>
  <c r="J137" i="1" l="1"/>
  <c r="N136" i="1"/>
  <c r="O136" i="1" s="1"/>
  <c r="J138" i="1" l="1"/>
  <c r="N137" i="1"/>
  <c r="O137" i="1" s="1"/>
  <c r="J139" i="1" l="1"/>
  <c r="N138" i="1"/>
  <c r="O138" i="1" s="1"/>
  <c r="J140" i="1" l="1"/>
  <c r="N139" i="1"/>
  <c r="O139" i="1" s="1"/>
  <c r="J141" i="1" l="1"/>
  <c r="N140" i="1"/>
  <c r="O140" i="1" s="1"/>
  <c r="J142" i="1" l="1"/>
  <c r="N141" i="1"/>
  <c r="O141" i="1" s="1"/>
  <c r="J143" i="1" l="1"/>
  <c r="N142" i="1"/>
  <c r="O142" i="1" s="1"/>
  <c r="J144" i="1" l="1"/>
  <c r="N143" i="1"/>
  <c r="O143" i="1" s="1"/>
  <c r="J145" i="1" l="1"/>
  <c r="N144" i="1"/>
  <c r="O144" i="1" s="1"/>
  <c r="J146" i="1" l="1"/>
  <c r="N145" i="1"/>
  <c r="O145" i="1" s="1"/>
  <c r="J147" i="1" l="1"/>
  <c r="N146" i="1"/>
  <c r="O146" i="1" s="1"/>
  <c r="J148" i="1" l="1"/>
  <c r="N147" i="1"/>
  <c r="O147" i="1" s="1"/>
  <c r="J149" i="1" l="1"/>
  <c r="N148" i="1"/>
  <c r="O148" i="1" s="1"/>
  <c r="J150" i="1" l="1"/>
  <c r="N149" i="1"/>
  <c r="O149" i="1" s="1"/>
  <c r="J151" i="1" l="1"/>
  <c r="N150" i="1"/>
  <c r="O150" i="1" s="1"/>
  <c r="J152" i="1" l="1"/>
  <c r="N151" i="1"/>
  <c r="O151" i="1" s="1"/>
  <c r="J153" i="1" l="1"/>
  <c r="N152" i="1"/>
  <c r="O152" i="1" s="1"/>
  <c r="J154" i="1" l="1"/>
  <c r="N153" i="1"/>
  <c r="O153" i="1" s="1"/>
  <c r="J155" i="1" l="1"/>
  <c r="N154" i="1"/>
  <c r="O154" i="1" s="1"/>
  <c r="J156" i="1" l="1"/>
  <c r="N155" i="1"/>
  <c r="O155" i="1" s="1"/>
  <c r="J157" i="1" l="1"/>
  <c r="N156" i="1"/>
  <c r="O156" i="1" s="1"/>
  <c r="J158" i="1" l="1"/>
  <c r="N157" i="1"/>
  <c r="O157" i="1" s="1"/>
  <c r="J159" i="1" l="1"/>
  <c r="N158" i="1"/>
  <c r="O158" i="1" s="1"/>
  <c r="J160" i="1" l="1"/>
  <c r="N159" i="1"/>
  <c r="O159" i="1" s="1"/>
  <c r="J161" i="1" l="1"/>
  <c r="N160" i="1"/>
  <c r="O160" i="1" s="1"/>
  <c r="J162" i="1" l="1"/>
  <c r="N161" i="1"/>
  <c r="O161" i="1" s="1"/>
  <c r="J163" i="1" l="1"/>
  <c r="N162" i="1"/>
  <c r="O162" i="1" s="1"/>
  <c r="J164" i="1" l="1"/>
  <c r="N163" i="1"/>
  <c r="O163" i="1" s="1"/>
  <c r="J165" i="1" l="1"/>
  <c r="N164" i="1"/>
  <c r="O164" i="1" s="1"/>
  <c r="J166" i="1" l="1"/>
  <c r="N165" i="1"/>
  <c r="O165" i="1" s="1"/>
  <c r="J167" i="1" l="1"/>
  <c r="N166" i="1"/>
  <c r="O166" i="1" s="1"/>
  <c r="J168" i="1" l="1"/>
  <c r="N167" i="1"/>
  <c r="O167" i="1" s="1"/>
  <c r="J169" i="1" l="1"/>
  <c r="N168" i="1"/>
  <c r="O168" i="1" s="1"/>
  <c r="J170" i="1" l="1"/>
  <c r="N169" i="1"/>
  <c r="O169" i="1" s="1"/>
  <c r="J171" i="1" l="1"/>
  <c r="N170" i="1"/>
  <c r="O170" i="1" s="1"/>
  <c r="J172" i="1" l="1"/>
  <c r="N171" i="1"/>
  <c r="O171" i="1" s="1"/>
  <c r="J173" i="1" l="1"/>
  <c r="N172" i="1"/>
  <c r="O172" i="1" s="1"/>
  <c r="J174" i="1" l="1"/>
  <c r="N173" i="1"/>
  <c r="O173" i="1" s="1"/>
  <c r="J175" i="1" l="1"/>
  <c r="N174" i="1"/>
  <c r="O174" i="1" s="1"/>
  <c r="J176" i="1" l="1"/>
  <c r="N175" i="1"/>
  <c r="O175" i="1" s="1"/>
  <c r="J177" i="1" l="1"/>
  <c r="N176" i="1"/>
  <c r="O176" i="1" s="1"/>
  <c r="J178" i="1" l="1"/>
  <c r="N177" i="1"/>
  <c r="O177" i="1" s="1"/>
  <c r="J179" i="1" l="1"/>
  <c r="N178" i="1"/>
  <c r="O178" i="1" s="1"/>
  <c r="J180" i="1" l="1"/>
  <c r="N179" i="1"/>
  <c r="O179" i="1" s="1"/>
  <c r="J181" i="1" l="1"/>
  <c r="N180" i="1"/>
  <c r="O180" i="1" s="1"/>
  <c r="J182" i="1" l="1"/>
  <c r="N181" i="1"/>
  <c r="O181" i="1" s="1"/>
  <c r="J183" i="1" l="1"/>
  <c r="N182" i="1"/>
  <c r="O182" i="1" s="1"/>
  <c r="J184" i="1" l="1"/>
  <c r="N183" i="1"/>
  <c r="O183" i="1" s="1"/>
  <c r="J185" i="1" l="1"/>
  <c r="N184" i="1"/>
  <c r="O184" i="1" s="1"/>
  <c r="J186" i="1" l="1"/>
  <c r="N185" i="1"/>
  <c r="O185" i="1" s="1"/>
  <c r="J187" i="1" l="1"/>
  <c r="N186" i="1"/>
  <c r="O186" i="1" s="1"/>
  <c r="J188" i="1" l="1"/>
  <c r="N187" i="1"/>
  <c r="O187" i="1" s="1"/>
  <c r="J189" i="1" l="1"/>
  <c r="N188" i="1"/>
  <c r="O188" i="1" s="1"/>
  <c r="J190" i="1" l="1"/>
  <c r="N189" i="1"/>
  <c r="O189" i="1" s="1"/>
  <c r="J191" i="1" l="1"/>
  <c r="N190" i="1"/>
  <c r="O190" i="1" s="1"/>
  <c r="J192" i="1" l="1"/>
  <c r="N191" i="1"/>
  <c r="O191" i="1" s="1"/>
  <c r="J193" i="1" l="1"/>
  <c r="N192" i="1"/>
  <c r="O192" i="1" s="1"/>
  <c r="J194" i="1" l="1"/>
  <c r="N193" i="1"/>
  <c r="O193" i="1" s="1"/>
  <c r="J195" i="1" l="1"/>
  <c r="N194" i="1"/>
  <c r="O194" i="1" s="1"/>
  <c r="J196" i="1" l="1"/>
  <c r="N195" i="1"/>
  <c r="O195" i="1" s="1"/>
  <c r="J197" i="1" l="1"/>
  <c r="N196" i="1"/>
  <c r="O196" i="1" s="1"/>
  <c r="J198" i="1" l="1"/>
  <c r="N197" i="1"/>
  <c r="O197" i="1" s="1"/>
  <c r="J199" i="1" l="1"/>
  <c r="N198" i="1"/>
  <c r="O198" i="1" s="1"/>
  <c r="J200" i="1" l="1"/>
  <c r="N199" i="1"/>
  <c r="O199" i="1" s="1"/>
  <c r="J201" i="1" l="1"/>
  <c r="N200" i="1"/>
  <c r="O200" i="1" s="1"/>
  <c r="J202" i="1" l="1"/>
  <c r="N201" i="1"/>
  <c r="O201" i="1" s="1"/>
  <c r="J203" i="1" l="1"/>
  <c r="N202" i="1"/>
  <c r="O202" i="1" s="1"/>
  <c r="J204" i="1" l="1"/>
  <c r="N203" i="1"/>
  <c r="O203" i="1" s="1"/>
  <c r="J205" i="1" l="1"/>
  <c r="N204" i="1"/>
  <c r="O204" i="1" s="1"/>
  <c r="J206" i="1" l="1"/>
  <c r="N205" i="1"/>
  <c r="O205" i="1" s="1"/>
  <c r="J207" i="1" l="1"/>
  <c r="N206" i="1"/>
  <c r="O206" i="1" s="1"/>
  <c r="J208" i="1" l="1"/>
  <c r="N207" i="1"/>
  <c r="O207" i="1" s="1"/>
  <c r="J209" i="1" l="1"/>
  <c r="N208" i="1"/>
  <c r="O208" i="1" s="1"/>
  <c r="J210" i="1" l="1"/>
  <c r="N209" i="1"/>
  <c r="O209" i="1" s="1"/>
  <c r="J211" i="1" l="1"/>
  <c r="N210" i="1"/>
  <c r="O210" i="1" s="1"/>
  <c r="J212" i="1" l="1"/>
  <c r="N211" i="1"/>
  <c r="O211" i="1" s="1"/>
  <c r="J213" i="1" l="1"/>
  <c r="N212" i="1"/>
  <c r="O212" i="1" s="1"/>
  <c r="J214" i="1" l="1"/>
  <c r="N213" i="1"/>
  <c r="O213" i="1" s="1"/>
  <c r="J215" i="1" l="1"/>
  <c r="N214" i="1"/>
  <c r="O214" i="1" s="1"/>
  <c r="J216" i="1" l="1"/>
  <c r="N215" i="1"/>
  <c r="O215" i="1" s="1"/>
  <c r="J217" i="1" l="1"/>
  <c r="N216" i="1"/>
  <c r="O216" i="1" s="1"/>
  <c r="J218" i="1" l="1"/>
  <c r="N217" i="1"/>
  <c r="O217" i="1" s="1"/>
  <c r="J219" i="1" l="1"/>
  <c r="N218" i="1"/>
  <c r="O218" i="1" s="1"/>
  <c r="J220" i="1" l="1"/>
  <c r="N219" i="1"/>
  <c r="O219" i="1" s="1"/>
  <c r="J221" i="1" l="1"/>
  <c r="N220" i="1"/>
  <c r="O220" i="1" s="1"/>
  <c r="J222" i="1" l="1"/>
  <c r="N221" i="1"/>
  <c r="O221" i="1" s="1"/>
  <c r="J223" i="1" l="1"/>
  <c r="N222" i="1"/>
  <c r="O222" i="1" s="1"/>
  <c r="J224" i="1" l="1"/>
  <c r="N223" i="1"/>
  <c r="O223" i="1" s="1"/>
  <c r="J225" i="1" l="1"/>
  <c r="N224" i="1"/>
  <c r="O224" i="1" s="1"/>
  <c r="J226" i="1" l="1"/>
  <c r="N225" i="1"/>
  <c r="O225" i="1" s="1"/>
  <c r="J227" i="1" l="1"/>
  <c r="N226" i="1"/>
  <c r="O226" i="1" s="1"/>
  <c r="J228" i="1" l="1"/>
  <c r="N227" i="1"/>
  <c r="O227" i="1" s="1"/>
  <c r="J229" i="1" l="1"/>
  <c r="N228" i="1"/>
  <c r="O228" i="1" s="1"/>
  <c r="J230" i="1" l="1"/>
  <c r="N229" i="1"/>
  <c r="O229" i="1" s="1"/>
  <c r="J231" i="1" l="1"/>
  <c r="N230" i="1"/>
  <c r="O230" i="1" s="1"/>
  <c r="J232" i="1" l="1"/>
  <c r="N231" i="1"/>
  <c r="O231" i="1" s="1"/>
  <c r="J233" i="1" l="1"/>
  <c r="N232" i="1"/>
  <c r="O232" i="1" s="1"/>
  <c r="J234" i="1" l="1"/>
  <c r="N233" i="1"/>
  <c r="O233" i="1" s="1"/>
  <c r="J235" i="1" l="1"/>
  <c r="N234" i="1"/>
  <c r="O234" i="1" s="1"/>
  <c r="J236" i="1" l="1"/>
  <c r="N235" i="1"/>
  <c r="O235" i="1" s="1"/>
  <c r="J237" i="1" l="1"/>
  <c r="N236" i="1"/>
  <c r="O236" i="1" s="1"/>
  <c r="J238" i="1" l="1"/>
  <c r="N237" i="1"/>
  <c r="O237" i="1" s="1"/>
  <c r="J239" i="1" l="1"/>
  <c r="N238" i="1"/>
  <c r="O238" i="1" s="1"/>
  <c r="J240" i="1" l="1"/>
  <c r="N239" i="1"/>
  <c r="O239" i="1" s="1"/>
  <c r="J241" i="1" l="1"/>
  <c r="N240" i="1"/>
  <c r="O240" i="1" s="1"/>
  <c r="J242" i="1" l="1"/>
  <c r="N241" i="1"/>
  <c r="O241" i="1" s="1"/>
  <c r="J243" i="1" l="1"/>
  <c r="N242" i="1"/>
  <c r="O242" i="1" s="1"/>
  <c r="J244" i="1" l="1"/>
  <c r="N243" i="1"/>
  <c r="O243" i="1" s="1"/>
  <c r="J245" i="1" l="1"/>
  <c r="N244" i="1"/>
  <c r="O244" i="1" s="1"/>
  <c r="J246" i="1" l="1"/>
  <c r="N245" i="1"/>
  <c r="O245" i="1" s="1"/>
  <c r="J247" i="1" l="1"/>
  <c r="N246" i="1"/>
  <c r="O246" i="1" s="1"/>
  <c r="J248" i="1" l="1"/>
  <c r="N247" i="1"/>
  <c r="O247" i="1" s="1"/>
  <c r="J249" i="1" l="1"/>
  <c r="N248" i="1"/>
  <c r="O248" i="1" s="1"/>
  <c r="J250" i="1" l="1"/>
  <c r="N249" i="1"/>
  <c r="O249" i="1" s="1"/>
  <c r="J251" i="1" l="1"/>
  <c r="N250" i="1"/>
  <c r="O250" i="1" s="1"/>
  <c r="J252" i="1" l="1"/>
  <c r="N251" i="1"/>
  <c r="O251" i="1" s="1"/>
  <c r="J253" i="1" l="1"/>
  <c r="N252" i="1"/>
  <c r="O252" i="1" s="1"/>
  <c r="J254" i="1" l="1"/>
  <c r="N253" i="1"/>
  <c r="O253" i="1" s="1"/>
  <c r="J255" i="1" l="1"/>
  <c r="N254" i="1"/>
  <c r="O254" i="1" s="1"/>
  <c r="J256" i="1" l="1"/>
  <c r="N255" i="1"/>
  <c r="O255" i="1" s="1"/>
  <c r="J257" i="1" l="1"/>
  <c r="N256" i="1"/>
  <c r="O256" i="1" s="1"/>
  <c r="J258" i="1" l="1"/>
  <c r="N257" i="1"/>
  <c r="O257" i="1" s="1"/>
  <c r="J259" i="1" l="1"/>
  <c r="N258" i="1"/>
  <c r="O258" i="1" s="1"/>
  <c r="J260" i="1" l="1"/>
  <c r="N259" i="1"/>
  <c r="O259" i="1" s="1"/>
  <c r="J261" i="1" l="1"/>
  <c r="N260" i="1"/>
  <c r="O260" i="1" s="1"/>
  <c r="J262" i="1" l="1"/>
  <c r="N261" i="1"/>
  <c r="O261" i="1" s="1"/>
  <c r="J263" i="1" l="1"/>
  <c r="N262" i="1"/>
  <c r="O262" i="1" s="1"/>
  <c r="J264" i="1" l="1"/>
  <c r="N263" i="1"/>
  <c r="O263" i="1" s="1"/>
  <c r="J265" i="1" l="1"/>
  <c r="N264" i="1"/>
  <c r="O264" i="1" s="1"/>
  <c r="J266" i="1" l="1"/>
  <c r="N265" i="1"/>
  <c r="O265" i="1" s="1"/>
  <c r="J267" i="1" l="1"/>
  <c r="N266" i="1"/>
  <c r="O266" i="1" s="1"/>
  <c r="J268" i="1" l="1"/>
  <c r="N267" i="1"/>
  <c r="O267" i="1" s="1"/>
  <c r="J269" i="1" l="1"/>
  <c r="N268" i="1"/>
  <c r="O268" i="1" s="1"/>
  <c r="J270" i="1" l="1"/>
  <c r="N269" i="1"/>
  <c r="O269" i="1" s="1"/>
  <c r="J271" i="1" l="1"/>
  <c r="N270" i="1"/>
  <c r="O270" i="1" s="1"/>
  <c r="J272" i="1" l="1"/>
  <c r="N271" i="1"/>
  <c r="O271" i="1" s="1"/>
  <c r="J273" i="1" l="1"/>
  <c r="N272" i="1"/>
  <c r="O272" i="1" s="1"/>
  <c r="J274" i="1" l="1"/>
  <c r="N273" i="1"/>
  <c r="O273" i="1" s="1"/>
  <c r="J275" i="1" l="1"/>
  <c r="N274" i="1"/>
  <c r="O274" i="1" s="1"/>
  <c r="J276" i="1" l="1"/>
  <c r="N275" i="1"/>
  <c r="O275" i="1" s="1"/>
  <c r="J277" i="1" l="1"/>
  <c r="N276" i="1"/>
  <c r="O276" i="1" s="1"/>
  <c r="J278" i="1" l="1"/>
  <c r="N277" i="1"/>
  <c r="O277" i="1" s="1"/>
  <c r="J279" i="1" l="1"/>
  <c r="N278" i="1"/>
  <c r="O278" i="1" s="1"/>
  <c r="J280" i="1" l="1"/>
  <c r="N279" i="1"/>
  <c r="O279" i="1" s="1"/>
  <c r="J281" i="1" l="1"/>
  <c r="N280" i="1"/>
  <c r="O280" i="1" s="1"/>
  <c r="J282" i="1" l="1"/>
  <c r="N281" i="1"/>
  <c r="O281" i="1" s="1"/>
  <c r="J283" i="1" l="1"/>
  <c r="N282" i="1"/>
  <c r="O282" i="1" s="1"/>
  <c r="J284" i="1" l="1"/>
  <c r="N283" i="1"/>
  <c r="O283" i="1" s="1"/>
  <c r="J285" i="1" l="1"/>
  <c r="N284" i="1"/>
  <c r="O284" i="1" s="1"/>
  <c r="J286" i="1" l="1"/>
  <c r="N285" i="1"/>
  <c r="O285" i="1" s="1"/>
  <c r="J287" i="1" l="1"/>
  <c r="N286" i="1"/>
  <c r="O286" i="1" s="1"/>
  <c r="J288" i="1" l="1"/>
  <c r="N287" i="1"/>
  <c r="O287" i="1" s="1"/>
  <c r="J289" i="1" l="1"/>
  <c r="N288" i="1"/>
  <c r="O288" i="1" s="1"/>
  <c r="J290" i="1" l="1"/>
  <c r="N289" i="1"/>
  <c r="O289" i="1" s="1"/>
  <c r="J291" i="1" l="1"/>
  <c r="N290" i="1"/>
  <c r="O290" i="1" s="1"/>
  <c r="J292" i="1" l="1"/>
  <c r="N291" i="1"/>
  <c r="O291" i="1" s="1"/>
  <c r="J293" i="1" l="1"/>
  <c r="N292" i="1"/>
  <c r="O292" i="1" s="1"/>
  <c r="J294" i="1" l="1"/>
  <c r="N293" i="1"/>
  <c r="O293" i="1" s="1"/>
  <c r="J295" i="1" l="1"/>
  <c r="N294" i="1"/>
  <c r="O294" i="1" s="1"/>
  <c r="J296" i="1" l="1"/>
  <c r="N295" i="1"/>
  <c r="O295" i="1" s="1"/>
  <c r="J297" i="1" l="1"/>
  <c r="N296" i="1"/>
  <c r="O296" i="1" s="1"/>
  <c r="J298" i="1" l="1"/>
  <c r="N297" i="1"/>
  <c r="O297" i="1" s="1"/>
  <c r="J299" i="1" l="1"/>
  <c r="N298" i="1"/>
  <c r="O298" i="1" s="1"/>
  <c r="J300" i="1" l="1"/>
  <c r="N299" i="1"/>
  <c r="O299" i="1" s="1"/>
  <c r="J301" i="1" l="1"/>
  <c r="N300" i="1"/>
  <c r="O300" i="1" s="1"/>
  <c r="J302" i="1" l="1"/>
  <c r="N301" i="1"/>
  <c r="O301" i="1" s="1"/>
  <c r="J303" i="1" l="1"/>
  <c r="N302" i="1"/>
  <c r="O302" i="1" s="1"/>
  <c r="J304" i="1" l="1"/>
  <c r="N303" i="1"/>
  <c r="O303" i="1" s="1"/>
  <c r="J305" i="1" l="1"/>
  <c r="N304" i="1"/>
  <c r="O304" i="1" s="1"/>
  <c r="J306" i="1" l="1"/>
  <c r="N305" i="1"/>
  <c r="O305" i="1" s="1"/>
  <c r="J307" i="1" l="1"/>
  <c r="N306" i="1"/>
  <c r="O306" i="1" s="1"/>
  <c r="J308" i="1" l="1"/>
  <c r="N307" i="1"/>
  <c r="O307" i="1" s="1"/>
  <c r="J309" i="1" l="1"/>
  <c r="N308" i="1"/>
  <c r="O308" i="1" s="1"/>
  <c r="J310" i="1" l="1"/>
  <c r="N309" i="1"/>
  <c r="O309" i="1" s="1"/>
  <c r="J311" i="1" l="1"/>
  <c r="N310" i="1"/>
  <c r="O310" i="1" s="1"/>
  <c r="J312" i="1" l="1"/>
  <c r="N311" i="1"/>
  <c r="O311" i="1" s="1"/>
  <c r="J313" i="1" l="1"/>
  <c r="N312" i="1"/>
  <c r="O312" i="1" s="1"/>
  <c r="J314" i="1" l="1"/>
  <c r="N313" i="1"/>
  <c r="O313" i="1" s="1"/>
  <c r="J315" i="1" l="1"/>
  <c r="N314" i="1"/>
  <c r="O314" i="1" s="1"/>
  <c r="J316" i="1" l="1"/>
  <c r="N315" i="1"/>
  <c r="O315" i="1" s="1"/>
  <c r="J317" i="1" l="1"/>
  <c r="N316" i="1"/>
  <c r="O316" i="1" s="1"/>
  <c r="J318" i="1" l="1"/>
  <c r="N317" i="1"/>
  <c r="O317" i="1" s="1"/>
  <c r="J319" i="1" l="1"/>
  <c r="N318" i="1"/>
  <c r="O318" i="1" s="1"/>
  <c r="J320" i="1" l="1"/>
  <c r="N319" i="1"/>
  <c r="O319" i="1" s="1"/>
  <c r="J321" i="1" l="1"/>
  <c r="N320" i="1"/>
  <c r="O320" i="1" s="1"/>
  <c r="J322" i="1" l="1"/>
  <c r="N321" i="1"/>
  <c r="O321" i="1" s="1"/>
  <c r="J323" i="1" l="1"/>
  <c r="N322" i="1"/>
  <c r="O322" i="1" s="1"/>
  <c r="J324" i="1" l="1"/>
  <c r="N323" i="1"/>
  <c r="O323" i="1" s="1"/>
  <c r="J325" i="1" l="1"/>
  <c r="N324" i="1"/>
  <c r="O324" i="1" s="1"/>
  <c r="J326" i="1" l="1"/>
  <c r="N325" i="1"/>
  <c r="O325" i="1" s="1"/>
  <c r="J327" i="1" l="1"/>
  <c r="N326" i="1"/>
  <c r="O326" i="1" s="1"/>
  <c r="J328" i="1" l="1"/>
  <c r="N327" i="1"/>
  <c r="O327" i="1" s="1"/>
  <c r="J329" i="1" l="1"/>
  <c r="N328" i="1"/>
  <c r="O328" i="1" s="1"/>
  <c r="J330" i="1" l="1"/>
  <c r="N329" i="1"/>
  <c r="O329" i="1" s="1"/>
  <c r="J331" i="1" l="1"/>
  <c r="N330" i="1"/>
  <c r="O330" i="1" s="1"/>
  <c r="J332" i="1" l="1"/>
  <c r="N331" i="1"/>
  <c r="O331" i="1" s="1"/>
  <c r="J333" i="1" l="1"/>
  <c r="N332" i="1"/>
  <c r="O332" i="1" s="1"/>
  <c r="J334" i="1" l="1"/>
  <c r="N333" i="1"/>
  <c r="O333" i="1" s="1"/>
  <c r="J335" i="1" l="1"/>
  <c r="N334" i="1"/>
  <c r="O334" i="1" s="1"/>
  <c r="J336" i="1" l="1"/>
  <c r="N335" i="1"/>
  <c r="O335" i="1" s="1"/>
  <c r="J337" i="1" l="1"/>
  <c r="N336" i="1"/>
  <c r="O336" i="1" s="1"/>
  <c r="J338" i="1" l="1"/>
  <c r="N337" i="1"/>
  <c r="O337" i="1" s="1"/>
  <c r="J339" i="1" l="1"/>
  <c r="N338" i="1"/>
  <c r="O338" i="1" s="1"/>
  <c r="J340" i="1" l="1"/>
  <c r="N339" i="1"/>
  <c r="O339" i="1" s="1"/>
  <c r="J341" i="1" l="1"/>
  <c r="N340" i="1"/>
  <c r="O340" i="1" s="1"/>
  <c r="J342" i="1" l="1"/>
  <c r="N341" i="1"/>
  <c r="O341" i="1" s="1"/>
  <c r="J343" i="1" l="1"/>
  <c r="N342" i="1"/>
  <c r="O342" i="1" s="1"/>
  <c r="J344" i="1" l="1"/>
  <c r="N343" i="1"/>
  <c r="O343" i="1" s="1"/>
  <c r="J345" i="1" l="1"/>
  <c r="N344" i="1"/>
  <c r="O344" i="1" s="1"/>
  <c r="J346" i="1" l="1"/>
  <c r="N345" i="1"/>
  <c r="O345" i="1" s="1"/>
  <c r="J347" i="1" l="1"/>
  <c r="N346" i="1"/>
  <c r="O346" i="1" s="1"/>
  <c r="J348" i="1" l="1"/>
  <c r="N347" i="1"/>
  <c r="O347" i="1" s="1"/>
  <c r="J349" i="1" l="1"/>
  <c r="N348" i="1"/>
  <c r="O348" i="1" s="1"/>
  <c r="J350" i="1" l="1"/>
  <c r="N349" i="1"/>
  <c r="O349" i="1" s="1"/>
  <c r="J351" i="1" l="1"/>
  <c r="N350" i="1"/>
  <c r="O350" i="1" s="1"/>
  <c r="J352" i="1" l="1"/>
  <c r="N351" i="1"/>
  <c r="O351" i="1" s="1"/>
  <c r="J353" i="1" l="1"/>
  <c r="N352" i="1"/>
  <c r="O352" i="1" s="1"/>
  <c r="J354" i="1" l="1"/>
  <c r="N353" i="1"/>
  <c r="O353" i="1" s="1"/>
  <c r="J355" i="1" l="1"/>
  <c r="N354" i="1"/>
  <c r="O354" i="1" s="1"/>
  <c r="J356" i="1" l="1"/>
  <c r="N355" i="1"/>
  <c r="O355" i="1" s="1"/>
  <c r="J357" i="1" l="1"/>
  <c r="N356" i="1"/>
  <c r="O356" i="1" s="1"/>
  <c r="J358" i="1" l="1"/>
  <c r="N357" i="1"/>
  <c r="O357" i="1" s="1"/>
  <c r="J359" i="1" l="1"/>
  <c r="N358" i="1"/>
  <c r="O358" i="1" s="1"/>
  <c r="J360" i="1" l="1"/>
  <c r="N359" i="1"/>
  <c r="O359" i="1" s="1"/>
  <c r="J361" i="1" l="1"/>
  <c r="N360" i="1"/>
  <c r="O360" i="1" s="1"/>
  <c r="J362" i="1" l="1"/>
  <c r="N361" i="1"/>
  <c r="O361" i="1" s="1"/>
  <c r="J363" i="1" l="1"/>
  <c r="N362" i="1"/>
  <c r="O362" i="1" s="1"/>
  <c r="J364" i="1" l="1"/>
  <c r="N363" i="1"/>
  <c r="O363" i="1" s="1"/>
  <c r="J365" i="1" l="1"/>
  <c r="N364" i="1"/>
  <c r="O364" i="1" s="1"/>
  <c r="J366" i="1" l="1"/>
  <c r="N365" i="1"/>
  <c r="O365" i="1" s="1"/>
  <c r="J367" i="1" l="1"/>
  <c r="N366" i="1"/>
  <c r="O366" i="1" s="1"/>
  <c r="J368" i="1" l="1"/>
  <c r="N367" i="1"/>
  <c r="O367" i="1" s="1"/>
  <c r="J369" i="1" l="1"/>
  <c r="N368" i="1"/>
  <c r="O368" i="1" s="1"/>
  <c r="J370" i="1" l="1"/>
  <c r="N369" i="1"/>
  <c r="O369" i="1" s="1"/>
  <c r="J371" i="1" l="1"/>
  <c r="N370" i="1"/>
  <c r="O370" i="1" s="1"/>
  <c r="J372" i="1" l="1"/>
  <c r="N371" i="1"/>
  <c r="O371" i="1" s="1"/>
  <c r="J373" i="1" l="1"/>
  <c r="N372" i="1"/>
  <c r="O372" i="1" s="1"/>
  <c r="J374" i="1" l="1"/>
  <c r="N373" i="1"/>
  <c r="O373" i="1" s="1"/>
  <c r="J375" i="1" l="1"/>
  <c r="N374" i="1"/>
  <c r="O374" i="1" s="1"/>
  <c r="J376" i="1" l="1"/>
  <c r="N375" i="1"/>
  <c r="O375" i="1" s="1"/>
  <c r="J377" i="1" l="1"/>
  <c r="N376" i="1"/>
  <c r="O376" i="1" s="1"/>
  <c r="J378" i="1" l="1"/>
  <c r="N377" i="1"/>
  <c r="O377" i="1" s="1"/>
  <c r="J379" i="1" l="1"/>
  <c r="N378" i="1"/>
  <c r="O378" i="1" s="1"/>
  <c r="J380" i="1" l="1"/>
  <c r="N379" i="1"/>
  <c r="O379" i="1" s="1"/>
  <c r="J381" i="1" l="1"/>
  <c r="N380" i="1"/>
  <c r="O380" i="1" s="1"/>
  <c r="J382" i="1" l="1"/>
  <c r="N381" i="1"/>
  <c r="O381" i="1" s="1"/>
  <c r="J383" i="1" l="1"/>
  <c r="N382" i="1"/>
  <c r="O382" i="1" s="1"/>
  <c r="J384" i="1" l="1"/>
  <c r="N383" i="1"/>
  <c r="O383" i="1" s="1"/>
  <c r="J385" i="1" l="1"/>
  <c r="N384" i="1"/>
  <c r="O384" i="1" s="1"/>
  <c r="J386" i="1" l="1"/>
  <c r="N385" i="1"/>
  <c r="O385" i="1" s="1"/>
  <c r="J387" i="1" l="1"/>
  <c r="N386" i="1"/>
  <c r="O386" i="1" s="1"/>
  <c r="J388" i="1" l="1"/>
  <c r="N387" i="1"/>
  <c r="O387" i="1" s="1"/>
  <c r="J389" i="1" l="1"/>
  <c r="N388" i="1"/>
  <c r="O388" i="1" s="1"/>
  <c r="J390" i="1" l="1"/>
  <c r="N389" i="1"/>
  <c r="O389" i="1" s="1"/>
  <c r="J391" i="1" l="1"/>
  <c r="N390" i="1"/>
  <c r="O390" i="1" s="1"/>
  <c r="J392" i="1" l="1"/>
  <c r="N391" i="1"/>
  <c r="O391" i="1" s="1"/>
  <c r="J393" i="1" l="1"/>
  <c r="N392" i="1"/>
  <c r="O392" i="1" s="1"/>
  <c r="J394" i="1" l="1"/>
  <c r="N393" i="1"/>
  <c r="O393" i="1" s="1"/>
  <c r="J395" i="1" l="1"/>
  <c r="N394" i="1"/>
  <c r="O394" i="1" s="1"/>
  <c r="J396" i="1" l="1"/>
  <c r="N395" i="1"/>
  <c r="O395" i="1" s="1"/>
  <c r="J397" i="1" l="1"/>
  <c r="N396" i="1"/>
  <c r="O396" i="1" s="1"/>
  <c r="J398" i="1" l="1"/>
  <c r="N397" i="1"/>
  <c r="O397" i="1" s="1"/>
  <c r="J399" i="1" l="1"/>
  <c r="N398" i="1"/>
  <c r="O398" i="1" s="1"/>
  <c r="J400" i="1" l="1"/>
  <c r="N399" i="1"/>
  <c r="O399" i="1" s="1"/>
  <c r="J401" i="1" l="1"/>
  <c r="N400" i="1"/>
  <c r="O400" i="1" s="1"/>
  <c r="J402" i="1" l="1"/>
  <c r="N401" i="1"/>
  <c r="O401" i="1" s="1"/>
  <c r="J403" i="1" l="1"/>
  <c r="N402" i="1"/>
  <c r="O402" i="1" s="1"/>
  <c r="J404" i="1" l="1"/>
  <c r="N403" i="1"/>
  <c r="O403" i="1" s="1"/>
  <c r="J405" i="1" l="1"/>
  <c r="N404" i="1"/>
  <c r="O404" i="1" s="1"/>
  <c r="J406" i="1" l="1"/>
  <c r="N405" i="1"/>
  <c r="O405" i="1" s="1"/>
  <c r="J407" i="1" l="1"/>
  <c r="N406" i="1"/>
  <c r="O406" i="1" s="1"/>
  <c r="J408" i="1" l="1"/>
  <c r="N407" i="1"/>
  <c r="O407" i="1" s="1"/>
  <c r="J409" i="1" l="1"/>
  <c r="N408" i="1"/>
  <c r="O408" i="1" s="1"/>
  <c r="J410" i="1" l="1"/>
  <c r="N409" i="1"/>
  <c r="O409" i="1" s="1"/>
  <c r="J411" i="1" l="1"/>
  <c r="N410" i="1"/>
  <c r="O410" i="1" s="1"/>
  <c r="J412" i="1" l="1"/>
  <c r="N411" i="1"/>
  <c r="O411" i="1" s="1"/>
  <c r="J413" i="1" l="1"/>
  <c r="N412" i="1"/>
  <c r="O412" i="1" s="1"/>
  <c r="J414" i="1" l="1"/>
  <c r="N413" i="1"/>
  <c r="O413" i="1" s="1"/>
  <c r="J415" i="1" l="1"/>
  <c r="N414" i="1"/>
  <c r="O414" i="1" s="1"/>
  <c r="J416" i="1" l="1"/>
  <c r="N415" i="1"/>
  <c r="O415" i="1" s="1"/>
  <c r="J417" i="1" l="1"/>
  <c r="N416" i="1"/>
  <c r="O416" i="1" s="1"/>
  <c r="J418" i="1" l="1"/>
  <c r="N417" i="1"/>
  <c r="O417" i="1" s="1"/>
  <c r="J419" i="1" l="1"/>
  <c r="N418" i="1"/>
  <c r="O418" i="1" s="1"/>
  <c r="J420" i="1" l="1"/>
  <c r="N419" i="1"/>
  <c r="O419" i="1" s="1"/>
  <c r="J421" i="1" l="1"/>
  <c r="N420" i="1"/>
  <c r="O420" i="1" s="1"/>
  <c r="J422" i="1" l="1"/>
  <c r="N421" i="1"/>
  <c r="O421" i="1" s="1"/>
  <c r="J423" i="1" l="1"/>
  <c r="N422" i="1"/>
  <c r="O422" i="1" s="1"/>
  <c r="J424" i="1" l="1"/>
  <c r="N423" i="1"/>
  <c r="O423" i="1" s="1"/>
  <c r="J425" i="1" l="1"/>
  <c r="N424" i="1"/>
  <c r="O424" i="1" s="1"/>
  <c r="J426" i="1" l="1"/>
  <c r="N425" i="1"/>
  <c r="O425" i="1" s="1"/>
  <c r="J427" i="1" l="1"/>
  <c r="N426" i="1"/>
  <c r="O426" i="1" s="1"/>
  <c r="J428" i="1" l="1"/>
  <c r="N427" i="1"/>
  <c r="O427" i="1" s="1"/>
  <c r="J429" i="1" l="1"/>
  <c r="N428" i="1"/>
  <c r="O428" i="1" s="1"/>
  <c r="J430" i="1" l="1"/>
  <c r="N429" i="1"/>
  <c r="O429" i="1" s="1"/>
  <c r="J431" i="1" l="1"/>
  <c r="N430" i="1"/>
  <c r="O430" i="1" s="1"/>
  <c r="J432" i="1" l="1"/>
  <c r="N431" i="1"/>
  <c r="O431" i="1" s="1"/>
  <c r="J433" i="1" l="1"/>
  <c r="N432" i="1"/>
  <c r="O432" i="1" s="1"/>
  <c r="J434" i="1" l="1"/>
  <c r="N433" i="1"/>
  <c r="O433" i="1" s="1"/>
  <c r="J435" i="1" l="1"/>
  <c r="N434" i="1"/>
  <c r="O434" i="1" s="1"/>
  <c r="J436" i="1" l="1"/>
  <c r="N435" i="1"/>
  <c r="O435" i="1" s="1"/>
  <c r="J437" i="1" l="1"/>
  <c r="N436" i="1"/>
  <c r="O436" i="1" s="1"/>
  <c r="J438" i="1" l="1"/>
  <c r="N437" i="1"/>
  <c r="O437" i="1" s="1"/>
  <c r="J439" i="1" l="1"/>
  <c r="N438" i="1"/>
  <c r="O438" i="1" s="1"/>
  <c r="J440" i="1" l="1"/>
  <c r="N439" i="1"/>
  <c r="O439" i="1" s="1"/>
  <c r="J441" i="1" l="1"/>
  <c r="N440" i="1"/>
  <c r="O440" i="1" s="1"/>
  <c r="J442" i="1" l="1"/>
  <c r="N441" i="1"/>
  <c r="O441" i="1" s="1"/>
  <c r="J443" i="1" l="1"/>
  <c r="N442" i="1"/>
  <c r="O442" i="1" s="1"/>
  <c r="J444" i="1" l="1"/>
  <c r="N443" i="1"/>
  <c r="O443" i="1" s="1"/>
  <c r="J445" i="1" l="1"/>
  <c r="N444" i="1"/>
  <c r="O444" i="1" s="1"/>
  <c r="J446" i="1" l="1"/>
  <c r="N445" i="1"/>
  <c r="O445" i="1" s="1"/>
  <c r="J447" i="1" l="1"/>
  <c r="N446" i="1"/>
  <c r="O446" i="1" s="1"/>
  <c r="J448" i="1" l="1"/>
  <c r="N447" i="1"/>
  <c r="O447" i="1" s="1"/>
  <c r="J449" i="1" l="1"/>
  <c r="N448" i="1"/>
  <c r="O448" i="1" s="1"/>
  <c r="J450" i="1" l="1"/>
  <c r="N449" i="1"/>
  <c r="O449" i="1" s="1"/>
  <c r="J451" i="1" l="1"/>
  <c r="N450" i="1"/>
  <c r="O450" i="1" s="1"/>
  <c r="J452" i="1" l="1"/>
  <c r="N451" i="1"/>
  <c r="O451" i="1" s="1"/>
  <c r="J453" i="1" l="1"/>
  <c r="N452" i="1"/>
  <c r="O452" i="1" s="1"/>
  <c r="J454" i="1" l="1"/>
  <c r="N453" i="1"/>
  <c r="O453" i="1" s="1"/>
  <c r="J455" i="1" l="1"/>
  <c r="N454" i="1"/>
  <c r="O454" i="1" s="1"/>
  <c r="J456" i="1" l="1"/>
  <c r="N455" i="1"/>
  <c r="O455" i="1" s="1"/>
  <c r="J457" i="1" l="1"/>
  <c r="N456" i="1"/>
  <c r="O456" i="1" s="1"/>
  <c r="J458" i="1" l="1"/>
  <c r="N457" i="1"/>
  <c r="O457" i="1" s="1"/>
  <c r="J459" i="1" l="1"/>
  <c r="N458" i="1"/>
  <c r="O458" i="1" s="1"/>
  <c r="J460" i="1" l="1"/>
  <c r="N459" i="1"/>
  <c r="O459" i="1" s="1"/>
  <c r="J461" i="1" l="1"/>
  <c r="N460" i="1"/>
  <c r="O460" i="1" s="1"/>
  <c r="J462" i="1" l="1"/>
  <c r="N461" i="1"/>
  <c r="O461" i="1" s="1"/>
  <c r="J463" i="1" l="1"/>
  <c r="N462" i="1"/>
  <c r="O462" i="1" s="1"/>
  <c r="J464" i="1" l="1"/>
  <c r="N463" i="1"/>
  <c r="O463" i="1" s="1"/>
  <c r="J465" i="1" l="1"/>
  <c r="N464" i="1"/>
  <c r="O464" i="1" s="1"/>
  <c r="J466" i="1" l="1"/>
  <c r="N465" i="1"/>
  <c r="O465" i="1" s="1"/>
  <c r="J467" i="1" l="1"/>
  <c r="N466" i="1"/>
  <c r="O466" i="1" s="1"/>
  <c r="J468" i="1" l="1"/>
  <c r="N467" i="1"/>
  <c r="O467" i="1" s="1"/>
  <c r="J469" i="1" l="1"/>
  <c r="N468" i="1"/>
  <c r="O468" i="1" s="1"/>
  <c r="J470" i="1" l="1"/>
  <c r="N469" i="1"/>
  <c r="O469" i="1" s="1"/>
  <c r="J471" i="1" l="1"/>
  <c r="N470" i="1"/>
  <c r="O470" i="1" s="1"/>
  <c r="J472" i="1" l="1"/>
  <c r="N471" i="1"/>
  <c r="O471" i="1" s="1"/>
  <c r="J473" i="1" l="1"/>
  <c r="N472" i="1"/>
  <c r="O472" i="1" s="1"/>
  <c r="J474" i="1" l="1"/>
  <c r="N473" i="1"/>
  <c r="O473" i="1" s="1"/>
  <c r="J475" i="1" l="1"/>
  <c r="N474" i="1"/>
  <c r="O474" i="1" s="1"/>
  <c r="J476" i="1" l="1"/>
  <c r="N475" i="1"/>
  <c r="O475" i="1" s="1"/>
  <c r="J477" i="1" l="1"/>
  <c r="N476" i="1"/>
  <c r="O476" i="1" s="1"/>
  <c r="J478" i="1" l="1"/>
  <c r="N477" i="1"/>
  <c r="O477" i="1" s="1"/>
  <c r="J479" i="1" l="1"/>
  <c r="N478" i="1"/>
  <c r="O478" i="1" s="1"/>
  <c r="J480" i="1" l="1"/>
  <c r="N479" i="1"/>
  <c r="O479" i="1" s="1"/>
  <c r="J481" i="1" l="1"/>
  <c r="N480" i="1"/>
  <c r="O480" i="1" s="1"/>
  <c r="J482" i="1" l="1"/>
  <c r="N481" i="1"/>
  <c r="O481" i="1" s="1"/>
  <c r="J483" i="1" l="1"/>
  <c r="N482" i="1"/>
  <c r="O482" i="1" s="1"/>
  <c r="J484" i="1" l="1"/>
  <c r="N483" i="1"/>
  <c r="O483" i="1" s="1"/>
  <c r="J485" i="1" l="1"/>
  <c r="N484" i="1"/>
  <c r="O484" i="1" s="1"/>
  <c r="J486" i="1" l="1"/>
  <c r="N485" i="1"/>
  <c r="O485" i="1" s="1"/>
  <c r="J487" i="1" l="1"/>
  <c r="N486" i="1"/>
  <c r="O486" i="1" s="1"/>
  <c r="J488" i="1" l="1"/>
  <c r="N487" i="1"/>
  <c r="O487" i="1" s="1"/>
  <c r="J489" i="1" l="1"/>
  <c r="N488" i="1"/>
  <c r="O488" i="1" s="1"/>
  <c r="J490" i="1" l="1"/>
  <c r="N489" i="1"/>
  <c r="O489" i="1" s="1"/>
  <c r="J491" i="1" l="1"/>
  <c r="N490" i="1"/>
  <c r="O490" i="1" s="1"/>
  <c r="J492" i="1" l="1"/>
  <c r="N491" i="1"/>
  <c r="O491" i="1" s="1"/>
  <c r="J493" i="1" l="1"/>
  <c r="N492" i="1"/>
  <c r="O492" i="1" s="1"/>
  <c r="J494" i="1" l="1"/>
  <c r="N493" i="1"/>
  <c r="O493" i="1" s="1"/>
  <c r="J495" i="1" l="1"/>
  <c r="N494" i="1"/>
  <c r="O494" i="1" s="1"/>
  <c r="J496" i="1" l="1"/>
  <c r="N495" i="1"/>
  <c r="O495" i="1" s="1"/>
  <c r="J497" i="1" l="1"/>
  <c r="N496" i="1"/>
  <c r="O496" i="1" s="1"/>
  <c r="J498" i="1" l="1"/>
  <c r="N497" i="1"/>
  <c r="O497" i="1" s="1"/>
  <c r="J499" i="1" l="1"/>
  <c r="N498" i="1"/>
  <c r="O498" i="1" s="1"/>
  <c r="J500" i="1" l="1"/>
  <c r="N499" i="1"/>
  <c r="O499" i="1" s="1"/>
  <c r="J501" i="1" l="1"/>
  <c r="N500" i="1"/>
  <c r="O500" i="1" s="1"/>
  <c r="J502" i="1" l="1"/>
  <c r="N501" i="1"/>
  <c r="O501" i="1" s="1"/>
  <c r="J503" i="1" l="1"/>
  <c r="N503" i="1" s="1"/>
  <c r="N502" i="1"/>
  <c r="O502" i="1" s="1"/>
  <c r="O503" i="1" s="1"/>
</calcChain>
</file>

<file path=xl/sharedStrings.xml><?xml version="1.0" encoding="utf-8"?>
<sst xmlns="http://schemas.openxmlformats.org/spreadsheetml/2006/main" count="22" uniqueCount="19">
  <si>
    <t>date</t>
  </si>
  <si>
    <t>open</t>
  </si>
  <si>
    <t>high</t>
  </si>
  <si>
    <t>low</t>
  </si>
  <si>
    <t>close</t>
  </si>
  <si>
    <t>volume</t>
  </si>
  <si>
    <t>index</t>
  </si>
  <si>
    <t>change</t>
  </si>
  <si>
    <t>abs</t>
  </si>
  <si>
    <t>chg25</t>
  </si>
  <si>
    <t>chg13</t>
  </si>
  <si>
    <t>abs25</t>
  </si>
  <si>
    <t>abs13</t>
  </si>
  <si>
    <t>25-multiplier</t>
  </si>
  <si>
    <t>13-multiplier</t>
  </si>
  <si>
    <t>TSI</t>
  </si>
  <si>
    <t>signal</t>
  </si>
  <si>
    <t>output</t>
  </si>
  <si>
    <t>7-multiplier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</si>
</sst>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7" fillId="17" borderId="0" xfId="28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6" fontId="17" fillId="17" borderId="0" xfId="28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0" fillId="0" borderId="0" xfId="0" applyNumberFormat="1"/>
    <xf numFmtId="166" fontId="18" fillId="0" borderId="0" xfId="2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7" fontId="17" fillId="17" borderId="0" xfId="1" applyNumberFormat="1" applyFont="1" applyFill="1" applyAlignment="1">
      <alignment horizontal="right"/>
    </xf>
    <xf numFmtId="167" fontId="0" fillId="0" borderId="0" xfId="1" applyNumberFormat="1" applyFont="1" applyAlignment="1">
      <alignment horizontal="right"/>
    </xf>
    <xf numFmtId="167" fontId="17" fillId="17" borderId="0" xfId="28" applyNumberFormat="1" applyAlignment="1">
      <alignment horizontal="right"/>
    </xf>
    <xf numFmtId="167" fontId="1" fillId="32" borderId="0" xfId="43" applyNumberFormat="1" applyAlignment="1">
      <alignment horizontal="right"/>
    </xf>
    <xf numFmtId="167" fontId="18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8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8" dataDxfId="27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26" dataCellStyle="Currency"/>
    <tableColumn id="2" xr3:uid="{870234D4-B88D-4DBC-B1B5-A3A328FCAA43}" name="date" dataDxfId="25"/>
    <tableColumn id="3" xr3:uid="{EF611352-AF5A-4141-B3FC-D86820A763EA}" name="open" dataDxfId="24" dataCellStyle="Currency"/>
    <tableColumn id="4" xr3:uid="{74B28648-F2A3-4493-9B04-FE02A7EBAE5E}" name="high" dataDxfId="23" dataCellStyle="Currency"/>
    <tableColumn id="5" xr3:uid="{F6126363-2529-4BAC-9F69-0710D7A587F6}" name="low" dataDxfId="22" dataCellStyle="Currency"/>
    <tableColumn id="6" xr3:uid="{1625C5E8-2802-4281-81F5-7308EFB9EB0C}" name="close" dataDxfId="21" dataCellStyle="Currency"/>
    <tableColumn id="7" xr3:uid="{9D524E41-7E60-45BD-80C8-513C8040D514}" name="volume" dataDxfId="20" dataCellStyle="Comma"/>
    <tableColumn id="10" xr3:uid="{E4410987-DD0B-42D1-899C-8AEC95F850E2}" name="change" dataDxfId="19" dataCellStyle="Currency">
      <calculatedColumnFormula>testdata[[#This Row],[close]]-F1</calculatedColumnFormula>
    </tableColumn>
    <tableColumn id="12" xr3:uid="{1DE26CC7-7D4D-413F-8E09-02D45DA6C76E}" name="chg25" dataDxfId="18" dataCellStyle="Currency"/>
    <tableColumn id="13" xr3:uid="{0404EE04-9F16-4E96-982F-0F1183B21108}" name="chg13" dataDxfId="17" dataCellStyle="Currency"/>
    <tableColumn id="11" xr3:uid="{0DB09254-C68F-42F7-9BF7-6A9B50774AE2}" name="abs" dataDxfId="16" dataCellStyle="Currency">
      <calculatedColumnFormula>ABS(testdata[[#This Row],[change]])</calculatedColumnFormula>
    </tableColumn>
    <tableColumn id="14" xr3:uid="{DBDB35F5-0775-4605-8E96-48274E866588}" name="abs25" dataDxfId="15" dataCellStyle="Currency"/>
    <tableColumn id="15" xr3:uid="{8C9101C1-D427-4596-9D28-CCD83BA5CF65}" name="abs13" dataDxfId="14" dataCellStyle="Currency"/>
    <tableColumn id="16" xr3:uid="{E8A74141-6D54-46F4-B112-923E28BD6AB9}" name="TSI" dataDxfId="13" dataCellStyle="Comma">
      <calculatedColumnFormula>100*(testdata[[#This Row],[chg13]]/testdata[[#This Row],[abs13]])</calculatedColumnFormula>
    </tableColumn>
    <tableColumn id="17" xr3:uid="{5FB3183F-023A-4A88-AF21-5D15DF4DC4A2}" name="signal" dataDxfId="1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233F5-8932-47AB-B790-4E16456ADC98}" name="Table2" displayName="Table2" ref="Q1:Q2" totalsRowShown="0" headerRowDxfId="11" dataDxfId="10" headerRowCellStyle="Comma" dataCellStyle="Comma">
  <tableColumns count="1">
    <tableColumn id="1" xr3:uid="{71DA12D7-E14B-47E7-9742-8C4C42E34464}" name="25-multiplier" dataDxfId="9" dataCellStyle="Comma">
      <calculatedColumnFormula>2/(25+1)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30D57-5AC5-4418-A413-0CD2CA0BF0ED}" name="Table3" displayName="Table3" ref="Q4:Q5" totalsRowShown="0" headerRowDxfId="8" dataDxfId="7" headerRowCellStyle="Comma" dataCellStyle="Comma">
  <tableColumns count="1">
    <tableColumn id="1" xr3:uid="{2F9F7147-0E6E-49F4-99DD-4BC93D4B3F99}" name="13-multiplier" dataDxfId="6" dataCellStyle="Comma">
      <calculatedColumnFormula>2/(13+1)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CCAA9A-E702-4F69-B52E-E9A6BF2BD052}" name="Table35" displayName="Table35" ref="Q7:Q8" totalsRowShown="0" headerRowDxfId="5" dataDxfId="4" headerRowCellStyle="Comma" dataCellStyle="Comma">
  <tableColumns count="1">
    <tableColumn id="1" xr3:uid="{F2EA913E-B173-43E9-93E3-25EBDA629BA1}" name="7-multiplier" dataDxfId="3" dataCellStyle="Comma">
      <calculatedColumnFormula>2/(7+1)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BE06E4-BBA3-401C-9279-038C49DCA968}" name="Table5" displayName="Table5" ref="S1:U503" totalsRowShown="0">
  <tableColumns count="3">
    <tableColumn id="1" xr3:uid="{3947BE28-AF1B-4726-AEDF-2F4C9DB5B24B}" name="date" dataDxfId="2"/>
    <tableColumn id="2" xr3:uid="{45C778ED-0D81-442A-A970-24910A809A59}" name="TSI" dataDxfId="1" dataCellStyle="Comma"/>
    <tableColumn id="3" xr3:uid="{34937AB2-A89F-4338-B412-4A4E556E4CBD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1" sqref="P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7109375" style="15" bestFit="1" customWidth="1"/>
    <col min="9" max="9" width="9.42578125" style="12" bestFit="1" customWidth="1"/>
    <col min="10" max="10" width="9.7109375" style="12" bestFit="1" customWidth="1"/>
    <col min="11" max="11" width="10" style="15" bestFit="1" customWidth="1"/>
    <col min="12" max="13" width="9.140625" style="12"/>
    <col min="14" max="15" width="9.7109375" bestFit="1" customWidth="1"/>
    <col min="16" max="16" width="3.7109375" customWidth="1"/>
    <col min="17" max="17" width="14.140625" style="17" bestFit="1" customWidth="1"/>
    <col min="18" max="18" width="3.7109375" customWidth="1"/>
    <col min="19" max="19" width="8.7109375" style="3" bestFit="1" customWidth="1"/>
    <col min="20" max="21" width="9.7109375" bestFit="1" customWidth="1"/>
  </cols>
  <sheetData>
    <row r="1" spans="1:2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3" t="s">
        <v>7</v>
      </c>
      <c r="I1" s="9" t="s">
        <v>9</v>
      </c>
      <c r="J1" s="9" t="s">
        <v>10</v>
      </c>
      <c r="K1" s="13" t="s">
        <v>8</v>
      </c>
      <c r="L1" s="9" t="s">
        <v>11</v>
      </c>
      <c r="M1" s="9" t="s">
        <v>12</v>
      </c>
      <c r="N1" s="5" t="s">
        <v>15</v>
      </c>
      <c r="O1" s="5" t="s">
        <v>16</v>
      </c>
      <c r="Q1" s="17" t="s">
        <v>13</v>
      </c>
      <c r="S1" s="3" t="s">
        <v>0</v>
      </c>
      <c r="T1" s="5" t="s">
        <v>15</v>
      </c>
      <c r="U1" s="5" t="s">
        <v>16</v>
      </c>
      <c r="V1" t="s">
        <v>17</v>
      </c>
    </row>
    <row r="2" spans="1:2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10"/>
      <c r="J2" s="10"/>
      <c r="K2" s="8"/>
      <c r="L2" s="10"/>
      <c r="M2" s="10"/>
      <c r="N2" s="18"/>
      <c r="O2" s="18"/>
      <c r="Q2" s="17">
        <f>2/(25+1)</f>
        <v>7.6923076923076927E-2</v>
      </c>
      <c r="S2" s="3">
        <v>42738</v>
      </c>
      <c r="T2" s="18"/>
      <c r="U2" s="18"/>
    </row>
    <row r="3" spans="1:2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4">
        <f>testdata[[#This Row],[close]]-F2</f>
        <v>1.2599999999999909</v>
      </c>
      <c r="I3" s="10"/>
      <c r="J3" s="10"/>
      <c r="K3" s="14">
        <f>ABS(testdata[[#This Row],[change]])</f>
        <v>1.2599999999999909</v>
      </c>
      <c r="L3" s="10"/>
      <c r="M3" s="10"/>
      <c r="N3" s="18"/>
      <c r="O3" s="18"/>
      <c r="S3" s="3">
        <v>42739</v>
      </c>
      <c r="T3" s="18"/>
      <c r="U3" s="18"/>
    </row>
    <row r="4" spans="1:2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4">
        <f>testdata[[#This Row],[close]]-F3</f>
        <v>-0.17000000000001592</v>
      </c>
      <c r="I4" s="10"/>
      <c r="J4" s="10"/>
      <c r="K4" s="14">
        <f>ABS(testdata[[#This Row],[change]])</f>
        <v>0.17000000000001592</v>
      </c>
      <c r="L4" s="10"/>
      <c r="M4" s="10"/>
      <c r="N4" s="18"/>
      <c r="O4" s="18"/>
      <c r="Q4" s="17" t="s">
        <v>14</v>
      </c>
      <c r="S4" s="3">
        <v>42740</v>
      </c>
      <c r="T4" s="18"/>
      <c r="U4" s="18"/>
    </row>
    <row r="5" spans="1:2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4">
        <f>testdata[[#This Row],[close]]-F4</f>
        <v>0.77000000000001023</v>
      </c>
      <c r="I5" s="10"/>
      <c r="J5" s="10"/>
      <c r="K5" s="14">
        <f>ABS(testdata[[#This Row],[change]])</f>
        <v>0.77000000000001023</v>
      </c>
      <c r="L5" s="10"/>
      <c r="M5" s="10"/>
      <c r="N5" s="18"/>
      <c r="O5" s="18"/>
      <c r="Q5" s="17">
        <f>2/(13+1)</f>
        <v>0.14285714285714285</v>
      </c>
      <c r="S5" s="3">
        <v>42741</v>
      </c>
      <c r="T5" s="18"/>
      <c r="U5" s="18"/>
    </row>
    <row r="6" spans="1:2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4">
        <f>testdata[[#This Row],[close]]-F5</f>
        <v>-0.71000000000000796</v>
      </c>
      <c r="I6" s="10"/>
      <c r="J6" s="10"/>
      <c r="K6" s="14">
        <f>ABS(testdata[[#This Row],[change]])</f>
        <v>0.71000000000000796</v>
      </c>
      <c r="L6" s="10"/>
      <c r="M6" s="10"/>
      <c r="N6" s="18"/>
      <c r="O6" s="18"/>
      <c r="S6" s="3">
        <v>42744</v>
      </c>
      <c r="T6" s="18"/>
      <c r="U6" s="18"/>
    </row>
    <row r="7" spans="1:2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4">
        <f>testdata[[#This Row],[close]]-F6</f>
        <v>0</v>
      </c>
      <c r="I7" s="10"/>
      <c r="J7" s="10"/>
      <c r="K7" s="14">
        <f>ABS(testdata[[#This Row],[change]])</f>
        <v>0</v>
      </c>
      <c r="L7" s="10"/>
      <c r="M7" s="10"/>
      <c r="N7" s="18"/>
      <c r="O7" s="18"/>
      <c r="Q7" s="17" t="s">
        <v>18</v>
      </c>
      <c r="S7" s="3">
        <v>42745</v>
      </c>
      <c r="T7" s="18"/>
      <c r="U7" s="18"/>
    </row>
    <row r="8" spans="1:2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4">
        <f>testdata[[#This Row],[close]]-F7</f>
        <v>0.60000000000002274</v>
      </c>
      <c r="I8" s="10"/>
      <c r="J8" s="10"/>
      <c r="K8" s="14">
        <f>ABS(testdata[[#This Row],[change]])</f>
        <v>0.60000000000002274</v>
      </c>
      <c r="L8" s="10"/>
      <c r="M8" s="10"/>
      <c r="N8" s="18"/>
      <c r="O8" s="18"/>
      <c r="Q8" s="17">
        <f>2/(7+1)</f>
        <v>0.25</v>
      </c>
      <c r="S8" s="3">
        <v>42746</v>
      </c>
      <c r="T8" s="18"/>
      <c r="U8" s="18"/>
    </row>
    <row r="9" spans="1:2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4">
        <f>testdata[[#This Row],[close]]-F8</f>
        <v>-0.53000000000000114</v>
      </c>
      <c r="I9" s="10"/>
      <c r="J9" s="10"/>
      <c r="K9" s="14">
        <f>ABS(testdata[[#This Row],[change]])</f>
        <v>0.53000000000000114</v>
      </c>
      <c r="L9" s="10"/>
      <c r="M9" s="10"/>
      <c r="N9" s="18"/>
      <c r="O9" s="18"/>
      <c r="S9" s="3">
        <v>42747</v>
      </c>
      <c r="T9" s="18"/>
      <c r="U9" s="18"/>
    </row>
    <row r="10" spans="1:2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4">
        <f>testdata[[#This Row],[close]]-F9</f>
        <v>0.48999999999998067</v>
      </c>
      <c r="I10" s="10"/>
      <c r="J10" s="10"/>
      <c r="K10" s="14">
        <f>ABS(testdata[[#This Row],[change]])</f>
        <v>0.48999999999998067</v>
      </c>
      <c r="L10" s="10"/>
      <c r="M10" s="10"/>
      <c r="N10" s="18"/>
      <c r="O10" s="18"/>
      <c r="S10" s="3">
        <v>42748</v>
      </c>
      <c r="T10" s="18"/>
      <c r="U10" s="18"/>
    </row>
    <row r="11" spans="1:2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4">
        <f>testdata[[#This Row],[close]]-F10</f>
        <v>-0.75999999999999091</v>
      </c>
      <c r="I11" s="10"/>
      <c r="J11" s="10"/>
      <c r="K11" s="14">
        <f>ABS(testdata[[#This Row],[change]])</f>
        <v>0.75999999999999091</v>
      </c>
      <c r="L11" s="10"/>
      <c r="M11" s="10"/>
      <c r="N11" s="18"/>
      <c r="O11" s="18"/>
      <c r="S11" s="3">
        <v>42752</v>
      </c>
      <c r="T11" s="18"/>
      <c r="U11" s="18"/>
    </row>
    <row r="12" spans="1:2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4">
        <f>testdata[[#This Row],[close]]-F11</f>
        <v>0.46999999999999886</v>
      </c>
      <c r="I12" s="10"/>
      <c r="J12" s="10"/>
      <c r="K12" s="14">
        <f>ABS(testdata[[#This Row],[change]])</f>
        <v>0.46999999999999886</v>
      </c>
      <c r="L12" s="10"/>
      <c r="M12" s="10"/>
      <c r="N12" s="18"/>
      <c r="O12" s="18"/>
      <c r="S12" s="3">
        <v>42753</v>
      </c>
      <c r="T12" s="18"/>
      <c r="U12" s="18"/>
    </row>
    <row r="13" spans="1:2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4">
        <f>testdata[[#This Row],[close]]-F12</f>
        <v>-0.78999999999999204</v>
      </c>
      <c r="I13" s="10"/>
      <c r="J13" s="10"/>
      <c r="K13" s="14">
        <f>ABS(testdata[[#This Row],[change]])</f>
        <v>0.78999999999999204</v>
      </c>
      <c r="L13" s="10"/>
      <c r="M13" s="10"/>
      <c r="N13" s="18"/>
      <c r="O13" s="18"/>
      <c r="S13" s="3">
        <v>42754</v>
      </c>
      <c r="T13" s="18"/>
      <c r="U13" s="18"/>
    </row>
    <row r="14" spans="1:2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4">
        <f>testdata[[#This Row],[close]]-F13</f>
        <v>0.78000000000000114</v>
      </c>
      <c r="I14" s="10"/>
      <c r="J14" s="10"/>
      <c r="K14" s="14">
        <f>ABS(testdata[[#This Row],[change]])</f>
        <v>0.78000000000000114</v>
      </c>
      <c r="L14" s="10"/>
      <c r="M14" s="10"/>
      <c r="N14" s="18"/>
      <c r="O14" s="18"/>
      <c r="S14" s="3">
        <v>42755</v>
      </c>
      <c r="T14" s="18"/>
      <c r="U14" s="18"/>
    </row>
    <row r="15" spans="1:2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4">
        <f>testdata[[#This Row],[close]]-F14</f>
        <v>-0.55000000000001137</v>
      </c>
      <c r="I15" s="10"/>
      <c r="J15" s="10"/>
      <c r="K15" s="14">
        <f>ABS(testdata[[#This Row],[change]])</f>
        <v>0.55000000000001137</v>
      </c>
      <c r="L15" s="10"/>
      <c r="M15" s="10"/>
      <c r="N15" s="18"/>
      <c r="O15" s="18"/>
      <c r="S15" s="3">
        <v>42758</v>
      </c>
      <c r="T15" s="18"/>
      <c r="U15" s="18"/>
    </row>
    <row r="16" spans="1:2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4">
        <f>testdata[[#This Row],[close]]-F15</f>
        <v>1.3700000000000045</v>
      </c>
      <c r="I16" s="10"/>
      <c r="J16" s="10"/>
      <c r="K16" s="14">
        <f>ABS(testdata[[#This Row],[change]])</f>
        <v>1.3700000000000045</v>
      </c>
      <c r="L16" s="10"/>
      <c r="M16" s="10"/>
      <c r="N16" s="18"/>
      <c r="O16" s="18"/>
      <c r="S16" s="3">
        <v>42759</v>
      </c>
      <c r="T16" s="18"/>
      <c r="U16" s="18"/>
    </row>
    <row r="17" spans="1:21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4">
        <f>testdata[[#This Row],[close]]-F16</f>
        <v>1.8599999999999852</v>
      </c>
      <c r="I17" s="10"/>
      <c r="J17" s="10"/>
      <c r="K17" s="14">
        <f>ABS(testdata[[#This Row],[change]])</f>
        <v>1.8599999999999852</v>
      </c>
      <c r="L17" s="10"/>
      <c r="M17" s="10"/>
      <c r="N17" s="18"/>
      <c r="O17" s="18"/>
      <c r="S17" s="3">
        <v>42760</v>
      </c>
      <c r="T17" s="18"/>
      <c r="U17" s="18"/>
    </row>
    <row r="18" spans="1:21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4">
        <f>testdata[[#This Row],[close]]-F17</f>
        <v>-0.22999999999998977</v>
      </c>
      <c r="I18" s="10"/>
      <c r="J18" s="10"/>
      <c r="K18" s="14">
        <f>ABS(testdata[[#This Row],[change]])</f>
        <v>0.22999999999998977</v>
      </c>
      <c r="L18" s="10"/>
      <c r="M18" s="10"/>
      <c r="N18" s="18"/>
      <c r="O18" s="18"/>
      <c r="S18" s="3">
        <v>42761</v>
      </c>
      <c r="T18" s="18"/>
      <c r="U18" s="18"/>
    </row>
    <row r="19" spans="1:21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4">
        <f>testdata[[#This Row],[close]]-F18</f>
        <v>-0.34000000000000341</v>
      </c>
      <c r="I19" s="10"/>
      <c r="J19" s="10"/>
      <c r="K19" s="14">
        <f>ABS(testdata[[#This Row],[change]])</f>
        <v>0.34000000000000341</v>
      </c>
      <c r="L19" s="10"/>
      <c r="M19" s="10"/>
      <c r="N19" s="18"/>
      <c r="O19" s="18"/>
      <c r="S19" s="3">
        <v>42762</v>
      </c>
      <c r="T19" s="18"/>
      <c r="U19" s="18"/>
    </row>
    <row r="20" spans="1:21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4">
        <f>testdata[[#This Row],[close]]-F19</f>
        <v>-1.3400000000000034</v>
      </c>
      <c r="I20" s="10"/>
      <c r="J20" s="10"/>
      <c r="K20" s="14">
        <f>ABS(testdata[[#This Row],[change]])</f>
        <v>1.3400000000000034</v>
      </c>
      <c r="L20" s="10"/>
      <c r="M20" s="10"/>
      <c r="N20" s="18"/>
      <c r="O20" s="18"/>
      <c r="S20" s="3">
        <v>42765</v>
      </c>
      <c r="T20" s="18"/>
      <c r="U20" s="18"/>
    </row>
    <row r="21" spans="1:21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4">
        <f>testdata[[#This Row],[close]]-F20</f>
        <v>-1.999999999998181E-2</v>
      </c>
      <c r="I21" s="10"/>
      <c r="J21" s="10"/>
      <c r="K21" s="14">
        <f>ABS(testdata[[#This Row],[change]])</f>
        <v>1.999999999998181E-2</v>
      </c>
      <c r="L21" s="10"/>
      <c r="M21" s="10"/>
      <c r="N21" s="18"/>
      <c r="O21" s="18"/>
      <c r="S21" s="3">
        <v>42766</v>
      </c>
      <c r="T21" s="18"/>
      <c r="U21" s="18"/>
    </row>
    <row r="22" spans="1:21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>
        <f>testdata[[#This Row],[close]]-F21</f>
        <v>9.0000000000003411E-2</v>
      </c>
      <c r="I22" s="10"/>
      <c r="J22" s="10"/>
      <c r="K22" s="14">
        <f>ABS(testdata[[#This Row],[change]])</f>
        <v>9.0000000000003411E-2</v>
      </c>
      <c r="L22" s="10"/>
      <c r="M22" s="10"/>
      <c r="N22" s="18"/>
      <c r="O22" s="18"/>
      <c r="S22" s="3">
        <v>42767</v>
      </c>
      <c r="T22" s="18"/>
      <c r="U22" s="18"/>
    </row>
    <row r="23" spans="1:21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>
        <f>testdata[[#This Row],[close]]-F22</f>
        <v>0.13999999999998636</v>
      </c>
      <c r="I23" s="10"/>
      <c r="J23" s="10"/>
      <c r="K23" s="14">
        <f>ABS(testdata[[#This Row],[change]])</f>
        <v>0.13999999999998636</v>
      </c>
      <c r="L23" s="10"/>
      <c r="M23" s="10"/>
      <c r="N23" s="18"/>
      <c r="O23" s="18"/>
      <c r="S23" s="3">
        <v>42768</v>
      </c>
      <c r="T23" s="18"/>
      <c r="U23" s="18"/>
    </row>
    <row r="24" spans="1:21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>
        <f>testdata[[#This Row],[close]]-F23</f>
        <v>1.4799999999999898</v>
      </c>
      <c r="I24" s="10"/>
      <c r="J24" s="10"/>
      <c r="K24" s="14">
        <f>ABS(testdata[[#This Row],[change]])</f>
        <v>1.4799999999999898</v>
      </c>
      <c r="L24" s="10"/>
      <c r="M24" s="10"/>
      <c r="N24" s="18"/>
      <c r="O24" s="18"/>
      <c r="S24" s="3">
        <v>42769</v>
      </c>
      <c r="T24" s="18"/>
      <c r="U24" s="18"/>
    </row>
    <row r="25" spans="1:21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>
        <f>testdata[[#This Row],[close]]-F24</f>
        <v>-0.38999999999998636</v>
      </c>
      <c r="I25" s="10"/>
      <c r="J25" s="10"/>
      <c r="K25" s="14">
        <f>ABS(testdata[[#This Row],[change]])</f>
        <v>0.38999999999998636</v>
      </c>
      <c r="L25" s="10"/>
      <c r="M25" s="10"/>
      <c r="N25" s="18"/>
      <c r="O25" s="18"/>
      <c r="S25" s="3">
        <v>42772</v>
      </c>
      <c r="T25" s="18"/>
      <c r="U25" s="18"/>
    </row>
    <row r="26" spans="1:21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>testdata[[#This Row],[close]]-F25</f>
        <v>9.9999999999909051E-3</v>
      </c>
      <c r="I26" s="10"/>
      <c r="J26" s="10"/>
      <c r="K26" s="14">
        <f>ABS(testdata[[#This Row],[change]])</f>
        <v>9.9999999999909051E-3</v>
      </c>
      <c r="L26" s="10"/>
      <c r="M26" s="10"/>
      <c r="N26" s="18"/>
      <c r="O26" s="18"/>
      <c r="S26" s="3">
        <v>42773</v>
      </c>
      <c r="T26" s="18"/>
      <c r="U26" s="18"/>
    </row>
    <row r="27" spans="1:21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>
        <f>testdata[[#This Row],[close]]-F26</f>
        <v>0.29000000000002046</v>
      </c>
      <c r="I27" s="16">
        <f>AVERAGE(H3:H27)</f>
        <v>0.15120000000000006</v>
      </c>
      <c r="J27" s="10"/>
      <c r="K27" s="14">
        <f>ABS(testdata[[#This Row],[change]])</f>
        <v>0.29000000000002046</v>
      </c>
      <c r="L27" s="16">
        <f>AVERAGE(K3:K27)</f>
        <v>0.61759999999999882</v>
      </c>
      <c r="M27" s="10"/>
      <c r="N27" s="18"/>
      <c r="O27" s="18"/>
      <c r="S27" s="3">
        <v>42774</v>
      </c>
      <c r="T27" s="18"/>
      <c r="U27" s="18"/>
    </row>
    <row r="28" spans="1:21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>
        <f>testdata[[#This Row],[close]]-F27</f>
        <v>1.2800000000000011</v>
      </c>
      <c r="I28" s="11">
        <f>(testdata[[#This Row],[change]]-I27)*MULT25+I27</f>
        <v>0.23803076923076938</v>
      </c>
      <c r="J28" s="10"/>
      <c r="K28" s="14">
        <f>ABS(testdata[[#This Row],[change]])</f>
        <v>1.2800000000000011</v>
      </c>
      <c r="L28" s="11">
        <f>(testdata[[#This Row],[abs]]-L27)*MULT25+L27</f>
        <v>0.66855384615384517</v>
      </c>
      <c r="M28" s="10"/>
      <c r="N28" s="18"/>
      <c r="O28" s="18"/>
      <c r="S28" s="3">
        <v>42775</v>
      </c>
      <c r="T28" s="18"/>
      <c r="U28" s="18"/>
    </row>
    <row r="29" spans="1:21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>
        <f>testdata[[#This Row],[close]]-F28</f>
        <v>0.85999999999998522</v>
      </c>
      <c r="I29" s="11">
        <f>(testdata[[#This Row],[change]]-I28)*MULT25+I28</f>
        <v>0.28587455621301677</v>
      </c>
      <c r="J29" s="10"/>
      <c r="K29" s="14">
        <f>ABS(testdata[[#This Row],[change]])</f>
        <v>0.85999999999998522</v>
      </c>
      <c r="L29" s="11">
        <f>(testdata[[#This Row],[abs]]-L28)*MULT25+L28</f>
        <v>0.68328047337277897</v>
      </c>
      <c r="M29" s="10"/>
      <c r="N29" s="18"/>
      <c r="O29" s="18"/>
      <c r="S29" s="3">
        <v>42776</v>
      </c>
      <c r="T29" s="18"/>
      <c r="U29" s="18"/>
    </row>
    <row r="30" spans="1:21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>
        <f>testdata[[#This Row],[close]]-F29</f>
        <v>1.1899999999999977</v>
      </c>
      <c r="I30" s="11">
        <f>(testdata[[#This Row],[change]]-I29)*MULT25+I29</f>
        <v>0.35542266727355376</v>
      </c>
      <c r="J30" s="10"/>
      <c r="K30" s="14">
        <f>ABS(testdata[[#This Row],[change]])</f>
        <v>1.1899999999999977</v>
      </c>
      <c r="L30" s="11">
        <f>(testdata[[#This Row],[abs]]-L29)*MULT25+L29</f>
        <v>0.72225889849794966</v>
      </c>
      <c r="M30" s="10"/>
      <c r="N30" s="18"/>
      <c r="O30" s="18"/>
      <c r="S30" s="3">
        <v>42779</v>
      </c>
      <c r="T30" s="18"/>
      <c r="U30" s="18"/>
    </row>
    <row r="31" spans="1:21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>
        <f>testdata[[#This Row],[close]]-F30</f>
        <v>0.87999999999999545</v>
      </c>
      <c r="I31" s="11">
        <f>(testdata[[#This Row],[change]]-I30)*MULT25+I30</f>
        <v>0.39577476979097237</v>
      </c>
      <c r="J31" s="10"/>
      <c r="K31" s="14">
        <f>ABS(testdata[[#This Row],[change]])</f>
        <v>0.87999999999999545</v>
      </c>
      <c r="L31" s="11">
        <f>(testdata[[#This Row],[abs]]-L30)*MULT25+L30</f>
        <v>0.73439282938272243</v>
      </c>
      <c r="M31" s="10"/>
      <c r="N31" s="18"/>
      <c r="O31" s="18"/>
      <c r="S31" s="3">
        <v>42780</v>
      </c>
      <c r="T31" s="18"/>
      <c r="U31" s="18"/>
    </row>
    <row r="32" spans="1:21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>
        <f>testdata[[#This Row],[close]]-F31</f>
        <v>1.1500000000000057</v>
      </c>
      <c r="I32" s="11">
        <f>(testdata[[#This Row],[change]]-I31)*MULT25+I31</f>
        <v>0.45379209519166724</v>
      </c>
      <c r="J32" s="10"/>
      <c r="K32" s="14">
        <f>ABS(testdata[[#This Row],[change]])</f>
        <v>1.1500000000000057</v>
      </c>
      <c r="L32" s="11">
        <f>(testdata[[#This Row],[abs]]-L31)*MULT25+L31</f>
        <v>0.7663626117378981</v>
      </c>
      <c r="M32" s="10"/>
      <c r="N32" s="18"/>
      <c r="O32" s="18"/>
      <c r="S32" s="3">
        <v>42781</v>
      </c>
      <c r="T32" s="18"/>
      <c r="U32" s="18"/>
    </row>
    <row r="33" spans="1:21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>
        <f>testdata[[#This Row],[close]]-F32</f>
        <v>-0.18999999999999773</v>
      </c>
      <c r="I33" s="11">
        <f>(testdata[[#This Row],[change]]-I32)*MULT25+I32</f>
        <v>0.40426962633076996</v>
      </c>
      <c r="J33" s="10"/>
      <c r="K33" s="14">
        <f>ABS(testdata[[#This Row],[change]])</f>
        <v>0.18999999999999773</v>
      </c>
      <c r="L33" s="11">
        <f>(testdata[[#This Row],[abs]]-L32)*MULT25+L32</f>
        <v>0.72202702621959802</v>
      </c>
      <c r="M33" s="10"/>
      <c r="N33" s="18"/>
      <c r="O33" s="18"/>
      <c r="S33" s="3">
        <v>42782</v>
      </c>
      <c r="T33" s="18"/>
      <c r="U33" s="18"/>
    </row>
    <row r="34" spans="1:21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>
        <f>testdata[[#This Row],[close]]-F33</f>
        <v>0.34999999999999432</v>
      </c>
      <c r="I34" s="11">
        <f>(testdata[[#This Row],[change]]-I33)*MULT25+I33</f>
        <v>0.40009503968994109</v>
      </c>
      <c r="J34" s="10"/>
      <c r="K34" s="14">
        <f>ABS(testdata[[#This Row],[change]])</f>
        <v>0.34999999999999432</v>
      </c>
      <c r="L34" s="11">
        <f>(testdata[[#This Row],[abs]]-L33)*MULT25+L33</f>
        <v>0.69340956266424392</v>
      </c>
      <c r="M34" s="10"/>
      <c r="N34" s="18"/>
      <c r="O34" s="18"/>
      <c r="S34" s="3">
        <v>42783</v>
      </c>
      <c r="T34" s="18"/>
      <c r="U34" s="18"/>
    </row>
    <row r="35" spans="1:21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>
        <f>testdata[[#This Row],[close]]-F34</f>
        <v>1.3300000000000125</v>
      </c>
      <c r="I35" s="11">
        <f>(testdata[[#This Row],[change]]-I34)*MULT25+I34</f>
        <v>0.47162619048302351</v>
      </c>
      <c r="J35" s="10"/>
      <c r="K35" s="14">
        <f>ABS(testdata[[#This Row],[change]])</f>
        <v>1.3300000000000125</v>
      </c>
      <c r="L35" s="11">
        <f>(testdata[[#This Row],[abs]]-L34)*MULT25+L34</f>
        <v>0.74237805784391842</v>
      </c>
      <c r="M35" s="10"/>
      <c r="N35" s="18"/>
      <c r="O35" s="18"/>
      <c r="S35" s="3">
        <v>42787</v>
      </c>
      <c r="T35" s="18"/>
      <c r="U35" s="18"/>
    </row>
    <row r="36" spans="1:21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>
        <f>testdata[[#This Row],[close]]-F35</f>
        <v>-0.20000000000001705</v>
      </c>
      <c r="I36" s="11">
        <f>(testdata[[#This Row],[change]]-I35)*MULT25+I35</f>
        <v>0.41996263736894346</v>
      </c>
      <c r="J36" s="10"/>
      <c r="K36" s="14">
        <f>ABS(testdata[[#This Row],[change]])</f>
        <v>0.20000000000001705</v>
      </c>
      <c r="L36" s="11">
        <f>(testdata[[#This Row],[abs]]-L35)*MULT25+L35</f>
        <v>0.7006566687790029</v>
      </c>
      <c r="M36" s="10"/>
      <c r="N36" s="18"/>
      <c r="O36" s="18"/>
      <c r="S36" s="3">
        <v>42788</v>
      </c>
      <c r="T36" s="18"/>
      <c r="U36" s="18"/>
    </row>
    <row r="37" spans="1:21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>
        <f>testdata[[#This Row],[close]]-F36</f>
        <v>0.15000000000000568</v>
      </c>
      <c r="I37" s="11">
        <f>(testdata[[#This Row],[change]]-I36)*MULT25+I36</f>
        <v>0.39919628064825596</v>
      </c>
      <c r="J37" s="10"/>
      <c r="K37" s="14">
        <f>ABS(testdata[[#This Row],[change]])</f>
        <v>0.15000000000000568</v>
      </c>
      <c r="L37" s="11">
        <f>(testdata[[#This Row],[abs]]-L36)*MULT25+L36</f>
        <v>0.65829846348831078</v>
      </c>
      <c r="M37" s="10"/>
      <c r="N37" s="18"/>
      <c r="O37" s="18"/>
      <c r="S37" s="3">
        <v>42789</v>
      </c>
      <c r="T37" s="18"/>
      <c r="U37" s="18"/>
    </row>
    <row r="38" spans="1:21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>
        <f>testdata[[#This Row],[close]]-F37</f>
        <v>0.28000000000000114</v>
      </c>
      <c r="I38" s="11">
        <f>(testdata[[#This Row],[change]]-I37)*MULT25+I37</f>
        <v>0.3900273359830056</v>
      </c>
      <c r="J38" s="10"/>
      <c r="K38" s="14">
        <f>ABS(testdata[[#This Row],[change]])</f>
        <v>0.28000000000000114</v>
      </c>
      <c r="L38" s="11">
        <f>(testdata[[#This Row],[abs]]-L37)*MULT25+L37</f>
        <v>0.62919858168151777</v>
      </c>
      <c r="M38" s="10"/>
      <c r="N38" s="21"/>
      <c r="O38" s="21"/>
      <c r="S38" s="3">
        <v>42790</v>
      </c>
      <c r="T38" s="21"/>
      <c r="U38" s="21"/>
    </row>
    <row r="39" spans="1:21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>
        <f>testdata[[#This Row],[close]]-F38</f>
        <v>0.34999999999999432</v>
      </c>
      <c r="I39" s="11">
        <f>(testdata[[#This Row],[change]]-I38)*MULT25+I38</f>
        <v>0.38694831013815856</v>
      </c>
      <c r="J39" s="16">
        <f>AVERAGE(I27:I39)</f>
        <v>0.36555540602631365</v>
      </c>
      <c r="K39" s="14">
        <f>ABS(testdata[[#This Row],[change]])</f>
        <v>0.34999999999999432</v>
      </c>
      <c r="L39" s="11">
        <f>(testdata[[#This Row],[abs]]-L38)*MULT25+L38</f>
        <v>0.60772176770601594</v>
      </c>
      <c r="M39" s="16">
        <f>AVERAGE(L27:L39)</f>
        <v>0.6881645221175231</v>
      </c>
      <c r="N39" s="21">
        <f>100*(testdata[[#This Row],[chg13]]/testdata[[#This Row],[abs13]])</f>
        <v>53.120350479777414</v>
      </c>
      <c r="O39" s="21"/>
      <c r="S39" s="3">
        <v>42793</v>
      </c>
      <c r="T39" s="21">
        <v>53.120399999999997</v>
      </c>
      <c r="U39" s="21"/>
    </row>
    <row r="40" spans="1:21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>
        <f>testdata[[#This Row],[close]]-F39</f>
        <v>-0.59999999999999432</v>
      </c>
      <c r="I40" s="11">
        <f>(testdata[[#This Row],[change]]-I39)*MULT25+I39</f>
        <v>0.31102920935830064</v>
      </c>
      <c r="J40" s="11">
        <f>(testdata[[#This Row],[chg25]]-J39)*MULT13+J39</f>
        <v>0.35776594935945466</v>
      </c>
      <c r="K40" s="14">
        <f>ABS(testdata[[#This Row],[change]])</f>
        <v>0.59999999999999432</v>
      </c>
      <c r="L40" s="11">
        <f>(testdata[[#This Row],[abs]]-L39)*MULT25+L39</f>
        <v>0.60712778557478353</v>
      </c>
      <c r="M40" s="11">
        <f>(testdata[[#This Row],[abs25]]-M39)*MULT13+M39</f>
        <v>0.67658784546856032</v>
      </c>
      <c r="N40" s="19">
        <f>100*(testdata[[#This Row],[chg13]]/testdata[[#This Row],[abs13]])</f>
        <v>52.877974642256461</v>
      </c>
      <c r="O40" s="20"/>
      <c r="S40" s="3">
        <v>42794</v>
      </c>
      <c r="T40" s="19">
        <v>52.878</v>
      </c>
      <c r="U40" s="20"/>
    </row>
    <row r="41" spans="1:21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>
        <f>testdata[[#This Row],[close]]-F40</f>
        <v>3.1200000000000045</v>
      </c>
      <c r="I41" s="11">
        <f>(testdata[[#This Row],[change]]-I40)*MULT25+I40</f>
        <v>0.52710388556150867</v>
      </c>
      <c r="J41" s="11">
        <f>(testdata[[#This Row],[chg25]]-J40)*MULT13+J40</f>
        <v>0.38195708310260523</v>
      </c>
      <c r="K41" s="14">
        <f>ABS(testdata[[#This Row],[change]])</f>
        <v>3.1200000000000045</v>
      </c>
      <c r="L41" s="11">
        <f>(testdata[[#This Row],[abs]]-L40)*MULT25+L40</f>
        <v>0.80042564822287743</v>
      </c>
      <c r="M41" s="11">
        <f>(testdata[[#This Row],[abs25]]-M40)*MULT13+M40</f>
        <v>0.69427896014774848</v>
      </c>
      <c r="N41" s="19">
        <f>100*(testdata[[#This Row],[chg13]]/testdata[[#This Row],[abs13]])</f>
        <v>55.014929880825072</v>
      </c>
      <c r="O41" s="20"/>
      <c r="S41" s="3">
        <v>42795</v>
      </c>
      <c r="T41" s="19">
        <v>55.014899999999997</v>
      </c>
      <c r="U41" s="20"/>
    </row>
    <row r="42" spans="1:21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>
        <f>testdata[[#This Row],[close]]-F41</f>
        <v>-1.4199999999999875</v>
      </c>
      <c r="I42" s="11">
        <f>(testdata[[#This Row],[change]]-I41)*MULT25+I41</f>
        <v>0.3773266635952397</v>
      </c>
      <c r="J42" s="11">
        <f>(testdata[[#This Row],[chg25]]-J41)*MULT13+J41</f>
        <v>0.38129559460155299</v>
      </c>
      <c r="K42" s="14">
        <f>ABS(testdata[[#This Row],[change]])</f>
        <v>1.4199999999999875</v>
      </c>
      <c r="L42" s="11">
        <f>(testdata[[#This Row],[abs]]-L41)*MULT25+L41</f>
        <v>0.84808521374419354</v>
      </c>
      <c r="M42" s="11">
        <f>(testdata[[#This Row],[abs25]]-M41)*MULT13+M41</f>
        <v>0.71625128209009781</v>
      </c>
      <c r="N42" s="19">
        <f>100*(testdata[[#This Row],[chg13]]/testdata[[#This Row],[abs13]])</f>
        <v>53.234891739235948</v>
      </c>
      <c r="O42" s="20"/>
      <c r="S42" s="3">
        <v>42796</v>
      </c>
      <c r="T42" s="19">
        <v>53.234900000000003</v>
      </c>
      <c r="U42" s="20"/>
    </row>
    <row r="43" spans="1:21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>
        <f>testdata[[#This Row],[close]]-F42</f>
        <v>0.13999999999998636</v>
      </c>
      <c r="I43" s="11">
        <f>(testdata[[#This Row],[change]]-I42)*MULT25+I42</f>
        <v>0.35907076639560481</v>
      </c>
      <c r="J43" s="11">
        <f>(testdata[[#This Row],[chg25]]-J42)*MULT13+J42</f>
        <v>0.37812061914356038</v>
      </c>
      <c r="K43" s="14">
        <f>ABS(testdata[[#This Row],[change]])</f>
        <v>0.13999999999998636</v>
      </c>
      <c r="L43" s="11">
        <f>(testdata[[#This Row],[abs]]-L42)*MULT25+L42</f>
        <v>0.79361712037925458</v>
      </c>
      <c r="M43" s="11">
        <f>(testdata[[#This Row],[abs25]]-M42)*MULT13+M42</f>
        <v>0.72730354470283454</v>
      </c>
      <c r="N43" s="19">
        <f>100*(testdata[[#This Row],[chg13]]/testdata[[#This Row],[abs13]])</f>
        <v>51.989382135907903</v>
      </c>
      <c r="O43" s="20"/>
      <c r="S43" s="3">
        <v>42797</v>
      </c>
      <c r="T43" s="19">
        <v>51.989400000000003</v>
      </c>
      <c r="U43" s="20"/>
    </row>
    <row r="44" spans="1:21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>
        <f>testdata[[#This Row],[close]]-F43</f>
        <v>-0.66999999999998749</v>
      </c>
      <c r="I44" s="11">
        <f>(testdata[[#This Row],[change]]-I43)*MULT25+I43</f>
        <v>0.27991147667286698</v>
      </c>
      <c r="J44" s="11">
        <f>(testdata[[#This Row],[chg25]]-J43)*MULT13+J43</f>
        <v>0.36409074164774702</v>
      </c>
      <c r="K44" s="14">
        <f>ABS(testdata[[#This Row],[change]])</f>
        <v>0.66999999999998749</v>
      </c>
      <c r="L44" s="11">
        <f>(testdata[[#This Row],[abs]]-L43)*MULT25+L43</f>
        <v>0.784108111119311</v>
      </c>
      <c r="M44" s="11">
        <f>(testdata[[#This Row],[abs25]]-M43)*MULT13+M43</f>
        <v>0.73541848276233113</v>
      </c>
      <c r="N44" s="19">
        <f>100*(testdata[[#This Row],[chg13]]/testdata[[#This Row],[abs13]])</f>
        <v>49.50796725697905</v>
      </c>
      <c r="O44" s="20"/>
      <c r="S44" s="3">
        <v>42800</v>
      </c>
      <c r="T44" s="19">
        <v>49.508000000000003</v>
      </c>
      <c r="U44" s="20"/>
    </row>
    <row r="45" spans="1:21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>
        <f>testdata[[#This Row],[close]]-F44</f>
        <v>-0.67000000000001592</v>
      </c>
      <c r="I45" s="11">
        <f>(testdata[[#This Row],[change]]-I44)*MULT25+I44</f>
        <v>0.20684136308264522</v>
      </c>
      <c r="J45" s="11">
        <f>(testdata[[#This Row],[chg25]]-J44)*MULT13+J44</f>
        <v>0.34162654470987536</v>
      </c>
      <c r="K45" s="14">
        <f>ABS(testdata[[#This Row],[change]])</f>
        <v>0.67000000000001592</v>
      </c>
      <c r="L45" s="11">
        <f>(testdata[[#This Row],[abs]]-L44)*MULT25+L44</f>
        <v>0.77533056411013446</v>
      </c>
      <c r="M45" s="11">
        <f>(testdata[[#This Row],[abs25]]-M44)*MULT13+M44</f>
        <v>0.74112020866916017</v>
      </c>
      <c r="N45" s="21">
        <f>100*(testdata[[#This Row],[chg13]]/testdata[[#This Row],[abs13]])</f>
        <v>46.095969414103401</v>
      </c>
      <c r="O45" s="22">
        <f>AVERAGE(N39:N45)</f>
        <v>51.691637935583607</v>
      </c>
      <c r="S45" s="3">
        <v>42801</v>
      </c>
      <c r="T45" s="21">
        <v>46.095999999999997</v>
      </c>
      <c r="U45" s="22">
        <v>51.691600000000001</v>
      </c>
    </row>
    <row r="46" spans="1:21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>
        <f>testdata[[#This Row],[close]]-F45</f>
        <v>-0.41999999999998749</v>
      </c>
      <c r="I46" s="11">
        <f>(testdata[[#This Row],[change]]-I45)*MULT25+I45</f>
        <v>0.15862279669167348</v>
      </c>
      <c r="J46" s="11">
        <f>(testdata[[#This Row],[chg25]]-J45)*MULT13+J45</f>
        <v>0.31548315213584655</v>
      </c>
      <c r="K46" s="14">
        <f>ABS(testdata[[#This Row],[change]])</f>
        <v>0.41999999999998749</v>
      </c>
      <c r="L46" s="11">
        <f>(testdata[[#This Row],[abs]]-L45)*MULT25+L45</f>
        <v>0.74799744379396926</v>
      </c>
      <c r="M46" s="11">
        <f>(testdata[[#This Row],[abs25]]-M45)*MULT13+M45</f>
        <v>0.74210267082984716</v>
      </c>
      <c r="N46" s="21">
        <f>100*(testdata[[#This Row],[chg13]]/testdata[[#This Row],[abs13]])</f>
        <v>42.512062621073902</v>
      </c>
      <c r="O46" s="21">
        <f>(testdata[[#This Row],[TSI]]-O45)*MULT7+O45</f>
        <v>49.396744106956177</v>
      </c>
      <c r="S46" s="3">
        <v>42802</v>
      </c>
      <c r="T46" s="21">
        <v>42.512099999999997</v>
      </c>
      <c r="U46" s="21">
        <v>49.396700000000003</v>
      </c>
    </row>
    <row r="47" spans="1:21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>
        <f>testdata[[#This Row],[close]]-F46</f>
        <v>0.28999999999999204</v>
      </c>
      <c r="I47" s="11">
        <f>(testdata[[#This Row],[change]]-I46)*MULT25+I46</f>
        <v>0.16872873540769798</v>
      </c>
      <c r="J47" s="11">
        <f>(testdata[[#This Row],[chg25]]-J46)*MULT13+J46</f>
        <v>0.29451823546039674</v>
      </c>
      <c r="K47" s="14">
        <f>ABS(testdata[[#This Row],[change]])</f>
        <v>0.28999999999999204</v>
      </c>
      <c r="L47" s="11">
        <f>(testdata[[#This Row],[abs]]-L46)*MULT25+L46</f>
        <v>0.71276687119443261</v>
      </c>
      <c r="M47" s="11">
        <f>(testdata[[#This Row],[abs25]]-M46)*MULT13+M46</f>
        <v>0.73791184231050222</v>
      </c>
      <c r="N47" s="19">
        <f>100*(testdata[[#This Row],[chg13]]/testdata[[#This Row],[abs13]])</f>
        <v>39.912387709922115</v>
      </c>
      <c r="O47" s="19">
        <f>(testdata[[#This Row],[TSI]]-O46)*MULT7+O46</f>
        <v>47.025655007697665</v>
      </c>
      <c r="S47" s="3">
        <v>42803</v>
      </c>
      <c r="T47" s="19">
        <v>39.912399999999998</v>
      </c>
      <c r="U47" s="19">
        <v>47.025700000000001</v>
      </c>
    </row>
    <row r="48" spans="1:21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>
        <f>testdata[[#This Row],[close]]-F47</f>
        <v>0.78000000000000114</v>
      </c>
      <c r="I48" s="11">
        <f>(testdata[[#This Row],[change]]-I47)*MULT25+I47</f>
        <v>0.21574960191479822</v>
      </c>
      <c r="J48" s="11">
        <f>(testdata[[#This Row],[chg25]]-J47)*MULT13+J47</f>
        <v>0.28326557352531123</v>
      </c>
      <c r="K48" s="14">
        <f>ABS(testdata[[#This Row],[change]])</f>
        <v>0.78000000000000114</v>
      </c>
      <c r="L48" s="11">
        <f>(testdata[[#This Row],[abs]]-L47)*MULT25+L47</f>
        <v>0.71793865033332249</v>
      </c>
      <c r="M48" s="11">
        <f>(testdata[[#This Row],[abs25]]-M47)*MULT13+M47</f>
        <v>0.73505852917090508</v>
      </c>
      <c r="N48" s="19">
        <f>100*(testdata[[#This Row],[chg13]]/testdata[[#This Row],[abs13]])</f>
        <v>38.536465095482278</v>
      </c>
      <c r="O48" s="19">
        <f>(testdata[[#This Row],[TSI]]-O47)*MULT7+O47</f>
        <v>44.90335752964382</v>
      </c>
      <c r="S48" s="3">
        <v>42804</v>
      </c>
      <c r="T48" s="19">
        <v>38.536499999999997</v>
      </c>
      <c r="U48" s="19">
        <v>44.903399999999998</v>
      </c>
    </row>
    <row r="49" spans="1:21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>
        <f>testdata[[#This Row],[close]]-F48</f>
        <v>0.10999999999998522</v>
      </c>
      <c r="I49" s="11">
        <f>(testdata[[#This Row],[change]]-I48)*MULT25+I48</f>
        <v>0.2076150171521203</v>
      </c>
      <c r="J49" s="11">
        <f>(testdata[[#This Row],[chg25]]-J48)*MULT13+J48</f>
        <v>0.27245835118628398</v>
      </c>
      <c r="K49" s="14">
        <f>ABS(testdata[[#This Row],[change]])</f>
        <v>0.10999999999998522</v>
      </c>
      <c r="L49" s="11">
        <f>(testdata[[#This Row],[abs]]-L48)*MULT25+L48</f>
        <v>0.67117413876921961</v>
      </c>
      <c r="M49" s="11">
        <f>(testdata[[#This Row],[abs25]]-M48)*MULT13+M48</f>
        <v>0.72593218768495005</v>
      </c>
      <c r="N49" s="19">
        <f>100*(testdata[[#This Row],[chg13]]/testdata[[#This Row],[abs13]])</f>
        <v>37.532204220778972</v>
      </c>
      <c r="O49" s="19">
        <f>(testdata[[#This Row],[TSI]]-O48)*MULT7+O48</f>
        <v>43.060569202427608</v>
      </c>
      <c r="S49" s="3">
        <v>42807</v>
      </c>
      <c r="T49" s="19">
        <v>37.532200000000003</v>
      </c>
      <c r="U49" s="19">
        <v>43.060600000000001</v>
      </c>
    </row>
    <row r="50" spans="1:21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>
        <f>testdata[[#This Row],[close]]-F49</f>
        <v>-0.85999999999998522</v>
      </c>
      <c r="I50" s="11">
        <f>(testdata[[#This Row],[change]]-I49)*MULT25+I49</f>
        <v>0.12549078506349681</v>
      </c>
      <c r="J50" s="11">
        <f>(testdata[[#This Row],[chg25]]-J49)*MULT13+J49</f>
        <v>0.25146298459731437</v>
      </c>
      <c r="K50" s="14">
        <f>ABS(testdata[[#This Row],[change]])</f>
        <v>0.85999999999998522</v>
      </c>
      <c r="L50" s="11">
        <f>(testdata[[#This Row],[abs]]-L49)*MULT25+L49</f>
        <v>0.68569920501774007</v>
      </c>
      <c r="M50" s="11">
        <f>(testdata[[#This Row],[abs25]]-M49)*MULT13+M49</f>
        <v>0.72018461873249151</v>
      </c>
      <c r="N50" s="19">
        <f>100*(testdata[[#This Row],[chg13]]/testdata[[#This Row],[abs13]])</f>
        <v>34.916461426222</v>
      </c>
      <c r="O50" s="19">
        <f>(testdata[[#This Row],[TSI]]-O49)*MULT7+O49</f>
        <v>41.024542258376208</v>
      </c>
      <c r="S50" s="3">
        <v>42808</v>
      </c>
      <c r="T50" s="19">
        <v>34.916499999999999</v>
      </c>
      <c r="U50" s="19">
        <v>41.024500000000003</v>
      </c>
    </row>
    <row r="51" spans="1:21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4">
        <f>testdata[[#This Row],[close]]-F50</f>
        <v>1.9399999999999977</v>
      </c>
      <c r="I51" s="11">
        <f>(testdata[[#This Row],[change]]-I50)*MULT25+I50</f>
        <v>0.2650684169816892</v>
      </c>
      <c r="J51" s="11">
        <f>(testdata[[#This Row],[chg25]]-J50)*MULT13+J50</f>
        <v>0.25340661779508222</v>
      </c>
      <c r="K51" s="14">
        <f>ABS(testdata[[#This Row],[change]])</f>
        <v>1.9399999999999977</v>
      </c>
      <c r="L51" s="11">
        <f>(testdata[[#This Row],[abs]]-L50)*MULT25+L50</f>
        <v>0.78218388155483676</v>
      </c>
      <c r="M51" s="11">
        <f>(testdata[[#This Row],[abs25]]-M50)*MULT13+M50</f>
        <v>0.72904165627854078</v>
      </c>
      <c r="N51" s="19">
        <f>100*(testdata[[#This Row],[chg13]]/testdata[[#This Row],[abs13]])</f>
        <v>34.758866741390229</v>
      </c>
      <c r="O51" s="19">
        <f>(testdata[[#This Row],[TSI]]-O50)*MULT7+O50</f>
        <v>39.458123379129717</v>
      </c>
      <c r="S51" s="3">
        <v>42809</v>
      </c>
      <c r="T51" s="19">
        <v>34.758899999999997</v>
      </c>
      <c r="U51" s="19">
        <v>39.458100000000002</v>
      </c>
    </row>
    <row r="52" spans="1:21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>
        <f>testdata[[#This Row],[close]]-F51</f>
        <v>-0.43999999999999773</v>
      </c>
      <c r="I52" s="11">
        <f>(testdata[[#This Row],[change]]-I51)*MULT25+I51</f>
        <v>0.21083238490617481</v>
      </c>
      <c r="J52" s="11">
        <f>(testdata[[#This Row],[chg25]]-J51)*MULT13+J51</f>
        <v>0.24732458452523831</v>
      </c>
      <c r="K52" s="14">
        <f>ABS(testdata[[#This Row],[change]])</f>
        <v>0.43999999999999773</v>
      </c>
      <c r="L52" s="11">
        <f>(testdata[[#This Row],[abs]]-L51)*MULT25+L51</f>
        <v>0.75586204451215688</v>
      </c>
      <c r="M52" s="11">
        <f>(testdata[[#This Row],[abs25]]-M51)*MULT13+M51</f>
        <v>0.73287314031191453</v>
      </c>
      <c r="N52" s="19">
        <f>100*(testdata[[#This Row],[chg13]]/testdata[[#This Row],[abs13]])</f>
        <v>33.747257324777344</v>
      </c>
      <c r="O52" s="19">
        <f>(testdata[[#This Row],[TSI]]-O51)*MULT7+O51</f>
        <v>38.030406865541622</v>
      </c>
      <c r="S52" s="3">
        <v>42810</v>
      </c>
      <c r="T52" s="19">
        <v>33.747300000000003</v>
      </c>
      <c r="U52" s="19">
        <v>38.0304</v>
      </c>
    </row>
    <row r="53" spans="1:21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>
        <f>testdata[[#This Row],[close]]-F52</f>
        <v>-0.40000000000000568</v>
      </c>
      <c r="I53" s="11">
        <f>(testdata[[#This Row],[change]]-I52)*MULT25+I52</f>
        <v>0.16384527837493015</v>
      </c>
      <c r="J53" s="11">
        <f>(testdata[[#This Row],[chg25]]-J52)*MULT13+J52</f>
        <v>0.23539896936090857</v>
      </c>
      <c r="K53" s="14">
        <f>ABS(testdata[[#This Row],[change]])</f>
        <v>0.40000000000000568</v>
      </c>
      <c r="L53" s="11">
        <f>(testdata[[#This Row],[abs]]-L52)*MULT25+L52</f>
        <v>0.72848804108814524</v>
      </c>
      <c r="M53" s="11">
        <f>(testdata[[#This Row],[abs25]]-M52)*MULT13+M52</f>
        <v>0.73224669756566174</v>
      </c>
      <c r="N53" s="19">
        <f>100*(testdata[[#This Row],[chg13]]/testdata[[#This Row],[abs13]])</f>
        <v>32.147494846134144</v>
      </c>
      <c r="O53" s="19">
        <f>(testdata[[#This Row],[TSI]]-O52)*MULT7+O52</f>
        <v>36.55967886068975</v>
      </c>
      <c r="S53" s="3">
        <v>42811</v>
      </c>
      <c r="T53" s="19">
        <v>32.147500000000001</v>
      </c>
      <c r="U53" s="19">
        <v>36.559699999999999</v>
      </c>
    </row>
    <row r="54" spans="1:21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>
        <f>testdata[[#This Row],[close]]-F53</f>
        <v>-0.25</v>
      </c>
      <c r="I54" s="11">
        <f>(testdata[[#This Row],[change]]-I53)*MULT25+I53</f>
        <v>0.13201102619224322</v>
      </c>
      <c r="J54" s="11">
        <f>(testdata[[#This Row],[chg25]]-J53)*MULT13+J53</f>
        <v>0.22062926319395637</v>
      </c>
      <c r="K54" s="14">
        <f>ABS(testdata[[#This Row],[change]])</f>
        <v>0.25</v>
      </c>
      <c r="L54" s="11">
        <f>(testdata[[#This Row],[abs]]-L53)*MULT25+L53</f>
        <v>0.69168126869674951</v>
      </c>
      <c r="M54" s="11">
        <f>(testdata[[#This Row],[abs25]]-M53)*MULT13+M53</f>
        <v>0.72645163629867426</v>
      </c>
      <c r="N54" s="19">
        <f>100*(testdata[[#This Row],[chg13]]/testdata[[#This Row],[abs13]])</f>
        <v>30.370812339012552</v>
      </c>
      <c r="O54" s="19">
        <f>(testdata[[#This Row],[TSI]]-O53)*MULT7+O53</f>
        <v>35.012462230270451</v>
      </c>
      <c r="S54" s="3">
        <v>42814</v>
      </c>
      <c r="T54" s="19">
        <v>30.370799999999999</v>
      </c>
      <c r="U54" s="19">
        <v>35.012500000000003</v>
      </c>
    </row>
    <row r="55" spans="1:21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>
        <f>testdata[[#This Row],[close]]-F54</f>
        <v>-2.8799999999999955</v>
      </c>
      <c r="I55" s="11">
        <f>(testdata[[#This Row],[change]]-I54)*MULT25+I54</f>
        <v>-9.9682129668698244E-2</v>
      </c>
      <c r="J55" s="11">
        <f>(testdata[[#This Row],[chg25]]-J54)*MULT13+J54</f>
        <v>0.17487049278500572</v>
      </c>
      <c r="K55" s="14">
        <f>ABS(testdata[[#This Row],[change]])</f>
        <v>2.8799999999999955</v>
      </c>
      <c r="L55" s="11">
        <f>(testdata[[#This Row],[abs]]-L54)*MULT25+L54</f>
        <v>0.86001347879699919</v>
      </c>
      <c r="M55" s="11">
        <f>(testdata[[#This Row],[abs25]]-M54)*MULT13+M54</f>
        <v>0.7455318995127207</v>
      </c>
      <c r="N55" s="19">
        <f>100*(testdata[[#This Row],[chg13]]/testdata[[#This Row],[abs13]])</f>
        <v>23.455802883726502</v>
      </c>
      <c r="O55" s="19">
        <f>(testdata[[#This Row],[TSI]]-O54)*MULT7+O54</f>
        <v>32.123297393634466</v>
      </c>
      <c r="S55" s="3">
        <v>42815</v>
      </c>
      <c r="T55" s="19">
        <v>23.4558</v>
      </c>
      <c r="U55" s="19">
        <v>32.1233</v>
      </c>
    </row>
    <row r="56" spans="1:21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>
        <f>testdata[[#This Row],[close]]-F55</f>
        <v>0.52000000000001023</v>
      </c>
      <c r="I56" s="11">
        <f>(testdata[[#This Row],[change]]-I55)*MULT25+I55</f>
        <v>-5.2014273540336046E-2</v>
      </c>
      <c r="J56" s="11">
        <f>(testdata[[#This Row],[chg25]]-J55)*MULT13+J55</f>
        <v>0.14245838330995689</v>
      </c>
      <c r="K56" s="14">
        <f>ABS(testdata[[#This Row],[change]])</f>
        <v>0.52000000000001023</v>
      </c>
      <c r="L56" s="11">
        <f>(testdata[[#This Row],[abs]]-L55)*MULT25+L55</f>
        <v>0.83385859581261546</v>
      </c>
      <c r="M56" s="11">
        <f>(testdata[[#This Row],[abs25]]-M55)*MULT13+M55</f>
        <v>0.75814999898413427</v>
      </c>
      <c r="N56" s="19">
        <f>100*(testdata[[#This Row],[chg13]]/testdata[[#This Row],[abs13]])</f>
        <v>18.790263602300435</v>
      </c>
      <c r="O56" s="19">
        <f>(testdata[[#This Row],[TSI]]-O55)*MULT7+O55</f>
        <v>28.790038945800958</v>
      </c>
      <c r="S56" s="3">
        <v>42816</v>
      </c>
      <c r="T56" s="19">
        <v>18.790299999999998</v>
      </c>
      <c r="U56" s="19">
        <v>28.79</v>
      </c>
    </row>
    <row r="57" spans="1:21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>
        <f>testdata[[#This Row],[close]]-F56</f>
        <v>-0.24000000000000909</v>
      </c>
      <c r="I57" s="11">
        <f>(testdata[[#This Row],[change]]-I56)*MULT25+I56</f>
        <v>-6.647471403723397E-2</v>
      </c>
      <c r="J57" s="11">
        <f>(testdata[[#This Row],[chg25]]-J56)*MULT13+J56</f>
        <v>0.11261079797464391</v>
      </c>
      <c r="K57" s="14">
        <f>ABS(testdata[[#This Row],[change]])</f>
        <v>0.24000000000000909</v>
      </c>
      <c r="L57" s="11">
        <f>(testdata[[#This Row],[abs]]-L56)*MULT25+L56</f>
        <v>0.78817716536549187</v>
      </c>
      <c r="M57" s="11">
        <f>(testdata[[#This Row],[abs25]]-M56)*MULT13+M56</f>
        <v>0.76243959418147111</v>
      </c>
      <c r="N57" s="19">
        <f>100*(testdata[[#This Row],[chg13]]/testdata[[#This Row],[abs13]])</f>
        <v>14.769799317090685</v>
      </c>
      <c r="O57" s="19">
        <f>(testdata[[#This Row],[TSI]]-O56)*MULT7+O56</f>
        <v>25.284979038623391</v>
      </c>
      <c r="S57" s="3">
        <v>42817</v>
      </c>
      <c r="T57" s="19">
        <v>14.7698</v>
      </c>
      <c r="U57" s="19">
        <v>25.285</v>
      </c>
    </row>
    <row r="58" spans="1:21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>
        <f>testdata[[#This Row],[close]]-F57</f>
        <v>-0.15999999999999659</v>
      </c>
      <c r="I58" s="11">
        <f>(testdata[[#This Row],[change]]-I57)*MULT25+I57</f>
        <v>-7.3668966803600328E-2</v>
      </c>
      <c r="J58" s="11">
        <f>(testdata[[#This Row],[chg25]]-J57)*MULT13+J57</f>
        <v>8.5999403006323305E-2</v>
      </c>
      <c r="K58" s="14">
        <f>ABS(testdata[[#This Row],[change]])</f>
        <v>0.15999999999999659</v>
      </c>
      <c r="L58" s="11">
        <f>(testdata[[#This Row],[abs]]-L57)*MULT25+L57</f>
        <v>0.73985584495276147</v>
      </c>
      <c r="M58" s="11">
        <f>(testdata[[#This Row],[abs25]]-M57)*MULT13+M57</f>
        <v>0.75921334429165543</v>
      </c>
      <c r="N58" s="19">
        <f>100*(testdata[[#This Row],[chg13]]/testdata[[#This Row],[abs13]])</f>
        <v>11.327435648086585</v>
      </c>
      <c r="O58" s="19">
        <f>(testdata[[#This Row],[TSI]]-O57)*MULT7+O57</f>
        <v>21.795593190989187</v>
      </c>
      <c r="S58" s="3">
        <v>42818</v>
      </c>
      <c r="T58" s="19">
        <v>11.327400000000001</v>
      </c>
      <c r="U58" s="19">
        <v>21.7956</v>
      </c>
    </row>
    <row r="59" spans="1:21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>
        <f>testdata[[#This Row],[close]]-F58</f>
        <v>-0.23000000000001819</v>
      </c>
      <c r="I59" s="11">
        <f>(testdata[[#This Row],[change]]-I58)*MULT25+I58</f>
        <v>-8.5694430895632473E-2</v>
      </c>
      <c r="J59" s="11">
        <f>(testdata[[#This Row],[chg25]]-J58)*MULT13+J58</f>
        <v>6.1471712448901053E-2</v>
      </c>
      <c r="K59" s="14">
        <f>ABS(testdata[[#This Row],[change]])</f>
        <v>0.23000000000001819</v>
      </c>
      <c r="L59" s="11">
        <f>(testdata[[#This Row],[abs]]-L58)*MULT25+L58</f>
        <v>0.70063616457178124</v>
      </c>
      <c r="M59" s="11">
        <f>(testdata[[#This Row],[abs25]]-M58)*MULT13+M58</f>
        <v>0.75084517576024479</v>
      </c>
      <c r="N59" s="19">
        <f>100*(testdata[[#This Row],[chg13]]/testdata[[#This Row],[abs13]])</f>
        <v>8.1870023852333862</v>
      </c>
      <c r="O59" s="19">
        <f>(testdata[[#This Row],[TSI]]-O58)*MULT7+O58</f>
        <v>18.393445489550238</v>
      </c>
      <c r="S59" s="3">
        <v>42821</v>
      </c>
      <c r="T59" s="19">
        <v>8.1869999999999994</v>
      </c>
      <c r="U59" s="19">
        <v>18.3934</v>
      </c>
    </row>
    <row r="60" spans="1:21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>
        <f>testdata[[#This Row],[close]]-F59</f>
        <v>1.6200000000000045</v>
      </c>
      <c r="I60" s="11">
        <f>(testdata[[#This Row],[change]]-I59)*MULT25+I59</f>
        <v>4.5512833019416526E-2</v>
      </c>
      <c r="J60" s="11">
        <f>(testdata[[#This Row],[chg25]]-J59)*MULT13+J59</f>
        <v>5.9191872530403263E-2</v>
      </c>
      <c r="K60" s="14">
        <f>ABS(testdata[[#This Row],[change]])</f>
        <v>1.6200000000000045</v>
      </c>
      <c r="L60" s="11">
        <f>(testdata[[#This Row],[abs]]-L59)*MULT25+L59</f>
        <v>0.77135645960472154</v>
      </c>
      <c r="M60" s="11">
        <f>(testdata[[#This Row],[abs25]]-M59)*MULT13+M59</f>
        <v>0.75377535916659866</v>
      </c>
      <c r="N60" s="19">
        <f>100*(testdata[[#This Row],[chg13]]/testdata[[#This Row],[abs13]])</f>
        <v>7.8527205500386668</v>
      </c>
      <c r="O60" s="19">
        <f>(testdata[[#This Row],[TSI]]-O59)*MULT7+O59</f>
        <v>15.758264254672346</v>
      </c>
      <c r="S60" s="3">
        <v>42822</v>
      </c>
      <c r="T60" s="19">
        <v>7.8526999999999996</v>
      </c>
      <c r="U60" s="19">
        <v>15.7583</v>
      </c>
    </row>
    <row r="61" spans="1:21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>
        <f>testdata[[#This Row],[close]]-F60</f>
        <v>0.21000000000000796</v>
      </c>
      <c r="I61" s="11">
        <f>(testdata[[#This Row],[change]]-I60)*MULT25+I60</f>
        <v>5.8165692017923556E-2</v>
      </c>
      <c r="J61" s="11">
        <f>(testdata[[#This Row],[chg25]]-J60)*MULT13+J60</f>
        <v>5.9045275314334733E-2</v>
      </c>
      <c r="K61" s="14">
        <f>ABS(testdata[[#This Row],[change]])</f>
        <v>0.21000000000000796</v>
      </c>
      <c r="L61" s="11">
        <f>(testdata[[#This Row],[abs]]-L60)*MULT25+L60</f>
        <v>0.72817519348128201</v>
      </c>
      <c r="M61" s="11">
        <f>(testdata[[#This Row],[abs25]]-M60)*MULT13+M60</f>
        <v>0.7501181926401248</v>
      </c>
      <c r="N61" s="19">
        <f>100*(testdata[[#This Row],[chg13]]/testdata[[#This Row],[abs13]])</f>
        <v>7.8714629099340048</v>
      </c>
      <c r="O61" s="19">
        <f>(testdata[[#This Row],[TSI]]-O60)*MULT7+O60</f>
        <v>13.786563918487762</v>
      </c>
      <c r="S61" s="3">
        <v>42823</v>
      </c>
      <c r="T61" s="19">
        <v>7.8715000000000002</v>
      </c>
      <c r="U61" s="19">
        <v>13.7866</v>
      </c>
    </row>
    <row r="62" spans="1:21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>
        <f>testdata[[#This Row],[close]]-F61</f>
        <v>0.71000000000000796</v>
      </c>
      <c r="I62" s="11">
        <f>(testdata[[#This Row],[change]]-I61)*MULT25+I61</f>
        <v>0.10830679263193005</v>
      </c>
      <c r="J62" s="11">
        <f>(testdata[[#This Row],[chg25]]-J61)*MULT13+J61</f>
        <v>6.608263493113406E-2</v>
      </c>
      <c r="K62" s="14">
        <f>ABS(testdata[[#This Row],[change]])</f>
        <v>0.71000000000000796</v>
      </c>
      <c r="L62" s="11">
        <f>(testdata[[#This Row],[abs]]-L61)*MULT25+L61</f>
        <v>0.72677710167503018</v>
      </c>
      <c r="M62" s="11">
        <f>(testdata[[#This Row],[abs25]]-M61)*MULT13+M61</f>
        <v>0.74678375107368267</v>
      </c>
      <c r="N62" s="19">
        <f>100*(testdata[[#This Row],[chg13]]/testdata[[#This Row],[abs13]])</f>
        <v>8.8489652909726875</v>
      </c>
      <c r="O62" s="19">
        <f>(testdata[[#This Row],[TSI]]-O61)*MULT7+O61</f>
        <v>12.552164261608993</v>
      </c>
      <c r="S62" s="3">
        <v>42824</v>
      </c>
      <c r="T62" s="19">
        <v>8.8490000000000002</v>
      </c>
      <c r="U62" s="19">
        <v>12.552199999999999</v>
      </c>
    </row>
    <row r="63" spans="1:21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>
        <f>testdata[[#This Row],[close]]-F62</f>
        <v>-0.52000000000001023</v>
      </c>
      <c r="I63" s="11">
        <f>(testdata[[#This Row],[change]]-I62)*MULT25+I62</f>
        <v>5.9975500891011557E-2</v>
      </c>
      <c r="J63" s="11">
        <f>(testdata[[#This Row],[chg25]]-J62)*MULT13+J62</f>
        <v>6.5210187211116558E-2</v>
      </c>
      <c r="K63" s="14">
        <f>ABS(testdata[[#This Row],[change]])</f>
        <v>0.52000000000001023</v>
      </c>
      <c r="L63" s="11">
        <f>(testdata[[#This Row],[abs]]-L62)*MULT25+L62</f>
        <v>0.71087117077695172</v>
      </c>
      <c r="M63" s="11">
        <f>(testdata[[#This Row],[abs25]]-M62)*MULT13+M62</f>
        <v>0.74165338245986401</v>
      </c>
      <c r="N63" s="19">
        <f>100*(testdata[[#This Row],[chg13]]/testdata[[#This Row],[abs13]])</f>
        <v>8.7925422782853051</v>
      </c>
      <c r="O63" s="19">
        <f>(testdata[[#This Row],[TSI]]-O62)*MULT7+O62</f>
        <v>11.612258765778071</v>
      </c>
      <c r="S63" s="3">
        <v>42825</v>
      </c>
      <c r="T63" s="19">
        <v>8.7925000000000004</v>
      </c>
      <c r="U63" s="19">
        <v>11.612299999999999</v>
      </c>
    </row>
    <row r="64" spans="1:21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>
        <f>testdata[[#This Row],[close]]-F63</f>
        <v>-0.38999999999998636</v>
      </c>
      <c r="I64" s="11">
        <f>(testdata[[#This Row],[change]]-I63)*MULT25+I63</f>
        <v>2.5362000822473252E-2</v>
      </c>
      <c r="J64" s="11">
        <f>(testdata[[#This Row],[chg25]]-J63)*MULT13+J63</f>
        <v>5.9517589155596087E-2</v>
      </c>
      <c r="K64" s="14">
        <f>ABS(testdata[[#This Row],[change]])</f>
        <v>0.38999999999998636</v>
      </c>
      <c r="L64" s="11">
        <f>(testdata[[#This Row],[abs]]-L63)*MULT25+L63</f>
        <v>0.68618877302487746</v>
      </c>
      <c r="M64" s="11">
        <f>(testdata[[#This Row],[abs25]]-M63)*MULT13+M63</f>
        <v>0.73372986682629449</v>
      </c>
      <c r="N64" s="19">
        <f>100*(testdata[[#This Row],[chg13]]/testdata[[#This Row],[abs13]])</f>
        <v>8.1116486934130041</v>
      </c>
      <c r="O64" s="19">
        <f>(testdata[[#This Row],[TSI]]-O63)*MULT7+O63</f>
        <v>10.737106247686803</v>
      </c>
      <c r="S64" s="3">
        <v>42828</v>
      </c>
      <c r="T64" s="19">
        <v>8.1115999999999993</v>
      </c>
      <c r="U64" s="19">
        <v>10.7371</v>
      </c>
    </row>
    <row r="65" spans="1:21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>
        <f>testdata[[#This Row],[close]]-F64</f>
        <v>0.13999999999998636</v>
      </c>
      <c r="I65" s="11">
        <f>(testdata[[#This Row],[change]]-I64)*MULT25+I64</f>
        <v>3.4180308451512723E-2</v>
      </c>
      <c r="J65" s="11">
        <f>(testdata[[#This Row],[chg25]]-J64)*MULT13+J64</f>
        <v>5.5897977626441324E-2</v>
      </c>
      <c r="K65" s="14">
        <f>ABS(testdata[[#This Row],[change]])</f>
        <v>0.13999999999998636</v>
      </c>
      <c r="L65" s="11">
        <f>(testdata[[#This Row],[abs]]-L64)*MULT25+L64</f>
        <v>0.64417425202296275</v>
      </c>
      <c r="M65" s="11">
        <f>(testdata[[#This Row],[abs25]]-M64)*MULT13+M64</f>
        <v>0.72093620756867571</v>
      </c>
      <c r="N65" s="19">
        <f>100*(testdata[[#This Row],[chg13]]/testdata[[#This Row],[abs13]])</f>
        <v>7.7535261843699992</v>
      </c>
      <c r="O65" s="19">
        <f>(testdata[[#This Row],[TSI]]-O64)*MULT7+O64</f>
        <v>9.9912112318576014</v>
      </c>
      <c r="S65" s="3">
        <v>42829</v>
      </c>
      <c r="T65" s="19">
        <v>7.7534999999999998</v>
      </c>
      <c r="U65" s="19">
        <v>9.9911999999999992</v>
      </c>
    </row>
    <row r="66" spans="1:21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>
        <f>testdata[[#This Row],[close]]-F65</f>
        <v>-0.65999999999999659</v>
      </c>
      <c r="I66" s="11">
        <f>(testdata[[#This Row],[change]]-I65)*MULT25+I65</f>
        <v>-1.9218176813987999E-2</v>
      </c>
      <c r="J66" s="11">
        <f>(testdata[[#This Row],[chg25]]-J65)*MULT13+J65</f>
        <v>4.5167098420665706E-2</v>
      </c>
      <c r="K66" s="14">
        <f>ABS(testdata[[#This Row],[change]])</f>
        <v>0.65999999999999659</v>
      </c>
      <c r="L66" s="11">
        <f>(testdata[[#This Row],[abs]]-L65)*MULT25+L65</f>
        <v>0.64539161725196537</v>
      </c>
      <c r="M66" s="11">
        <f>(testdata[[#This Row],[abs25]]-M65)*MULT13+M65</f>
        <v>0.71014412323771714</v>
      </c>
      <c r="N66" s="19">
        <f>100*(testdata[[#This Row],[chg13]]/testdata[[#This Row],[abs13]])</f>
        <v>6.3602720831847606</v>
      </c>
      <c r="O66" s="19">
        <f>(testdata[[#This Row],[TSI]]-O65)*MULT7+O65</f>
        <v>9.0834764446893921</v>
      </c>
      <c r="S66" s="3">
        <v>42830</v>
      </c>
      <c r="T66" s="19">
        <v>6.3602999999999996</v>
      </c>
      <c r="U66" s="19">
        <v>9.0835000000000008</v>
      </c>
    </row>
    <row r="67" spans="1:21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>
        <f>testdata[[#This Row],[close]]-F66</f>
        <v>0.62000000000000455</v>
      </c>
      <c r="I67" s="11">
        <f>(testdata[[#This Row],[change]]-I66)*MULT25+I66</f>
        <v>2.9952452171703739E-2</v>
      </c>
      <c r="J67" s="11">
        <f>(testdata[[#This Row],[chg25]]-J66)*MULT13+J66</f>
        <v>4.2993577527956857E-2</v>
      </c>
      <c r="K67" s="14">
        <f>ABS(testdata[[#This Row],[change]])</f>
        <v>0.62000000000000455</v>
      </c>
      <c r="L67" s="11">
        <f>(testdata[[#This Row],[abs]]-L66)*MULT25+L66</f>
        <v>0.64343841592489148</v>
      </c>
      <c r="M67" s="11">
        <f>(testdata[[#This Row],[abs25]]-M66)*MULT13+M66</f>
        <v>0.70061473647874206</v>
      </c>
      <c r="N67" s="19">
        <f>100*(testdata[[#This Row],[chg13]]/testdata[[#This Row],[abs13]])</f>
        <v>6.1365505590191596</v>
      </c>
      <c r="O67" s="19">
        <f>(testdata[[#This Row],[TSI]]-O66)*MULT7+O66</f>
        <v>8.346744973271834</v>
      </c>
      <c r="S67" s="3">
        <v>42831</v>
      </c>
      <c r="T67" s="19">
        <v>6.1365999999999996</v>
      </c>
      <c r="U67" s="19">
        <v>8.3467000000000002</v>
      </c>
    </row>
    <row r="68" spans="1:21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>
        <f>testdata[[#This Row],[close]]-F67</f>
        <v>-0.23000000000001819</v>
      </c>
      <c r="I68" s="11">
        <f>(testdata[[#This Row],[change]]-I67)*MULT25+I67</f>
        <v>9.956109696955897E-3</v>
      </c>
      <c r="J68" s="11">
        <f>(testdata[[#This Row],[chg25]]-J67)*MULT13+J67</f>
        <v>3.8273939266385289E-2</v>
      </c>
      <c r="K68" s="14">
        <f>ABS(testdata[[#This Row],[change]])</f>
        <v>0.23000000000001819</v>
      </c>
      <c r="L68" s="11">
        <f>(testdata[[#This Row],[abs]]-L67)*MULT25+L67</f>
        <v>0.61163546085374743</v>
      </c>
      <c r="M68" s="11">
        <f>(testdata[[#This Row],[abs25]]-M67)*MULT13+M67</f>
        <v>0.6879034113894571</v>
      </c>
      <c r="N68" s="19">
        <f>100*(testdata[[#This Row],[chg13]]/testdata[[#This Row],[abs13]])</f>
        <v>5.5638536795562521</v>
      </c>
      <c r="O68" s="19">
        <f>(testdata[[#This Row],[TSI]]-O67)*MULT7+O67</f>
        <v>7.6510221498429383</v>
      </c>
      <c r="S68" s="3">
        <v>42832</v>
      </c>
      <c r="T68" s="19">
        <v>5.5639000000000003</v>
      </c>
      <c r="U68" s="19">
        <v>7.6509999999999998</v>
      </c>
    </row>
    <row r="69" spans="1:21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>
        <f>testdata[[#This Row],[close]]-F68</f>
        <v>0.14000000000001478</v>
      </c>
      <c r="I69" s="11">
        <f>(testdata[[#This Row],[change]]-I68)*MULT25+I68</f>
        <v>1.9959485874114273E-2</v>
      </c>
      <c r="J69" s="11">
        <f>(testdata[[#This Row],[chg25]]-J68)*MULT13+J68</f>
        <v>3.5657588781775142E-2</v>
      </c>
      <c r="K69" s="14">
        <f>ABS(testdata[[#This Row],[change]])</f>
        <v>0.14000000000001478</v>
      </c>
      <c r="L69" s="11">
        <f>(testdata[[#This Row],[abs]]-L68)*MULT25+L68</f>
        <v>0.57535581001884495</v>
      </c>
      <c r="M69" s="11">
        <f>(testdata[[#This Row],[abs25]]-M68)*MULT13+M68</f>
        <v>0.67182518262222679</v>
      </c>
      <c r="N69" s="19">
        <f>100*(testdata[[#This Row],[chg13]]/testdata[[#This Row],[abs13]])</f>
        <v>5.3075695439993229</v>
      </c>
      <c r="O69" s="19">
        <f>(testdata[[#This Row],[TSI]]-O68)*MULT7+O68</f>
        <v>7.0651589983820342</v>
      </c>
      <c r="S69" s="3">
        <v>42835</v>
      </c>
      <c r="T69" s="19">
        <v>5.3075999999999999</v>
      </c>
      <c r="U69" s="19">
        <v>7.0651999999999999</v>
      </c>
    </row>
    <row r="70" spans="1:21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>
        <f>testdata[[#This Row],[close]]-F69</f>
        <v>-0.27000000000001023</v>
      </c>
      <c r="I70" s="11">
        <f>(testdata[[#This Row],[change]]-I69)*MULT25+I69</f>
        <v>-2.3450899623568451E-3</v>
      </c>
      <c r="J70" s="11">
        <f>(testdata[[#This Row],[chg25]]-J69)*MULT13+J69</f>
        <v>3.0228634675470573E-2</v>
      </c>
      <c r="K70" s="14">
        <f>ABS(testdata[[#This Row],[change]])</f>
        <v>0.27000000000001023</v>
      </c>
      <c r="L70" s="11">
        <f>(testdata[[#This Row],[abs]]-L69)*MULT25+L69</f>
        <v>0.55186690155585771</v>
      </c>
      <c r="M70" s="11">
        <f>(testdata[[#This Row],[abs25]]-M69)*MULT13+M69</f>
        <v>0.65468828532703116</v>
      </c>
      <c r="N70" s="19">
        <f>100*(testdata[[#This Row],[chg13]]/testdata[[#This Row],[abs13]])</f>
        <v>4.6172560824684235</v>
      </c>
      <c r="O70" s="19">
        <f>(testdata[[#This Row],[TSI]]-O69)*MULT7+O69</f>
        <v>6.4531832694036311</v>
      </c>
      <c r="S70" s="3">
        <v>42836</v>
      </c>
      <c r="T70" s="19">
        <v>4.6173000000000002</v>
      </c>
      <c r="U70" s="19">
        <v>6.4531999999999998</v>
      </c>
    </row>
    <row r="71" spans="1:21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>
        <f>testdata[[#This Row],[close]]-F70</f>
        <v>-0.97999999999998977</v>
      </c>
      <c r="I71" s="11">
        <f>(testdata[[#This Row],[change]]-I70)*MULT25+I70</f>
        <v>-7.7549313811405535E-2</v>
      </c>
      <c r="J71" s="11">
        <f>(testdata[[#This Row],[chg25]]-J70)*MULT13+J70</f>
        <v>1.4831784891631129E-2</v>
      </c>
      <c r="K71" s="14">
        <f>ABS(testdata[[#This Row],[change]])</f>
        <v>0.97999999999998977</v>
      </c>
      <c r="L71" s="11">
        <f>(testdata[[#This Row],[abs]]-L70)*MULT25+L70</f>
        <v>0.58480021682079097</v>
      </c>
      <c r="M71" s="11">
        <f>(testdata[[#This Row],[abs25]]-M70)*MULT13+M70</f>
        <v>0.64470427554042542</v>
      </c>
      <c r="N71" s="19">
        <f>100*(testdata[[#This Row],[chg13]]/testdata[[#This Row],[abs13]])</f>
        <v>2.3005563099761259</v>
      </c>
      <c r="O71" s="19">
        <f>(testdata[[#This Row],[TSI]]-O70)*MULT7+O70</f>
        <v>5.415026529546755</v>
      </c>
      <c r="S71" s="3">
        <v>42837</v>
      </c>
      <c r="T71" s="19">
        <v>2.3006000000000002</v>
      </c>
      <c r="U71" s="19">
        <v>5.415</v>
      </c>
    </row>
    <row r="72" spans="1:21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>
        <f>testdata[[#This Row],[close]]-F71</f>
        <v>-1.4399999999999977</v>
      </c>
      <c r="I72" s="11">
        <f>(testdata[[#This Row],[change]]-I71)*MULT25+I71</f>
        <v>-0.18235321274898955</v>
      </c>
      <c r="J72" s="11">
        <f>(testdata[[#This Row],[chg25]]-J71)*MULT13+J71</f>
        <v>-1.3337500485600394E-2</v>
      </c>
      <c r="K72" s="14">
        <f>ABS(testdata[[#This Row],[change]])</f>
        <v>1.4399999999999977</v>
      </c>
      <c r="L72" s="11">
        <f>(testdata[[#This Row],[abs]]-L71)*MULT25+L71</f>
        <v>0.65058481552688385</v>
      </c>
      <c r="M72" s="11">
        <f>(testdata[[#This Row],[abs25]]-M71)*MULT13+M71</f>
        <v>0.64554435268134802</v>
      </c>
      <c r="N72" s="19">
        <f>100*(testdata[[#This Row],[chg13]]/testdata[[#This Row],[abs13]])</f>
        <v>-2.0660858437071661</v>
      </c>
      <c r="O72" s="19">
        <f>(testdata[[#This Row],[TSI]]-O71)*MULT7+O71</f>
        <v>3.5447484362332746</v>
      </c>
      <c r="S72" s="3">
        <v>42838</v>
      </c>
      <c r="T72" s="19">
        <v>-2.0661</v>
      </c>
      <c r="U72" s="19">
        <v>3.5447000000000002</v>
      </c>
    </row>
    <row r="73" spans="1:21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>
        <f>testdata[[#This Row],[close]]-F72</f>
        <v>1.960000000000008</v>
      </c>
      <c r="I73" s="11">
        <f>(testdata[[#This Row],[change]]-I72)*MULT25+I72</f>
        <v>-1.7556811768297431E-2</v>
      </c>
      <c r="J73" s="11">
        <f>(testdata[[#This Row],[chg25]]-J72)*MULT13+J72</f>
        <v>-1.3940259240271398E-2</v>
      </c>
      <c r="K73" s="14">
        <f>ABS(testdata[[#This Row],[change]])</f>
        <v>1.960000000000008</v>
      </c>
      <c r="L73" s="11">
        <f>(testdata[[#This Row],[abs]]-L72)*MULT25+L72</f>
        <v>0.75130906048635493</v>
      </c>
      <c r="M73" s="11">
        <f>(testdata[[#This Row],[abs25]]-M72)*MULT13+M72</f>
        <v>0.66065359665349188</v>
      </c>
      <c r="N73" s="19">
        <f>100*(testdata[[#This Row],[chg13]]/testdata[[#This Row],[abs13]])</f>
        <v>-2.1100708920507043</v>
      </c>
      <c r="O73" s="19">
        <f>(testdata[[#This Row],[TSI]]-O72)*MULT7+O72</f>
        <v>2.1310436041622798</v>
      </c>
      <c r="S73" s="3">
        <v>42842</v>
      </c>
      <c r="T73" s="19">
        <v>-2.1101000000000001</v>
      </c>
      <c r="U73" s="19">
        <v>2.1309999999999998</v>
      </c>
    </row>
    <row r="74" spans="1:21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>
        <f>testdata[[#This Row],[close]]-F73</f>
        <v>-0.67000000000001592</v>
      </c>
      <c r="I74" s="11">
        <f>(testdata[[#This Row],[change]]-I73)*MULT25+I73</f>
        <v>-6.7744749324583478E-2</v>
      </c>
      <c r="J74" s="11">
        <f>(testdata[[#This Row],[chg25]]-J73)*MULT13+J73</f>
        <v>-2.1626614966601697E-2</v>
      </c>
      <c r="K74" s="14">
        <f>ABS(testdata[[#This Row],[change]])</f>
        <v>0.67000000000001592</v>
      </c>
      <c r="L74" s="11">
        <f>(testdata[[#This Row],[abs]]-L73)*MULT25+L73</f>
        <v>0.74505451737202111</v>
      </c>
      <c r="M74" s="11">
        <f>(testdata[[#This Row],[abs25]]-M73)*MULT13+M73</f>
        <v>0.67271087104185323</v>
      </c>
      <c r="N74" s="19">
        <f>100*(testdata[[#This Row],[chg13]]/testdata[[#This Row],[abs13]])</f>
        <v>-3.2148454704036116</v>
      </c>
      <c r="O74" s="19">
        <f>(testdata[[#This Row],[TSI]]-O73)*MULT7+O73</f>
        <v>0.79457133552080705</v>
      </c>
      <c r="S74" s="3">
        <v>42843</v>
      </c>
      <c r="T74" s="19">
        <v>-3.2147999999999999</v>
      </c>
      <c r="U74" s="19">
        <v>0.79459999999999997</v>
      </c>
    </row>
    <row r="75" spans="1:21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>
        <f>testdata[[#This Row],[close]]-F74</f>
        <v>-0.40999999999999659</v>
      </c>
      <c r="I75" s="11">
        <f>(testdata[[#This Row],[change]]-I74)*MULT25+I74</f>
        <v>-9.4072076299615254E-2</v>
      </c>
      <c r="J75" s="11">
        <f>(testdata[[#This Row],[chg25]]-J74)*MULT13+J74</f>
        <v>-3.197596658560363E-2</v>
      </c>
      <c r="K75" s="14">
        <f>ABS(testdata[[#This Row],[change]])</f>
        <v>0.40999999999999659</v>
      </c>
      <c r="L75" s="11">
        <f>(testdata[[#This Row],[abs]]-L74)*MULT25+L74</f>
        <v>0.7192810929587885</v>
      </c>
      <c r="M75" s="11">
        <f>(testdata[[#This Row],[abs25]]-M74)*MULT13+M74</f>
        <v>0.67936375988712971</v>
      </c>
      <c r="N75" s="19">
        <f>100*(testdata[[#This Row],[chg13]]/testdata[[#This Row],[abs13]])</f>
        <v>-4.7067518866352476</v>
      </c>
      <c r="O75" s="19">
        <f>(testdata[[#This Row],[TSI]]-O74)*MULT7+O74</f>
        <v>-0.5807594700182066</v>
      </c>
      <c r="S75" s="3">
        <v>42844</v>
      </c>
      <c r="T75" s="19">
        <v>-4.7068000000000003</v>
      </c>
      <c r="U75" s="19">
        <v>-0.58079999999999998</v>
      </c>
    </row>
    <row r="76" spans="1:21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>
        <f>testdata[[#This Row],[close]]-F75</f>
        <v>1.8100000000000023</v>
      </c>
      <c r="I76" s="11">
        <f>(testdata[[#This Row],[change]]-I75)*MULT25+I75</f>
        <v>5.2395006492663015E-2</v>
      </c>
      <c r="J76" s="11">
        <f>(testdata[[#This Row],[chg25]]-J75)*MULT13+J75</f>
        <v>-1.9922970431565538E-2</v>
      </c>
      <c r="K76" s="14">
        <f>ABS(testdata[[#This Row],[change]])</f>
        <v>1.8100000000000023</v>
      </c>
      <c r="L76" s="11">
        <f>(testdata[[#This Row],[abs]]-L75)*MULT25+L75</f>
        <v>0.80318254734657413</v>
      </c>
      <c r="M76" s="11">
        <f>(testdata[[#This Row],[abs25]]-M75)*MULT13+M75</f>
        <v>0.69705215809562182</v>
      </c>
      <c r="N76" s="19">
        <f>100*(testdata[[#This Row],[chg13]]/testdata[[#This Row],[abs13]])</f>
        <v>-2.858174987363356</v>
      </c>
      <c r="O76" s="19">
        <f>(testdata[[#This Row],[TSI]]-O75)*MULT7+O75</f>
        <v>-1.1501133493544939</v>
      </c>
      <c r="S76" s="3">
        <v>42845</v>
      </c>
      <c r="T76" s="19">
        <v>-2.8582000000000001</v>
      </c>
      <c r="U76" s="19">
        <v>-1.1500999999999999</v>
      </c>
    </row>
    <row r="77" spans="1:21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>
        <f>testdata[[#This Row],[close]]-F76</f>
        <v>-0.71000000000000796</v>
      </c>
      <c r="I77" s="11">
        <f>(testdata[[#This Row],[change]]-I76)*MULT25+I76</f>
        <v>-6.2507632375424504E-3</v>
      </c>
      <c r="J77" s="11">
        <f>(testdata[[#This Row],[chg25]]-J76)*MULT13+J76</f>
        <v>-1.7969797975276525E-2</v>
      </c>
      <c r="K77" s="14">
        <f>ABS(testdata[[#This Row],[change]])</f>
        <v>0.71000000000000796</v>
      </c>
      <c r="L77" s="11">
        <f>(testdata[[#This Row],[abs]]-L76)*MULT25+L76</f>
        <v>0.79601465908914593</v>
      </c>
      <c r="M77" s="11">
        <f>(testdata[[#This Row],[abs25]]-M76)*MULT13+M76</f>
        <v>0.71118965823755387</v>
      </c>
      <c r="N77" s="19">
        <f>100*(testdata[[#This Row],[chg13]]/testdata[[#This Row],[abs13]])</f>
        <v>-2.5267237462097905</v>
      </c>
      <c r="O77" s="19">
        <f>(testdata[[#This Row],[TSI]]-O76)*MULT7+O76</f>
        <v>-1.4942659485683181</v>
      </c>
      <c r="S77" s="3">
        <v>42846</v>
      </c>
      <c r="T77" s="19">
        <v>-2.5266999999999999</v>
      </c>
      <c r="U77" s="19">
        <v>-1.4943</v>
      </c>
    </row>
    <row r="78" spans="1:21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>
        <f>testdata[[#This Row],[close]]-F77</f>
        <v>2.4399999999999977</v>
      </c>
      <c r="I78" s="11">
        <f>(testdata[[#This Row],[change]]-I77)*MULT25+I77</f>
        <v>0.1819223723961145</v>
      </c>
      <c r="J78" s="11">
        <f>(testdata[[#This Row],[chg25]]-J77)*MULT13+J77</f>
        <v>1.0586226363493621E-2</v>
      </c>
      <c r="K78" s="14">
        <f>ABS(testdata[[#This Row],[change]])</f>
        <v>2.4399999999999977</v>
      </c>
      <c r="L78" s="11">
        <f>(testdata[[#This Row],[abs]]-L77)*MULT25+L77</f>
        <v>0.92247506992844219</v>
      </c>
      <c r="M78" s="11">
        <f>(testdata[[#This Row],[abs25]]-M77)*MULT13+M77</f>
        <v>0.74137328847910933</v>
      </c>
      <c r="N78" s="19">
        <f>100*(testdata[[#This Row],[chg13]]/testdata[[#This Row],[abs13]])</f>
        <v>1.4279212008313305</v>
      </c>
      <c r="O78" s="19">
        <f>(testdata[[#This Row],[TSI]]-O77)*MULT7+O77</f>
        <v>-0.763719161218406</v>
      </c>
      <c r="S78" s="3">
        <v>42849</v>
      </c>
      <c r="T78" s="19">
        <v>1.4278999999999999</v>
      </c>
      <c r="U78" s="19">
        <v>-0.76370000000000005</v>
      </c>
    </row>
    <row r="79" spans="1:21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>
        <f>testdata[[#This Row],[close]]-F78</f>
        <v>1.3100000000000023</v>
      </c>
      <c r="I79" s="11">
        <f>(testdata[[#This Row],[change]]-I78)*MULT25+I78</f>
        <v>0.2686975745194905</v>
      </c>
      <c r="J79" s="11">
        <f>(testdata[[#This Row],[chg25]]-J78)*MULT13+J78</f>
        <v>4.7459276100064604E-2</v>
      </c>
      <c r="K79" s="14">
        <f>ABS(testdata[[#This Row],[change]])</f>
        <v>1.3100000000000023</v>
      </c>
      <c r="L79" s="11">
        <f>(testdata[[#This Row],[abs]]-L78)*MULT25+L78</f>
        <v>0.95228467993394683</v>
      </c>
      <c r="M79" s="11">
        <f>(testdata[[#This Row],[abs25]]-M78)*MULT13+M78</f>
        <v>0.77150348725837181</v>
      </c>
      <c r="N79" s="19">
        <f>100*(testdata[[#This Row],[chg13]]/testdata[[#This Row],[abs13]])</f>
        <v>6.1515309890194683</v>
      </c>
      <c r="O79" s="19">
        <f>(testdata[[#This Row],[TSI]]-O78)*MULT7+O78</f>
        <v>0.96509337634106251</v>
      </c>
      <c r="S79" s="3">
        <v>42850</v>
      </c>
      <c r="T79" s="19">
        <v>6.1515000000000004</v>
      </c>
      <c r="U79" s="19">
        <v>0.96509999999999996</v>
      </c>
    </row>
    <row r="80" spans="1:21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>
        <f>testdata[[#This Row],[close]]-F79</f>
        <v>-0.13999999999998636</v>
      </c>
      <c r="I80" s="11">
        <f>(testdata[[#This Row],[change]]-I79)*MULT25+I79</f>
        <v>0.23725929955645381</v>
      </c>
      <c r="J80" s="11">
        <f>(testdata[[#This Row],[chg25]]-J79)*MULT13+J79</f>
        <v>7.4573565165263062E-2</v>
      </c>
      <c r="K80" s="14">
        <f>ABS(testdata[[#This Row],[change]])</f>
        <v>0.13999999999998636</v>
      </c>
      <c r="L80" s="11">
        <f>(testdata[[#This Row],[abs]]-L79)*MULT25+L79</f>
        <v>0.88980124301594987</v>
      </c>
      <c r="M80" s="11">
        <f>(testdata[[#This Row],[abs25]]-M79)*MULT13+M79</f>
        <v>0.78840316665231158</v>
      </c>
      <c r="N80" s="19">
        <f>100*(testdata[[#This Row],[chg13]]/testdata[[#This Row],[abs13]])</f>
        <v>9.4588109636741535</v>
      </c>
      <c r="O80" s="19">
        <f>(testdata[[#This Row],[TSI]]-O79)*MULT7+O79</f>
        <v>3.0885227731743354</v>
      </c>
      <c r="S80" s="3">
        <v>42851</v>
      </c>
      <c r="T80" s="19">
        <v>9.4588000000000001</v>
      </c>
      <c r="U80" s="19">
        <v>3.0884999999999998</v>
      </c>
    </row>
    <row r="81" spans="1:21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>
        <f>testdata[[#This Row],[close]]-F80</f>
        <v>0.18999999999999773</v>
      </c>
      <c r="I81" s="11">
        <f>(testdata[[#This Row],[change]]-I80)*MULT25+I80</f>
        <v>0.23362396882134179</v>
      </c>
      <c r="J81" s="11">
        <f>(testdata[[#This Row],[chg25]]-J80)*MULT13+J80</f>
        <v>9.7295051401845731E-2</v>
      </c>
      <c r="K81" s="14">
        <f>ABS(testdata[[#This Row],[change]])</f>
        <v>0.18999999999999773</v>
      </c>
      <c r="L81" s="11">
        <f>(testdata[[#This Row],[abs]]-L80)*MULT25+L80</f>
        <v>0.8359703781685689</v>
      </c>
      <c r="M81" s="11">
        <f>(testdata[[#This Row],[abs25]]-M80)*MULT13+M80</f>
        <v>0.79519848258320547</v>
      </c>
      <c r="N81" s="19">
        <f>100*(testdata[[#This Row],[chg13]]/testdata[[#This Row],[abs13]])</f>
        <v>12.235316532016306</v>
      </c>
      <c r="O81" s="19">
        <f>(testdata[[#This Row],[TSI]]-O80)*MULT7+O80</f>
        <v>5.3752212128848278</v>
      </c>
      <c r="S81" s="3">
        <v>42852</v>
      </c>
      <c r="T81" s="19">
        <v>12.235300000000001</v>
      </c>
      <c r="U81" s="19">
        <v>5.3752000000000004</v>
      </c>
    </row>
    <row r="82" spans="1:21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>
        <f>testdata[[#This Row],[close]]-F81</f>
        <v>-0.49000000000000909</v>
      </c>
      <c r="I82" s="11">
        <f>(testdata[[#This Row],[change]]-I81)*MULT25+I81</f>
        <v>0.1779605866043148</v>
      </c>
      <c r="J82" s="11">
        <f>(testdata[[#This Row],[chg25]]-J81)*MULT13+J81</f>
        <v>0.10881869928791274</v>
      </c>
      <c r="K82" s="14">
        <f>ABS(testdata[[#This Row],[change]])</f>
        <v>0.49000000000000909</v>
      </c>
      <c r="L82" s="11">
        <f>(testdata[[#This Row],[abs]]-L81)*MULT25+L81</f>
        <v>0.80935727215560271</v>
      </c>
      <c r="M82" s="11">
        <f>(testdata[[#This Row],[abs25]]-M81)*MULT13+M81</f>
        <v>0.79722116680783361</v>
      </c>
      <c r="N82" s="19">
        <f>100*(testdata[[#This Row],[chg13]]/testdata[[#This Row],[abs13]])</f>
        <v>13.649750385283358</v>
      </c>
      <c r="O82" s="19">
        <f>(testdata[[#This Row],[TSI]]-O81)*MULT7+O81</f>
        <v>7.4438535059844604</v>
      </c>
      <c r="S82" s="3">
        <v>42853</v>
      </c>
      <c r="T82" s="19">
        <v>13.649800000000001</v>
      </c>
      <c r="U82" s="19">
        <v>7.4439000000000002</v>
      </c>
    </row>
    <row r="83" spans="1:21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>
        <f>testdata[[#This Row],[close]]-F82</f>
        <v>0.56999999999999318</v>
      </c>
      <c r="I83" s="11">
        <f>(testdata[[#This Row],[change]]-I82)*MULT25+I82</f>
        <v>0.20811746455782854</v>
      </c>
      <c r="J83" s="11">
        <f>(testdata[[#This Row],[chg25]]-J82)*MULT13+J82</f>
        <v>0.123004237183615</v>
      </c>
      <c r="K83" s="14">
        <f>ABS(testdata[[#This Row],[change]])</f>
        <v>0.56999999999999318</v>
      </c>
      <c r="L83" s="11">
        <f>(testdata[[#This Row],[abs]]-L82)*MULT25+L82</f>
        <v>0.7909451742974789</v>
      </c>
      <c r="M83" s="11">
        <f>(testdata[[#This Row],[abs25]]-M82)*MULT13+M82</f>
        <v>0.7963245964492115</v>
      </c>
      <c r="N83" s="19">
        <f>100*(testdata[[#This Row],[chg13]]/testdata[[#This Row],[abs13]])</f>
        <v>15.446494775131569</v>
      </c>
      <c r="O83" s="19">
        <f>(testdata[[#This Row],[TSI]]-O82)*MULT7+O82</f>
        <v>9.4445138232712367</v>
      </c>
      <c r="S83" s="3">
        <v>42856</v>
      </c>
      <c r="T83" s="19">
        <v>15.4465</v>
      </c>
      <c r="U83" s="19">
        <v>9.4444999999999997</v>
      </c>
    </row>
    <row r="84" spans="1:21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>
        <f>testdata[[#This Row],[close]]-F83</f>
        <v>8.0000000000012506E-2</v>
      </c>
      <c r="I84" s="11">
        <f>(testdata[[#This Row],[change]]-I83)*MULT25+I83</f>
        <v>0.19826227497645807</v>
      </c>
      <c r="J84" s="11">
        <f>(testdata[[#This Row],[chg25]]-J83)*MULT13+J83</f>
        <v>0.13375538543973545</v>
      </c>
      <c r="K84" s="14">
        <f>ABS(testdata[[#This Row],[change]])</f>
        <v>8.0000000000012506E-2</v>
      </c>
      <c r="L84" s="11">
        <f>(testdata[[#This Row],[abs]]-L83)*MULT25+L83</f>
        <v>0.73625708396690459</v>
      </c>
      <c r="M84" s="11">
        <f>(testdata[[#This Row],[abs25]]-M83)*MULT13+M83</f>
        <v>0.78774352323745334</v>
      </c>
      <c r="N84" s="19">
        <f>100*(testdata[[#This Row],[chg13]]/testdata[[#This Row],[abs13]])</f>
        <v>16.979560160651033</v>
      </c>
      <c r="O84" s="19">
        <f>(testdata[[#This Row],[TSI]]-O83)*MULT7+O83</f>
        <v>11.328275407616186</v>
      </c>
      <c r="S84" s="3">
        <v>42857</v>
      </c>
      <c r="T84" s="19">
        <v>16.979600000000001</v>
      </c>
      <c r="U84" s="19">
        <v>11.3283</v>
      </c>
    </row>
    <row r="85" spans="1:21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>
        <f>testdata[[#This Row],[close]]-F84</f>
        <v>-0.27000000000001023</v>
      </c>
      <c r="I85" s="11">
        <f>(testdata[[#This Row],[change]]-I84)*MULT25+I84</f>
        <v>0.16224209997826819</v>
      </c>
      <c r="J85" s="11">
        <f>(testdata[[#This Row],[chg25]]-J84)*MULT13+J84</f>
        <v>0.13782491608809727</v>
      </c>
      <c r="K85" s="14">
        <f>ABS(testdata[[#This Row],[change]])</f>
        <v>0.27000000000001023</v>
      </c>
      <c r="L85" s="11">
        <f>(testdata[[#This Row],[abs]]-L84)*MULT25+L84</f>
        <v>0.70039115443098965</v>
      </c>
      <c r="M85" s="11">
        <f>(testdata[[#This Row],[abs25]]-M84)*MULT13+M84</f>
        <v>0.77526461340795849</v>
      </c>
      <c r="N85" s="19">
        <f>100*(testdata[[#This Row],[chg13]]/testdata[[#This Row],[abs13]])</f>
        <v>17.777790151189485</v>
      </c>
      <c r="O85" s="19">
        <f>(testdata[[#This Row],[TSI]]-O84)*MULT7+O84</f>
        <v>12.940654093509512</v>
      </c>
      <c r="S85" s="3">
        <v>42858</v>
      </c>
      <c r="T85" s="19">
        <v>17.777799999999999</v>
      </c>
      <c r="U85" s="19">
        <v>12.9407</v>
      </c>
    </row>
    <row r="86" spans="1:21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>
        <f>testdata[[#This Row],[close]]-F85</f>
        <v>0.26000000000001933</v>
      </c>
      <c r="I86" s="11">
        <f>(testdata[[#This Row],[change]]-I85)*MULT25+I85</f>
        <v>0.16976193844147983</v>
      </c>
      <c r="J86" s="11">
        <f>(testdata[[#This Row],[chg25]]-J85)*MULT13+J85</f>
        <v>0.14238734785286622</v>
      </c>
      <c r="K86" s="14">
        <f>ABS(testdata[[#This Row],[change]])</f>
        <v>0.26000000000001933</v>
      </c>
      <c r="L86" s="11">
        <f>(testdata[[#This Row],[abs]]-L85)*MULT25+L85</f>
        <v>0.66651491178245348</v>
      </c>
      <c r="M86" s="11">
        <f>(testdata[[#This Row],[abs25]]-M85)*MULT13+M85</f>
        <v>0.75972894174717209</v>
      </c>
      <c r="N86" s="19">
        <f>100*(testdata[[#This Row],[chg13]]/testdata[[#This Row],[abs13]])</f>
        <v>18.741861738926737</v>
      </c>
      <c r="O86" s="19">
        <f>(testdata[[#This Row],[TSI]]-O85)*MULT7+O85</f>
        <v>14.390956004863817</v>
      </c>
      <c r="S86" s="3">
        <v>42859</v>
      </c>
      <c r="T86" s="19">
        <v>18.741900000000001</v>
      </c>
      <c r="U86" s="19">
        <v>14.391</v>
      </c>
    </row>
    <row r="87" spans="1:21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>
        <f>testdata[[#This Row],[close]]-F86</f>
        <v>0.88999999999998636</v>
      </c>
      <c r="I87" s="11">
        <f>(testdata[[#This Row],[change]]-I86)*MULT25+I86</f>
        <v>0.22516486625367266</v>
      </c>
      <c r="J87" s="11">
        <f>(testdata[[#This Row],[chg25]]-J86)*MULT13+J86</f>
        <v>0.15421270762441</v>
      </c>
      <c r="K87" s="14">
        <f>ABS(testdata[[#This Row],[change]])</f>
        <v>0.88999999999998636</v>
      </c>
      <c r="L87" s="11">
        <f>(testdata[[#This Row],[abs]]-L86)*MULT25+L86</f>
        <v>0.68370607241457138</v>
      </c>
      <c r="M87" s="11">
        <f>(testdata[[#This Row],[abs25]]-M86)*MULT13+M86</f>
        <v>0.7488685318425149</v>
      </c>
      <c r="N87" s="19">
        <f>100*(testdata[[#This Row],[chg13]]/testdata[[#This Row],[abs13]])</f>
        <v>20.5927610878488</v>
      </c>
      <c r="O87" s="19">
        <f>(testdata[[#This Row],[TSI]]-O86)*MULT7+O86</f>
        <v>15.941407275610063</v>
      </c>
      <c r="S87" s="3">
        <v>42860</v>
      </c>
      <c r="T87" s="19">
        <v>20.5928</v>
      </c>
      <c r="U87" s="19">
        <v>15.9414</v>
      </c>
    </row>
    <row r="88" spans="1:21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>
        <f>testdata[[#This Row],[close]]-F87</f>
        <v>-3.0000000000001137E-2</v>
      </c>
      <c r="I88" s="11">
        <f>(testdata[[#This Row],[change]]-I87)*MULT25+I87</f>
        <v>0.20553679961877466</v>
      </c>
      <c r="J88" s="11">
        <f>(testdata[[#This Row],[chg25]]-J87)*MULT13+J87</f>
        <v>0.16154472076646209</v>
      </c>
      <c r="K88" s="14">
        <f>ABS(testdata[[#This Row],[change]])</f>
        <v>3.0000000000001137E-2</v>
      </c>
      <c r="L88" s="11">
        <f>(testdata[[#This Row],[abs]]-L87)*MULT25+L87</f>
        <v>0.63342098992114293</v>
      </c>
      <c r="M88" s="11">
        <f>(testdata[[#This Row],[abs25]]-M87)*MULT13+M87</f>
        <v>0.7323760258537475</v>
      </c>
      <c r="N88" s="19">
        <f>100*(testdata[[#This Row],[chg13]]/testdata[[#This Row],[abs13]])</f>
        <v>22.057620001712333</v>
      </c>
      <c r="O88" s="19">
        <f>(testdata[[#This Row],[TSI]]-O87)*MULT7+O87</f>
        <v>17.47046045713563</v>
      </c>
      <c r="S88" s="3">
        <v>42863</v>
      </c>
      <c r="T88" s="19">
        <v>22.057600000000001</v>
      </c>
      <c r="U88" s="19">
        <v>17.470500000000001</v>
      </c>
    </row>
    <row r="89" spans="1:21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>
        <f>testdata[[#This Row],[close]]-F88</f>
        <v>-0.21000000000000796</v>
      </c>
      <c r="I89" s="11">
        <f>(testdata[[#This Row],[change]]-I88)*MULT25+I88</f>
        <v>0.17357243041732984</v>
      </c>
      <c r="J89" s="11">
        <f>(testdata[[#This Row],[chg25]]-J88)*MULT13+J88</f>
        <v>0.16326296500230034</v>
      </c>
      <c r="K89" s="14">
        <f>ABS(testdata[[#This Row],[change]])</f>
        <v>0.21000000000000796</v>
      </c>
      <c r="L89" s="11">
        <f>(testdata[[#This Row],[abs]]-L88)*MULT25+L88</f>
        <v>0.60085014454259411</v>
      </c>
      <c r="M89" s="11">
        <f>(testdata[[#This Row],[abs25]]-M88)*MULT13+M88</f>
        <v>0.7135866142378684</v>
      </c>
      <c r="N89" s="19">
        <f>100*(testdata[[#This Row],[chg13]]/testdata[[#This Row],[abs13]])</f>
        <v>22.87920789779248</v>
      </c>
      <c r="O89" s="19">
        <f>(testdata[[#This Row],[TSI]]-O88)*MULT7+O88</f>
        <v>18.822647317299843</v>
      </c>
      <c r="S89" s="3">
        <v>42864</v>
      </c>
      <c r="T89" s="19">
        <v>22.879200000000001</v>
      </c>
      <c r="U89" s="19">
        <v>18.822600000000001</v>
      </c>
    </row>
    <row r="90" spans="1:21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>
        <f>testdata[[#This Row],[close]]-F89</f>
        <v>0.41000000000002501</v>
      </c>
      <c r="I90" s="11">
        <f>(testdata[[#This Row],[change]]-I89)*MULT25+I89</f>
        <v>0.19175916653907563</v>
      </c>
      <c r="J90" s="11">
        <f>(testdata[[#This Row],[chg25]]-J89)*MULT13+J89</f>
        <v>0.16733385093612538</v>
      </c>
      <c r="K90" s="14">
        <f>ABS(testdata[[#This Row],[change]])</f>
        <v>0.41000000000002501</v>
      </c>
      <c r="L90" s="11">
        <f>(testdata[[#This Row],[abs]]-L89)*MULT25+L89</f>
        <v>0.58616936419316568</v>
      </c>
      <c r="M90" s="11">
        <f>(testdata[[#This Row],[abs25]]-M89)*MULT13+M89</f>
        <v>0.69538414994576803</v>
      </c>
      <c r="N90" s="19">
        <f>100*(testdata[[#This Row],[chg13]]/testdata[[#This Row],[abs13]])</f>
        <v>24.063512369267475</v>
      </c>
      <c r="O90" s="19">
        <f>(testdata[[#This Row],[TSI]]-O89)*MULT7+O89</f>
        <v>20.132863580291751</v>
      </c>
      <c r="S90" s="3">
        <v>42865</v>
      </c>
      <c r="T90" s="19">
        <v>24.063500000000001</v>
      </c>
      <c r="U90" s="19">
        <v>20.132899999999999</v>
      </c>
    </row>
    <row r="91" spans="1:21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>
        <f>testdata[[#This Row],[close]]-F90</f>
        <v>-0.47000000000002728</v>
      </c>
      <c r="I91" s="11">
        <f>(testdata[[#This Row],[change]]-I90)*MULT25+I90</f>
        <v>0.14085461526683693</v>
      </c>
      <c r="J91" s="11">
        <f>(testdata[[#This Row],[chg25]]-J90)*MULT13+J90</f>
        <v>0.16355110298336989</v>
      </c>
      <c r="K91" s="14">
        <f>ABS(testdata[[#This Row],[change]])</f>
        <v>0.47000000000002728</v>
      </c>
      <c r="L91" s="11">
        <f>(testdata[[#This Row],[abs]]-L90)*MULT25+L90</f>
        <v>0.57723325925523195</v>
      </c>
      <c r="M91" s="11">
        <f>(testdata[[#This Row],[abs25]]-M90)*MULT13+M90</f>
        <v>0.6785054512756914</v>
      </c>
      <c r="N91" s="19">
        <f>100*(testdata[[#This Row],[chg13]]/testdata[[#This Row],[abs13]])</f>
        <v>24.104611492195005</v>
      </c>
      <c r="O91" s="19">
        <f>(testdata[[#This Row],[TSI]]-O90)*MULT7+O90</f>
        <v>21.125800558267564</v>
      </c>
      <c r="S91" s="3">
        <v>42866</v>
      </c>
      <c r="T91" s="19">
        <v>24.104600000000001</v>
      </c>
      <c r="U91" s="19">
        <v>21.125800000000002</v>
      </c>
    </row>
    <row r="92" spans="1:21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>
        <f>testdata[[#This Row],[close]]-F91</f>
        <v>-0.37999999999999545</v>
      </c>
      <c r="I92" s="11">
        <f>(testdata[[#This Row],[change]]-I91)*MULT25+I91</f>
        <v>0.10078887563092674</v>
      </c>
      <c r="J92" s="11">
        <f>(testdata[[#This Row],[chg25]]-J91)*MULT13+J91</f>
        <v>0.15458507050444945</v>
      </c>
      <c r="K92" s="14">
        <f>ABS(testdata[[#This Row],[change]])</f>
        <v>0.37999999999999545</v>
      </c>
      <c r="L92" s="11">
        <f>(testdata[[#This Row],[abs]]-L91)*MULT25+L91</f>
        <v>0.56206147008175222</v>
      </c>
      <c r="M92" s="11">
        <f>(testdata[[#This Row],[abs25]]-M91)*MULT13+M91</f>
        <v>0.6618705968194144</v>
      </c>
      <c r="N92" s="19">
        <f>100*(testdata[[#This Row],[chg13]]/testdata[[#This Row],[abs13]])</f>
        <v>23.355784536629994</v>
      </c>
      <c r="O92" s="19">
        <f>(testdata[[#This Row],[TSI]]-O91)*MULT7+O91</f>
        <v>21.68329655285817</v>
      </c>
      <c r="S92" s="3">
        <v>42867</v>
      </c>
      <c r="T92" s="19">
        <v>23.355799999999999</v>
      </c>
      <c r="U92" s="19">
        <v>21.683299999999999</v>
      </c>
    </row>
    <row r="93" spans="1:21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>
        <f>testdata[[#This Row],[close]]-F92</f>
        <v>1.25</v>
      </c>
      <c r="I93" s="11">
        <f>(testdata[[#This Row],[change]]-I92)*MULT25+I92</f>
        <v>0.1891897313516247</v>
      </c>
      <c r="J93" s="11">
        <f>(testdata[[#This Row],[chg25]]-J92)*MULT13+J92</f>
        <v>0.15952859348261733</v>
      </c>
      <c r="K93" s="14">
        <f>ABS(testdata[[#This Row],[change]])</f>
        <v>1.25</v>
      </c>
      <c r="L93" s="11">
        <f>(testdata[[#This Row],[abs]]-L92)*MULT25+L92</f>
        <v>0.61497981853700201</v>
      </c>
      <c r="M93" s="11">
        <f>(testdata[[#This Row],[abs25]]-M92)*MULT13+M92</f>
        <v>0.6551719142076412</v>
      </c>
      <c r="N93" s="19">
        <f>100*(testdata[[#This Row],[chg13]]/testdata[[#This Row],[abs13]])</f>
        <v>24.349119677321596</v>
      </c>
      <c r="O93" s="19">
        <f>(testdata[[#This Row],[TSI]]-O92)*MULT7+O92</f>
        <v>22.349752333974028</v>
      </c>
      <c r="S93" s="3">
        <v>42870</v>
      </c>
      <c r="T93" s="19">
        <v>24.3491</v>
      </c>
      <c r="U93" s="19">
        <v>22.349799999999998</v>
      </c>
    </row>
    <row r="94" spans="1:21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>
        <f>testdata[[#This Row],[close]]-F93</f>
        <v>-0.20999999999997954</v>
      </c>
      <c r="I94" s="11">
        <f>(testdata[[#This Row],[change]]-I93)*MULT25+I93</f>
        <v>0.15848282893996285</v>
      </c>
      <c r="J94" s="11">
        <f>(testdata[[#This Row],[chg25]]-J93)*MULT13+J93</f>
        <v>0.15937919854795241</v>
      </c>
      <c r="K94" s="14">
        <f>ABS(testdata[[#This Row],[change]])</f>
        <v>0.20999999999997954</v>
      </c>
      <c r="L94" s="11">
        <f>(testdata[[#This Row],[abs]]-L93)*MULT25+L93</f>
        <v>0.58382752480338485</v>
      </c>
      <c r="M94" s="11">
        <f>(testdata[[#This Row],[abs25]]-M93)*MULT13+M93</f>
        <v>0.64497985857846174</v>
      </c>
      <c r="N94" s="19">
        <f>100*(testdata[[#This Row],[chg13]]/testdata[[#This Row],[abs13]])</f>
        <v>24.710724905305543</v>
      </c>
      <c r="O94" s="19">
        <f>(testdata[[#This Row],[TSI]]-O93)*MULT7+O93</f>
        <v>22.939995476806907</v>
      </c>
      <c r="S94" s="3">
        <v>42871</v>
      </c>
      <c r="T94" s="19">
        <v>24.710699999999999</v>
      </c>
      <c r="U94" s="19">
        <v>22.94</v>
      </c>
    </row>
    <row r="95" spans="1:21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>
        <f>testdata[[#This Row],[close]]-F94</f>
        <v>-4.0400000000000205</v>
      </c>
      <c r="I95" s="11">
        <f>(testdata[[#This Row],[change]]-I94)*MULT25+I94</f>
        <v>-0.16447738867080514</v>
      </c>
      <c r="J95" s="11">
        <f>(testdata[[#This Row],[chg25]]-J94)*MULT13+J94</f>
        <v>0.11311397180241561</v>
      </c>
      <c r="K95" s="14">
        <f>ABS(testdata[[#This Row],[change]])</f>
        <v>4.0400000000000205</v>
      </c>
      <c r="L95" s="11">
        <f>(testdata[[#This Row],[abs]]-L94)*MULT25+L94</f>
        <v>0.84968694597235683</v>
      </c>
      <c r="M95" s="11">
        <f>(testdata[[#This Row],[abs25]]-M94)*MULT13+M94</f>
        <v>0.67422372820616105</v>
      </c>
      <c r="N95" s="19">
        <f>100*(testdata[[#This Row],[chg13]]/testdata[[#This Row],[abs13]])</f>
        <v>16.776919451257896</v>
      </c>
      <c r="O95" s="19">
        <f>(testdata[[#This Row],[TSI]]-O94)*MULT7+O94</f>
        <v>21.399226470419656</v>
      </c>
      <c r="S95" s="3">
        <v>42872</v>
      </c>
      <c r="T95" s="19">
        <v>16.776900000000001</v>
      </c>
      <c r="U95" s="19">
        <v>21.3992</v>
      </c>
    </row>
    <row r="96" spans="1:21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>
        <f>testdata[[#This Row],[close]]-F95</f>
        <v>0.90000000000000568</v>
      </c>
      <c r="I96" s="11">
        <f>(testdata[[#This Row],[change]]-I95)*MULT25+I95</f>
        <v>-8.2594512619204308E-2</v>
      </c>
      <c r="J96" s="11">
        <f>(testdata[[#This Row],[chg25]]-J95)*MULT13+J95</f>
        <v>8.5155616885041335E-2</v>
      </c>
      <c r="K96" s="14">
        <f>ABS(testdata[[#This Row],[change]])</f>
        <v>0.90000000000000568</v>
      </c>
      <c r="L96" s="11">
        <f>(testdata[[#This Row],[abs]]-L95)*MULT25+L95</f>
        <v>0.85355718089756061</v>
      </c>
      <c r="M96" s="11">
        <f>(testdata[[#This Row],[abs25]]-M95)*MULT13+M95</f>
        <v>0.69984279287636098</v>
      </c>
      <c r="N96" s="19">
        <f>100*(testdata[[#This Row],[chg13]]/testdata[[#This Row],[abs13]])</f>
        <v>12.167820795160422</v>
      </c>
      <c r="O96" s="19">
        <f>(testdata[[#This Row],[TSI]]-O95)*MULT7+O95</f>
        <v>19.091375051604846</v>
      </c>
      <c r="S96" s="3">
        <v>42873</v>
      </c>
      <c r="T96" s="19">
        <v>12.1678</v>
      </c>
      <c r="U96" s="19">
        <v>19.0914</v>
      </c>
    </row>
    <row r="97" spans="1:21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>
        <f>testdata[[#This Row],[close]]-F96</f>
        <v>1.460000000000008</v>
      </c>
      <c r="I97" s="11">
        <f>(testdata[[#This Row],[change]]-I96)*MULT25+I96</f>
        <v>3.6066603736119709E-2</v>
      </c>
      <c r="J97" s="11">
        <f>(testdata[[#This Row],[chg25]]-J96)*MULT13+J96</f>
        <v>7.814290072090968E-2</v>
      </c>
      <c r="K97" s="14">
        <f>ABS(testdata[[#This Row],[change]])</f>
        <v>1.460000000000008</v>
      </c>
      <c r="L97" s="11">
        <f>(testdata[[#This Row],[abs]]-L96)*MULT25+L96</f>
        <v>0.90020662852082578</v>
      </c>
      <c r="M97" s="11">
        <f>(testdata[[#This Row],[abs25]]-M96)*MULT13+M96</f>
        <v>0.72846619796842738</v>
      </c>
      <c r="N97" s="19">
        <f>100*(testdata[[#This Row],[chg13]]/testdata[[#This Row],[abs13]])</f>
        <v>10.727045529200586</v>
      </c>
      <c r="O97" s="19">
        <f>(testdata[[#This Row],[TSI]]-O96)*MULT7+O96</f>
        <v>17.00029267100378</v>
      </c>
      <c r="S97" s="3">
        <v>42874</v>
      </c>
      <c r="T97" s="19">
        <v>10.727</v>
      </c>
      <c r="U97" s="19">
        <v>17.000299999999999</v>
      </c>
    </row>
    <row r="98" spans="1:21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>
        <f>testdata[[#This Row],[close]]-F97</f>
        <v>1.1500000000000057</v>
      </c>
      <c r="I98" s="11">
        <f>(testdata[[#This Row],[change]]-I97)*MULT25+I97</f>
        <v>0.12175378806411094</v>
      </c>
      <c r="J98" s="11">
        <f>(testdata[[#This Row],[chg25]]-J97)*MULT13+J97</f>
        <v>8.437302748422415E-2</v>
      </c>
      <c r="K98" s="14">
        <f>ABS(testdata[[#This Row],[change]])</f>
        <v>1.1500000000000057</v>
      </c>
      <c r="L98" s="11">
        <f>(testdata[[#This Row],[abs]]-L97)*MULT25+L97</f>
        <v>0.9194215032499935</v>
      </c>
      <c r="M98" s="11">
        <f>(testdata[[#This Row],[abs25]]-M97)*MULT13+M97</f>
        <v>0.75574552729436539</v>
      </c>
      <c r="N98" s="19">
        <f>100*(testdata[[#This Row],[chg13]]/testdata[[#This Row],[abs13]])</f>
        <v>11.164211290311822</v>
      </c>
      <c r="O98" s="19">
        <f>(testdata[[#This Row],[TSI]]-O97)*MULT7+O97</f>
        <v>15.541272325830791</v>
      </c>
      <c r="S98" s="3">
        <v>42877</v>
      </c>
      <c r="T98" s="19">
        <v>11.164199999999999</v>
      </c>
      <c r="U98" s="19">
        <v>15.5413</v>
      </c>
    </row>
    <row r="99" spans="1:21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>
        <f>testdata[[#This Row],[close]]-F98</f>
        <v>0.50999999999999091</v>
      </c>
      <c r="I99" s="11">
        <f>(testdata[[#This Row],[change]]-I98)*MULT25+I98</f>
        <v>0.15161888128994785</v>
      </c>
      <c r="J99" s="11">
        <f>(testdata[[#This Row],[chg25]]-J98)*MULT13+J98</f>
        <v>9.3979578027898969E-2</v>
      </c>
      <c r="K99" s="14">
        <f>ABS(testdata[[#This Row],[change]])</f>
        <v>0.50999999999999091</v>
      </c>
      <c r="L99" s="11">
        <f>(testdata[[#This Row],[abs]]-L98)*MULT25+L98</f>
        <v>0.88792754146153174</v>
      </c>
      <c r="M99" s="11">
        <f>(testdata[[#This Row],[abs25]]-M98)*MULT13+M98</f>
        <v>0.77462867217538911</v>
      </c>
      <c r="N99" s="19">
        <f>100*(testdata[[#This Row],[chg13]]/testdata[[#This Row],[abs13]])</f>
        <v>12.132210103193856</v>
      </c>
      <c r="O99" s="19">
        <f>(testdata[[#This Row],[TSI]]-O98)*MULT7+O98</f>
        <v>14.689006770171558</v>
      </c>
      <c r="S99" s="3">
        <v>42878</v>
      </c>
      <c r="T99" s="19">
        <v>12.132199999999999</v>
      </c>
      <c r="U99" s="19">
        <v>14.689</v>
      </c>
    </row>
    <row r="100" spans="1:21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>
        <f>testdata[[#This Row],[close]]-F99</f>
        <v>0.53000000000000114</v>
      </c>
      <c r="I100" s="11">
        <f>(testdata[[#This Row],[change]]-I99)*MULT25+I99</f>
        <v>0.18072512119072118</v>
      </c>
      <c r="J100" s="11">
        <f>(testdata[[#This Row],[chg25]]-J99)*MULT13+J99</f>
        <v>0.10637179847973072</v>
      </c>
      <c r="K100" s="14">
        <f>ABS(testdata[[#This Row],[change]])</f>
        <v>0.53000000000000114</v>
      </c>
      <c r="L100" s="11">
        <f>(testdata[[#This Row],[abs]]-L99)*MULT25+L99</f>
        <v>0.86039465365679857</v>
      </c>
      <c r="M100" s="11">
        <f>(testdata[[#This Row],[abs25]]-M99)*MULT13+M99</f>
        <v>0.78688095524416191</v>
      </c>
      <c r="N100" s="19">
        <f>100*(testdata[[#This Row],[chg13]]/testdata[[#This Row],[abs13]])</f>
        <v>13.518156434059906</v>
      </c>
      <c r="O100" s="19">
        <f>(testdata[[#This Row],[TSI]]-O99)*MULT7+O99</f>
        <v>14.396294186143646</v>
      </c>
      <c r="S100" s="3">
        <v>42879</v>
      </c>
      <c r="T100" s="19">
        <v>13.5182</v>
      </c>
      <c r="U100" s="19">
        <v>14.3963</v>
      </c>
    </row>
    <row r="101" spans="1:21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>
        <f>testdata[[#This Row],[close]]-F100</f>
        <v>1.0900000000000034</v>
      </c>
      <c r="I101" s="11">
        <f>(testdata[[#This Row],[change]]-I100)*MULT25+I100</f>
        <v>0.25066934263758905</v>
      </c>
      <c r="J101" s="11">
        <f>(testdata[[#This Row],[chg25]]-J100)*MULT13+J100</f>
        <v>0.12698573335942476</v>
      </c>
      <c r="K101" s="14">
        <f>ABS(testdata[[#This Row],[change]])</f>
        <v>1.0900000000000034</v>
      </c>
      <c r="L101" s="11">
        <f>(testdata[[#This Row],[abs]]-L100)*MULT25+L100</f>
        <v>0.87805660337550662</v>
      </c>
      <c r="M101" s="11">
        <f>(testdata[[#This Row],[abs25]]-M100)*MULT13+M100</f>
        <v>0.79990604783435404</v>
      </c>
      <c r="N101" s="19">
        <f>100*(testdata[[#This Row],[chg13]]/testdata[[#This Row],[abs13]])</f>
        <v>15.875081042732809</v>
      </c>
      <c r="O101" s="19">
        <f>(testdata[[#This Row],[TSI]]-O100)*MULT7+O100</f>
        <v>14.765990900290937</v>
      </c>
      <c r="S101" s="3">
        <v>42880</v>
      </c>
      <c r="T101" s="19">
        <v>15.8751</v>
      </c>
      <c r="U101" s="19">
        <v>14.766</v>
      </c>
    </row>
    <row r="102" spans="1:21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>
        <f>testdata[[#This Row],[close]]-F101</f>
        <v>-5.0000000000011369E-2</v>
      </c>
      <c r="I102" s="11">
        <f>(testdata[[#This Row],[change]]-I101)*MULT25+I101</f>
        <v>0.22754093166546593</v>
      </c>
      <c r="J102" s="11">
        <f>(testdata[[#This Row],[chg25]]-J101)*MULT13+J101</f>
        <v>0.14135076168885921</v>
      </c>
      <c r="K102" s="14">
        <f>ABS(testdata[[#This Row],[change]])</f>
        <v>5.0000000000011369E-2</v>
      </c>
      <c r="L102" s="11">
        <f>(testdata[[#This Row],[abs]]-L101)*MULT25+L101</f>
        <v>0.81435994157739156</v>
      </c>
      <c r="M102" s="11">
        <f>(testdata[[#This Row],[abs25]]-M101)*MULT13+M101</f>
        <v>0.80197088979764508</v>
      </c>
      <c r="N102" s="19">
        <f>100*(testdata[[#This Row],[chg13]]/testdata[[#This Row],[abs13]])</f>
        <v>17.625423003137325</v>
      </c>
      <c r="O102" s="19">
        <f>(testdata[[#This Row],[TSI]]-O101)*MULT7+O101</f>
        <v>15.480848926002533</v>
      </c>
      <c r="S102" s="3">
        <v>42881</v>
      </c>
      <c r="T102" s="19">
        <v>17.625399999999999</v>
      </c>
      <c r="U102" s="19">
        <v>15.4808</v>
      </c>
    </row>
    <row r="103" spans="1:21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>
        <f>testdata[[#This Row],[close]]-F102</f>
        <v>-0.19999999999998863</v>
      </c>
      <c r="I103" s="11">
        <f>(testdata[[#This Row],[change]]-I102)*MULT25+I102</f>
        <v>0.1946531676912002</v>
      </c>
      <c r="J103" s="11">
        <f>(testdata[[#This Row],[chg25]]-J102)*MULT13+J102</f>
        <v>0.14896539111776508</v>
      </c>
      <c r="K103" s="14">
        <f>ABS(testdata[[#This Row],[change]])</f>
        <v>0.19999999999998863</v>
      </c>
      <c r="L103" s="11">
        <f>(testdata[[#This Row],[abs]]-L102)*MULT25+L102</f>
        <v>0.767101484532976</v>
      </c>
      <c r="M103" s="11">
        <f>(testdata[[#This Row],[abs25]]-M102)*MULT13+M102</f>
        <v>0.79698954618840667</v>
      </c>
      <c r="N103" s="19">
        <f>100*(testdata[[#This Row],[chg13]]/testdata[[#This Row],[abs13]])</f>
        <v>18.691009415392003</v>
      </c>
      <c r="O103" s="19">
        <f>(testdata[[#This Row],[TSI]]-O102)*MULT7+O102</f>
        <v>16.2833890483499</v>
      </c>
      <c r="S103" s="3">
        <v>42885</v>
      </c>
      <c r="T103" s="19">
        <v>18.690999999999999</v>
      </c>
      <c r="U103" s="19">
        <v>16.2834</v>
      </c>
    </row>
    <row r="104" spans="1:21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>
        <f>testdata[[#This Row],[close]]-F103</f>
        <v>-6.0000000000002274E-2</v>
      </c>
      <c r="I104" s="11">
        <f>(testdata[[#This Row],[change]]-I103)*MULT25+I103</f>
        <v>0.17506446248418461</v>
      </c>
      <c r="J104" s="11">
        <f>(testdata[[#This Row],[chg25]]-J103)*MULT13+J103</f>
        <v>0.15269382988439645</v>
      </c>
      <c r="K104" s="14">
        <f>ABS(testdata[[#This Row],[change]])</f>
        <v>6.0000000000002274E-2</v>
      </c>
      <c r="L104" s="11">
        <f>(testdata[[#This Row],[abs]]-L103)*MULT25+L103</f>
        <v>0.71270906264582412</v>
      </c>
      <c r="M104" s="11">
        <f>(testdata[[#This Row],[abs25]]-M103)*MULT13+M103</f>
        <v>0.78494947711089491</v>
      </c>
      <c r="N104" s="19">
        <f>100*(testdata[[#This Row],[chg13]]/testdata[[#This Row],[abs13]])</f>
        <v>19.452695280007735</v>
      </c>
      <c r="O104" s="19">
        <f>(testdata[[#This Row],[TSI]]-O103)*MULT7+O103</f>
        <v>17.07571560626436</v>
      </c>
      <c r="S104" s="3">
        <v>42886</v>
      </c>
      <c r="T104" s="19">
        <v>19.4527</v>
      </c>
      <c r="U104" s="19">
        <v>17.075700000000001</v>
      </c>
    </row>
    <row r="105" spans="1:21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>
        <f>testdata[[#This Row],[close]]-F104</f>
        <v>1.8299999999999841</v>
      </c>
      <c r="I105" s="11">
        <f>(testdata[[#This Row],[change]]-I104)*MULT25+I104</f>
        <v>0.30236719613924612</v>
      </c>
      <c r="J105" s="11">
        <f>(testdata[[#This Row],[chg25]]-J104)*MULT13+J104</f>
        <v>0.17407573934937498</v>
      </c>
      <c r="K105" s="14">
        <f>ABS(testdata[[#This Row],[change]])</f>
        <v>1.8299999999999841</v>
      </c>
      <c r="L105" s="11">
        <f>(testdata[[#This Row],[abs]]-L104)*MULT25+L104</f>
        <v>0.7986545193653749</v>
      </c>
      <c r="M105" s="11">
        <f>(testdata[[#This Row],[abs25]]-M104)*MULT13+M104</f>
        <v>0.78690734029010634</v>
      </c>
      <c r="N105" s="19">
        <f>100*(testdata[[#This Row],[chg13]]/testdata[[#This Row],[abs13]])</f>
        <v>22.121504075079422</v>
      </c>
      <c r="O105" s="19">
        <f>(testdata[[#This Row],[TSI]]-O104)*MULT7+O104</f>
        <v>18.337162723468126</v>
      </c>
      <c r="S105" s="3">
        <v>42887</v>
      </c>
      <c r="T105" s="19">
        <v>22.121500000000001</v>
      </c>
      <c r="U105" s="19">
        <v>18.337199999999999</v>
      </c>
    </row>
    <row r="106" spans="1:21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>
        <f>testdata[[#This Row],[close]]-F105</f>
        <v>0.77000000000001023</v>
      </c>
      <c r="I106" s="11">
        <f>(testdata[[#This Row],[change]]-I105)*MULT25+I105</f>
        <v>0.33833895028238181</v>
      </c>
      <c r="J106" s="11">
        <f>(testdata[[#This Row],[chg25]]-J105)*MULT13+J105</f>
        <v>0.19754191233980453</v>
      </c>
      <c r="K106" s="14">
        <f>ABS(testdata[[#This Row],[change]])</f>
        <v>0.77000000000001023</v>
      </c>
      <c r="L106" s="11">
        <f>(testdata[[#This Row],[abs]]-L105)*MULT25+L105</f>
        <v>0.79645032556803919</v>
      </c>
      <c r="M106" s="11">
        <f>(testdata[[#This Row],[abs25]]-M105)*MULT13+M105</f>
        <v>0.78827062390123959</v>
      </c>
      <c r="N106" s="19">
        <f>100*(testdata[[#This Row],[chg13]]/testdata[[#This Row],[abs13]])</f>
        <v>25.060164155572295</v>
      </c>
      <c r="O106" s="19">
        <f>(testdata[[#This Row],[TSI]]-O105)*MULT7+O105</f>
        <v>20.017913081494168</v>
      </c>
      <c r="S106" s="3">
        <v>42888</v>
      </c>
      <c r="T106" s="19">
        <v>25.060199999999998</v>
      </c>
      <c r="U106" s="19">
        <v>20.017900000000001</v>
      </c>
    </row>
    <row r="107" spans="1:21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>
        <f>testdata[[#This Row],[close]]-F106</f>
        <v>-0.18000000000000682</v>
      </c>
      <c r="I107" s="11">
        <f>(testdata[[#This Row],[change]]-I106)*MULT25+I106</f>
        <v>0.29846672333758267</v>
      </c>
      <c r="J107" s="11">
        <f>(testdata[[#This Row],[chg25]]-J106)*MULT13+J106</f>
        <v>0.21195974248234425</v>
      </c>
      <c r="K107" s="14">
        <f>ABS(testdata[[#This Row],[change]])</f>
        <v>0.18000000000000682</v>
      </c>
      <c r="L107" s="11">
        <f>(testdata[[#This Row],[abs]]-L106)*MULT25+L106</f>
        <v>0.74903106975511358</v>
      </c>
      <c r="M107" s="11">
        <f>(testdata[[#This Row],[abs25]]-M106)*MULT13+M106</f>
        <v>0.78266497330893592</v>
      </c>
      <c r="N107" s="19">
        <f>100*(testdata[[#This Row],[chg13]]/testdata[[#This Row],[abs13]])</f>
        <v>27.081797411506091</v>
      </c>
      <c r="O107" s="19">
        <f>(testdata[[#This Row],[TSI]]-O106)*MULT7+O106</f>
        <v>21.783884163997151</v>
      </c>
      <c r="S107" s="3">
        <v>42891</v>
      </c>
      <c r="T107" s="19">
        <v>27.081800000000001</v>
      </c>
      <c r="U107" s="19">
        <v>21.783899999999999</v>
      </c>
    </row>
    <row r="108" spans="1:21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>
        <f>testdata[[#This Row],[close]]-F107</f>
        <v>-0.73999999999998067</v>
      </c>
      <c r="I108" s="11">
        <f>(testdata[[#This Row],[change]]-I107)*MULT25+I107</f>
        <v>0.21858466769623164</v>
      </c>
      <c r="J108" s="11">
        <f>(testdata[[#This Row],[chg25]]-J107)*MULT13+J107</f>
        <v>0.21290616037004245</v>
      </c>
      <c r="K108" s="14">
        <f>ABS(testdata[[#This Row],[change]])</f>
        <v>0.73999999999998067</v>
      </c>
      <c r="L108" s="11">
        <f>(testdata[[#This Row],[abs]]-L107)*MULT25+L107</f>
        <v>0.74833637208164183</v>
      </c>
      <c r="M108" s="11">
        <f>(testdata[[#This Row],[abs25]]-M107)*MULT13+M107</f>
        <v>0.77776088741932248</v>
      </c>
      <c r="N108" s="19">
        <f>100*(testdata[[#This Row],[chg13]]/testdata[[#This Row],[abs13]])</f>
        <v>27.37424365430401</v>
      </c>
      <c r="O108" s="19">
        <f>(testdata[[#This Row],[TSI]]-O107)*MULT7+O107</f>
        <v>23.181474036573867</v>
      </c>
      <c r="S108" s="3">
        <v>42892</v>
      </c>
      <c r="T108" s="19">
        <v>27.374199999999998</v>
      </c>
      <c r="U108" s="19">
        <v>23.1815</v>
      </c>
    </row>
    <row r="109" spans="1:21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>
        <f>testdata[[#This Row],[close]]-F108</f>
        <v>0.4299999999999784</v>
      </c>
      <c r="I109" s="11">
        <f>(testdata[[#This Row],[change]]-I108)*MULT25+I108</f>
        <v>0.23484738556575063</v>
      </c>
      <c r="J109" s="11">
        <f>(testdata[[#This Row],[chg25]]-J108)*MULT13+J108</f>
        <v>0.21604062111228647</v>
      </c>
      <c r="K109" s="14">
        <f>ABS(testdata[[#This Row],[change]])</f>
        <v>0.4299999999999784</v>
      </c>
      <c r="L109" s="11">
        <f>(testdata[[#This Row],[abs]]-L108)*MULT25+L108</f>
        <v>0.72384895884459077</v>
      </c>
      <c r="M109" s="11">
        <f>(testdata[[#This Row],[abs25]]-M108)*MULT13+M108</f>
        <v>0.7700591833372179</v>
      </c>
      <c r="N109" s="19">
        <f>100*(testdata[[#This Row],[chg13]]/testdata[[#This Row],[abs13]])</f>
        <v>28.055067167178986</v>
      </c>
      <c r="O109" s="19">
        <f>(testdata[[#This Row],[TSI]]-O108)*MULT7+O108</f>
        <v>24.399872319225146</v>
      </c>
      <c r="S109" s="3">
        <v>42893</v>
      </c>
      <c r="T109" s="19">
        <v>28.055099999999999</v>
      </c>
      <c r="U109" s="19">
        <v>24.399899999999999</v>
      </c>
    </row>
    <row r="110" spans="1:21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>
        <f>testdata[[#This Row],[close]]-F109</f>
        <v>0.12000000000000455</v>
      </c>
      <c r="I110" s="11">
        <f>(testdata[[#This Row],[change]]-I109)*MULT25+I109</f>
        <v>0.22601297129146247</v>
      </c>
      <c r="J110" s="11">
        <f>(testdata[[#This Row],[chg25]]-J109)*MULT13+J109</f>
        <v>0.21746524256645447</v>
      </c>
      <c r="K110" s="14">
        <f>ABS(testdata[[#This Row],[change]])</f>
        <v>0.12000000000000455</v>
      </c>
      <c r="L110" s="11">
        <f>(testdata[[#This Row],[abs]]-L109)*MULT25+L109</f>
        <v>0.67739903893346876</v>
      </c>
      <c r="M110" s="11">
        <f>(testdata[[#This Row],[abs25]]-M109)*MULT13+M109</f>
        <v>0.75682201985096798</v>
      </c>
      <c r="N110" s="19">
        <f>100*(testdata[[#This Row],[chg13]]/testdata[[#This Row],[abs13]])</f>
        <v>28.734000446931674</v>
      </c>
      <c r="O110" s="19">
        <f>(testdata[[#This Row],[TSI]]-O109)*MULT7+O109</f>
        <v>25.483404351151776</v>
      </c>
      <c r="S110" s="3">
        <v>42894</v>
      </c>
      <c r="T110" s="19">
        <v>28.734000000000002</v>
      </c>
      <c r="U110" s="19">
        <v>25.4834</v>
      </c>
    </row>
    <row r="111" spans="1:21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>
        <f>testdata[[#This Row],[close]]-F110</f>
        <v>-0.35999999999998522</v>
      </c>
      <c r="I111" s="11">
        <f>(testdata[[#This Row],[change]]-I110)*MULT25+I110</f>
        <v>0.18093505042288957</v>
      </c>
      <c r="J111" s="11">
        <f>(testdata[[#This Row],[chg25]]-J110)*MULT13+J110</f>
        <v>0.21224664368880233</v>
      </c>
      <c r="K111" s="14">
        <f>ABS(testdata[[#This Row],[change]])</f>
        <v>0.35999999999998522</v>
      </c>
      <c r="L111" s="11">
        <f>(testdata[[#This Row],[abs]]-L110)*MULT25+L110</f>
        <v>0.65298372824627771</v>
      </c>
      <c r="M111" s="11">
        <f>(testdata[[#This Row],[abs25]]-M110)*MULT13+M110</f>
        <v>0.7419879781931551</v>
      </c>
      <c r="N111" s="19">
        <f>100*(testdata[[#This Row],[chg13]]/testdata[[#This Row],[abs13]])</f>
        <v>28.60513241813603</v>
      </c>
      <c r="O111" s="19">
        <f>(testdata[[#This Row],[TSI]]-O110)*MULT7+O110</f>
        <v>26.263836367897838</v>
      </c>
      <c r="S111" s="3">
        <v>42895</v>
      </c>
      <c r="T111" s="19">
        <v>28.6051</v>
      </c>
      <c r="U111" s="19">
        <v>26.2638</v>
      </c>
    </row>
    <row r="112" spans="1:21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>
        <f>testdata[[#This Row],[close]]-F111</f>
        <v>-4.0000000000020464E-2</v>
      </c>
      <c r="I112" s="11">
        <f>(testdata[[#This Row],[change]]-I111)*MULT25+I111</f>
        <v>0.16394004654420419</v>
      </c>
      <c r="J112" s="11">
        <f>(testdata[[#This Row],[chg25]]-J111)*MULT13+J111</f>
        <v>0.20534570123957402</v>
      </c>
      <c r="K112" s="14">
        <f>ABS(testdata[[#This Row],[change]])</f>
        <v>4.0000000000020464E-2</v>
      </c>
      <c r="L112" s="11">
        <f>(testdata[[#This Row],[abs]]-L111)*MULT25+L111</f>
        <v>0.60583113376579634</v>
      </c>
      <c r="M112" s="11">
        <f>(testdata[[#This Row],[abs25]]-M111)*MULT13+M111</f>
        <v>0.7225370004178181</v>
      </c>
      <c r="N112" s="19">
        <f>100*(testdata[[#This Row],[chg13]]/testdata[[#This Row],[abs13]])</f>
        <v>28.420094904597232</v>
      </c>
      <c r="O112" s="19">
        <f>(testdata[[#This Row],[TSI]]-O111)*MULT7+O111</f>
        <v>26.802901002072687</v>
      </c>
      <c r="S112" s="3">
        <v>42898</v>
      </c>
      <c r="T112" s="19">
        <v>28.420100000000001</v>
      </c>
      <c r="U112" s="19">
        <v>26.802900000000001</v>
      </c>
    </row>
    <row r="113" spans="1:21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>
        <f>testdata[[#This Row],[close]]-F112</f>
        <v>1.1300000000000239</v>
      </c>
      <c r="I113" s="11">
        <f>(testdata[[#This Row],[change]]-I112)*MULT25+I112</f>
        <v>0.23825235065619033</v>
      </c>
      <c r="J113" s="11">
        <f>(testdata[[#This Row],[chg25]]-J112)*MULT13+J112</f>
        <v>0.2100466511562335</v>
      </c>
      <c r="K113" s="14">
        <f>ABS(testdata[[#This Row],[change]])</f>
        <v>1.1300000000000239</v>
      </c>
      <c r="L113" s="11">
        <f>(testdata[[#This Row],[abs]]-L112)*MULT25+L112</f>
        <v>0.64615181578381387</v>
      </c>
      <c r="M113" s="11">
        <f>(testdata[[#This Row],[abs25]]-M112)*MULT13+M112</f>
        <v>0.71162483118438891</v>
      </c>
      <c r="N113" s="19">
        <f>100*(testdata[[#This Row],[chg13]]/testdata[[#This Row],[abs13]])</f>
        <v>29.516487052123168</v>
      </c>
      <c r="O113" s="19">
        <f>(testdata[[#This Row],[TSI]]-O112)*MULT7+O112</f>
        <v>27.481297514585307</v>
      </c>
      <c r="S113" s="3">
        <v>42899</v>
      </c>
      <c r="T113" s="19">
        <v>29.516500000000001</v>
      </c>
      <c r="U113" s="19">
        <v>27.481300000000001</v>
      </c>
    </row>
    <row r="114" spans="1:21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>
        <f>testdata[[#This Row],[close]]-F113</f>
        <v>-0.30000000000001137</v>
      </c>
      <c r="I114" s="11">
        <f>(testdata[[#This Row],[change]]-I113)*MULT25+I113</f>
        <v>0.19684832368263636</v>
      </c>
      <c r="J114" s="11">
        <f>(testdata[[#This Row],[chg25]]-J113)*MULT13+J113</f>
        <v>0.20816117580286247</v>
      </c>
      <c r="K114" s="14">
        <f>ABS(testdata[[#This Row],[change]])</f>
        <v>0.30000000000001137</v>
      </c>
      <c r="L114" s="11">
        <f>(testdata[[#This Row],[abs]]-L113)*MULT25+L113</f>
        <v>0.61952475303121368</v>
      </c>
      <c r="M114" s="11">
        <f>(testdata[[#This Row],[abs25]]-M113)*MULT13+M113</f>
        <v>0.69846767716250668</v>
      </c>
      <c r="N114" s="19">
        <f>100*(testdata[[#This Row],[chg13]]/testdata[[#This Row],[abs13]])</f>
        <v>29.802549582323955</v>
      </c>
      <c r="O114" s="19">
        <f>(testdata[[#This Row],[TSI]]-O113)*MULT7+O113</f>
        <v>28.061610531519968</v>
      </c>
      <c r="S114" s="3">
        <v>42900</v>
      </c>
      <c r="T114" s="19">
        <v>29.802499999999998</v>
      </c>
      <c r="U114" s="19">
        <v>28.061599999999999</v>
      </c>
    </row>
    <row r="115" spans="1:21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>
        <f>testdata[[#This Row],[close]]-F114</f>
        <v>-0.43999999999999773</v>
      </c>
      <c r="I115" s="11">
        <f>(testdata[[#This Row],[change]]-I114)*MULT25+I114</f>
        <v>0.14785999109166451</v>
      </c>
      <c r="J115" s="11">
        <f>(testdata[[#This Row],[chg25]]-J114)*MULT13+J114</f>
        <v>0.1995467208441199</v>
      </c>
      <c r="K115" s="14">
        <f>ABS(testdata[[#This Row],[change]])</f>
        <v>0.43999999999999773</v>
      </c>
      <c r="L115" s="11">
        <f>(testdata[[#This Row],[abs]]-L114)*MULT25+L114</f>
        <v>0.60571515664419706</v>
      </c>
      <c r="M115" s="11">
        <f>(testdata[[#This Row],[abs25]]-M114)*MULT13+M114</f>
        <v>0.68521731708846245</v>
      </c>
      <c r="N115" s="19">
        <f>100*(testdata[[#This Row],[chg13]]/testdata[[#This Row],[abs13]])</f>
        <v>29.121669267205363</v>
      </c>
      <c r="O115" s="19">
        <f>(testdata[[#This Row],[TSI]]-O114)*MULT7+O114</f>
        <v>28.326625215441318</v>
      </c>
      <c r="S115" s="3">
        <v>42901</v>
      </c>
      <c r="T115" s="19">
        <v>29.121700000000001</v>
      </c>
      <c r="U115" s="19">
        <v>28.326599999999999</v>
      </c>
    </row>
    <row r="116" spans="1:21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>
        <f>testdata[[#This Row],[close]]-F115</f>
        <v>5.0000000000011369E-2</v>
      </c>
      <c r="I116" s="11">
        <f>(testdata[[#This Row],[change]]-I115)*MULT25+I115</f>
        <v>0.14033229946922965</v>
      </c>
      <c r="J116" s="11">
        <f>(testdata[[#This Row],[chg25]]-J115)*MULT13+J115</f>
        <v>0.19108751779056415</v>
      </c>
      <c r="K116" s="14">
        <f>ABS(testdata[[#This Row],[change]])</f>
        <v>5.0000000000011369E-2</v>
      </c>
      <c r="L116" s="11">
        <f>(testdata[[#This Row],[abs]]-L115)*MULT25+L115</f>
        <v>0.56296783690233665</v>
      </c>
      <c r="M116" s="11">
        <f>(testdata[[#This Row],[abs25]]-M115)*MULT13+M115</f>
        <v>0.66775310563330159</v>
      </c>
      <c r="N116" s="19">
        <f>100*(testdata[[#This Row],[chg13]]/testdata[[#This Row],[abs13]])</f>
        <v>28.616492559676747</v>
      </c>
      <c r="O116" s="19">
        <f>(testdata[[#This Row],[TSI]]-O115)*MULT7+O115</f>
        <v>28.399092051500176</v>
      </c>
      <c r="S116" s="3">
        <v>42902</v>
      </c>
      <c r="T116" s="19">
        <v>28.616499999999998</v>
      </c>
      <c r="U116" s="19">
        <v>28.399100000000001</v>
      </c>
    </row>
    <row r="117" spans="1:21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>
        <f>testdata[[#This Row],[close]]-F116</f>
        <v>1.9199999999999875</v>
      </c>
      <c r="I117" s="11">
        <f>(testdata[[#This Row],[change]]-I116)*MULT25+I116</f>
        <v>0.27722981489467258</v>
      </c>
      <c r="J117" s="11">
        <f>(testdata[[#This Row],[chg25]]-J116)*MULT13+J116</f>
        <v>0.2033935602340082</v>
      </c>
      <c r="K117" s="14">
        <f>ABS(testdata[[#This Row],[change]])</f>
        <v>1.9199999999999875</v>
      </c>
      <c r="L117" s="11">
        <f>(testdata[[#This Row],[abs]]-L116)*MULT25+L116</f>
        <v>0.66735492637138671</v>
      </c>
      <c r="M117" s="11">
        <f>(testdata[[#This Row],[abs25]]-M116)*MULT13+M116</f>
        <v>0.66769622288159947</v>
      </c>
      <c r="N117" s="19">
        <f>100*(testdata[[#This Row],[chg13]]/testdata[[#This Row],[abs13]])</f>
        <v>30.461990537585436</v>
      </c>
      <c r="O117" s="19">
        <f>(testdata[[#This Row],[TSI]]-O116)*MULT7+O116</f>
        <v>28.914816673021491</v>
      </c>
      <c r="S117" s="3">
        <v>42905</v>
      </c>
      <c r="T117" s="19">
        <v>30.462</v>
      </c>
      <c r="U117" s="19">
        <v>28.9148</v>
      </c>
    </row>
    <row r="118" spans="1:21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>
        <f>testdata[[#This Row],[close]]-F117</f>
        <v>-1.5699999999999932</v>
      </c>
      <c r="I118" s="11">
        <f>(testdata[[#This Row],[change]]-I117)*MULT25+I117</f>
        <v>0.13513521374892906</v>
      </c>
      <c r="J118" s="11">
        <f>(testdata[[#This Row],[chg25]]-J117)*MULT13+J117</f>
        <v>0.19364236787899688</v>
      </c>
      <c r="K118" s="14">
        <f>ABS(testdata[[#This Row],[change]])</f>
        <v>1.5699999999999932</v>
      </c>
      <c r="L118" s="11">
        <f>(testdata[[#This Row],[abs]]-L117)*MULT25+L117</f>
        <v>0.73678916280435647</v>
      </c>
      <c r="M118" s="11">
        <f>(testdata[[#This Row],[abs25]]-M117)*MULT13+M117</f>
        <v>0.67756664287056478</v>
      </c>
      <c r="N118" s="19">
        <f>100*(testdata[[#This Row],[chg13]]/testdata[[#This Row],[abs13]])</f>
        <v>28.579088111335537</v>
      </c>
      <c r="O118" s="19">
        <f>(testdata[[#This Row],[TSI]]-O117)*MULT7+O117</f>
        <v>28.830884532600003</v>
      </c>
      <c r="S118" s="3">
        <v>42906</v>
      </c>
      <c r="T118" s="19">
        <v>28.5791</v>
      </c>
      <c r="U118" s="19">
        <v>28.8309</v>
      </c>
    </row>
    <row r="119" spans="1:21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>
        <f>testdata[[#This Row],[close]]-F118</f>
        <v>-6.0000000000002274E-2</v>
      </c>
      <c r="I119" s="11">
        <f>(testdata[[#This Row],[change]]-I118)*MULT25+I118</f>
        <v>0.12012481269131896</v>
      </c>
      <c r="J119" s="11">
        <f>(testdata[[#This Row],[chg25]]-J118)*MULT13+J118</f>
        <v>0.1831398599950429</v>
      </c>
      <c r="K119" s="14">
        <f>ABS(testdata[[#This Row],[change]])</f>
        <v>6.0000000000002274E-2</v>
      </c>
      <c r="L119" s="11">
        <f>(testdata[[#This Row],[abs]]-L118)*MULT25+L118</f>
        <v>0.68472845797325232</v>
      </c>
      <c r="M119" s="11">
        <f>(testdata[[#This Row],[abs25]]-M118)*MULT13+M118</f>
        <v>0.67858975931380583</v>
      </c>
      <c r="N119" s="19">
        <f>100*(testdata[[#This Row],[chg13]]/testdata[[#This Row],[abs13]])</f>
        <v>26.988302944659093</v>
      </c>
      <c r="O119" s="19">
        <f>(testdata[[#This Row],[TSI]]-O118)*MULT7+O118</f>
        <v>28.370239135614774</v>
      </c>
      <c r="S119" s="3">
        <v>42907</v>
      </c>
      <c r="T119" s="19">
        <v>26.988299999999999</v>
      </c>
      <c r="U119" s="19">
        <v>28.370200000000001</v>
      </c>
    </row>
    <row r="120" spans="1:21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>
        <f>testdata[[#This Row],[close]]-F119</f>
        <v>-9.9999999999994316E-2</v>
      </c>
      <c r="I120" s="11">
        <f>(testdata[[#This Row],[change]]-I119)*MULT25+I119</f>
        <v>0.10319213479198716</v>
      </c>
      <c r="J120" s="11">
        <f>(testdata[[#This Row],[chg25]]-J119)*MULT13+J119</f>
        <v>0.17171875639460638</v>
      </c>
      <c r="K120" s="14">
        <f>ABS(testdata[[#This Row],[change]])</f>
        <v>9.9999999999994316E-2</v>
      </c>
      <c r="L120" s="11">
        <f>(testdata[[#This Row],[abs]]-L119)*MULT25+L119</f>
        <v>0.63974934582146326</v>
      </c>
      <c r="M120" s="11">
        <f>(testdata[[#This Row],[abs25]]-M119)*MULT13+M119</f>
        <v>0.67304112881489975</v>
      </c>
      <c r="N120" s="19">
        <f>100*(testdata[[#This Row],[chg13]]/testdata[[#This Row],[abs13]])</f>
        <v>25.513857778197174</v>
      </c>
      <c r="O120" s="19">
        <f>(testdata[[#This Row],[TSI]]-O119)*MULT7+O119</f>
        <v>27.656143796260373</v>
      </c>
      <c r="S120" s="3">
        <v>42908</v>
      </c>
      <c r="T120" s="19">
        <v>25.5139</v>
      </c>
      <c r="U120" s="19">
        <v>27.656099999999999</v>
      </c>
    </row>
    <row r="121" spans="1:21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>
        <f>testdata[[#This Row],[close]]-F120</f>
        <v>0.26999999999998181</v>
      </c>
      <c r="I121" s="11">
        <f>(testdata[[#This Row],[change]]-I120)*MULT25+I120</f>
        <v>0.11602350903875598</v>
      </c>
      <c r="J121" s="11">
        <f>(testdata[[#This Row],[chg25]]-J120)*MULT13+J120</f>
        <v>0.16376229248662774</v>
      </c>
      <c r="K121" s="14">
        <f>ABS(testdata[[#This Row],[change]])</f>
        <v>0.26999999999998181</v>
      </c>
      <c r="L121" s="11">
        <f>(testdata[[#This Row],[abs]]-L120)*MULT25+L120</f>
        <v>0.61130708845058002</v>
      </c>
      <c r="M121" s="11">
        <f>(testdata[[#This Row],[abs25]]-M120)*MULT13+M120</f>
        <v>0.66422198019142553</v>
      </c>
      <c r="N121" s="19">
        <f>100*(testdata[[#This Row],[chg13]]/testdata[[#This Row],[abs13]])</f>
        <v>24.65475358696083</v>
      </c>
      <c r="O121" s="19">
        <f>(testdata[[#This Row],[TSI]]-O120)*MULT7+O120</f>
        <v>26.905796243935487</v>
      </c>
      <c r="S121" s="3">
        <v>42909</v>
      </c>
      <c r="T121" s="19">
        <v>24.654800000000002</v>
      </c>
      <c r="U121" s="19">
        <v>26.905799999999999</v>
      </c>
    </row>
    <row r="122" spans="1:21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>
        <f>testdata[[#This Row],[close]]-F121</f>
        <v>0.15999999999999659</v>
      </c>
      <c r="I122" s="11">
        <f>(testdata[[#This Row],[change]]-I121)*MULT25+I121</f>
        <v>0.11940631603577449</v>
      </c>
      <c r="J122" s="11">
        <f>(testdata[[#This Row],[chg25]]-J121)*MULT13+J121</f>
        <v>0.15742572442222014</v>
      </c>
      <c r="K122" s="14">
        <f>ABS(testdata[[#This Row],[change]])</f>
        <v>0.15999999999999659</v>
      </c>
      <c r="L122" s="11">
        <f>(testdata[[#This Row],[abs]]-L121)*MULT25+L121</f>
        <v>0.57659115856976595</v>
      </c>
      <c r="M122" s="11">
        <f>(testdata[[#This Row],[abs25]]-M121)*MULT13+M121</f>
        <v>0.65170329138833127</v>
      </c>
      <c r="N122" s="19">
        <f>100*(testdata[[#This Row],[chg13]]/testdata[[#This Row],[abs13]])</f>
        <v>24.156042558394059</v>
      </c>
      <c r="O122" s="19">
        <f>(testdata[[#This Row],[TSI]]-O121)*MULT7+O121</f>
        <v>26.218357822550132</v>
      </c>
      <c r="S122" s="3">
        <v>42912</v>
      </c>
      <c r="T122" s="19">
        <v>24.155999999999999</v>
      </c>
      <c r="U122" s="19">
        <v>26.218399999999999</v>
      </c>
    </row>
    <row r="123" spans="1:21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>
        <f>testdata[[#This Row],[close]]-F122</f>
        <v>-1.8699999999999761</v>
      </c>
      <c r="I123" s="11">
        <f>(testdata[[#This Row],[change]]-I122)*MULT25+I122</f>
        <v>-3.3624939043898641E-2</v>
      </c>
      <c r="J123" s="11">
        <f>(testdata[[#This Row],[chg25]]-J122)*MULT13+J122</f>
        <v>0.1301327724984889</v>
      </c>
      <c r="K123" s="14">
        <f>ABS(testdata[[#This Row],[change]])</f>
        <v>1.8699999999999761</v>
      </c>
      <c r="L123" s="11">
        <f>(testdata[[#This Row],[abs]]-L122)*MULT25+L122</f>
        <v>0.6760841463720898</v>
      </c>
      <c r="M123" s="11">
        <f>(testdata[[#This Row],[abs25]]-M122)*MULT13+M122</f>
        <v>0.6551862706717253</v>
      </c>
      <c r="N123" s="19">
        <f>100*(testdata[[#This Row],[chg13]]/testdata[[#This Row],[abs13]])</f>
        <v>19.861950459534377</v>
      </c>
      <c r="O123" s="19">
        <f>(testdata[[#This Row],[TSI]]-O122)*MULT7+O122</f>
        <v>24.629255981796192</v>
      </c>
      <c r="S123" s="3">
        <v>42913</v>
      </c>
      <c r="T123" s="19">
        <v>19.861999999999998</v>
      </c>
      <c r="U123" s="19">
        <v>24.629300000000001</v>
      </c>
    </row>
    <row r="124" spans="1:21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>
        <f>testdata[[#This Row],[close]]-F123</f>
        <v>2.0599999999999739</v>
      </c>
      <c r="I124" s="11">
        <f>(testdata[[#This Row],[change]]-I123)*MULT25+I123</f>
        <v>0.1274231331902454</v>
      </c>
      <c r="J124" s="11">
        <f>(testdata[[#This Row],[chg25]]-J123)*MULT13+J123</f>
        <v>0.12974568116873983</v>
      </c>
      <c r="K124" s="14">
        <f>ABS(testdata[[#This Row],[change]])</f>
        <v>2.0599999999999739</v>
      </c>
      <c r="L124" s="11">
        <f>(testdata[[#This Row],[abs]]-L123)*MULT25+L123</f>
        <v>0.78253921203577315</v>
      </c>
      <c r="M124" s="11">
        <f>(testdata[[#This Row],[abs25]]-M123)*MULT13+M123</f>
        <v>0.67337954800944644</v>
      </c>
      <c r="N124" s="19">
        <f>100*(testdata[[#This Row],[chg13]]/testdata[[#This Row],[abs13]])</f>
        <v>19.267838108875814</v>
      </c>
      <c r="O124" s="19">
        <f>(testdata[[#This Row],[TSI]]-O123)*MULT7+O123</f>
        <v>23.288901513566096</v>
      </c>
      <c r="S124" s="3">
        <v>42914</v>
      </c>
      <c r="T124" s="19">
        <v>19.267800000000001</v>
      </c>
      <c r="U124" s="19">
        <v>23.288900000000002</v>
      </c>
    </row>
    <row r="125" spans="1:21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>
        <f>testdata[[#This Row],[close]]-F124</f>
        <v>-2.039999999999992</v>
      </c>
      <c r="I125" s="11">
        <f>(testdata[[#This Row],[change]]-I124)*MULT25+I124</f>
        <v>-3.9301723209003631E-2</v>
      </c>
      <c r="J125" s="11">
        <f>(testdata[[#This Row],[chg25]]-J124)*MULT13+J124</f>
        <v>0.10559605197191933</v>
      </c>
      <c r="K125" s="14">
        <f>ABS(testdata[[#This Row],[change]])</f>
        <v>2.039999999999992</v>
      </c>
      <c r="L125" s="11">
        <f>(testdata[[#This Row],[abs]]-L124)*MULT25+L124</f>
        <v>0.87926696495609769</v>
      </c>
      <c r="M125" s="11">
        <f>(testdata[[#This Row],[abs25]]-M124)*MULT13+M124</f>
        <v>0.70279203614468233</v>
      </c>
      <c r="N125" s="19">
        <f>100*(testdata[[#This Row],[chg13]]/testdata[[#This Row],[abs13]])</f>
        <v>15.025220341310256</v>
      </c>
      <c r="O125" s="19">
        <f>(testdata[[#This Row],[TSI]]-O124)*MULT7+O124</f>
        <v>21.222981220502135</v>
      </c>
      <c r="S125" s="3">
        <v>42915</v>
      </c>
      <c r="T125" s="19">
        <v>15.0252</v>
      </c>
      <c r="U125" s="19">
        <v>21.222999999999999</v>
      </c>
    </row>
    <row r="126" spans="1:21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>
        <f>testdata[[#This Row],[close]]-F125</f>
        <v>0.43000000000000682</v>
      </c>
      <c r="I126" s="11">
        <f>(testdata[[#This Row],[change]]-I125)*MULT25+I125</f>
        <v>-3.2015906544643619E-3</v>
      </c>
      <c r="J126" s="11">
        <f>(testdata[[#This Row],[chg25]]-J125)*MULT13+J125</f>
        <v>9.0053531596721664E-2</v>
      </c>
      <c r="K126" s="14">
        <f>ABS(testdata[[#This Row],[change]])</f>
        <v>0.43000000000000682</v>
      </c>
      <c r="L126" s="11">
        <f>(testdata[[#This Row],[abs]]-L125)*MULT25+L125</f>
        <v>0.84470796765178302</v>
      </c>
      <c r="M126" s="11">
        <f>(testdata[[#This Row],[abs25]]-M125)*MULT13+M125</f>
        <v>0.72306574064569673</v>
      </c>
      <c r="N126" s="19">
        <f>100*(testdata[[#This Row],[chg13]]/testdata[[#This Row],[abs13]])</f>
        <v>12.454404424735154</v>
      </c>
      <c r="O126" s="19">
        <f>(testdata[[#This Row],[TSI]]-O125)*MULT7+O125</f>
        <v>19.030837021560391</v>
      </c>
      <c r="S126" s="3">
        <v>42916</v>
      </c>
      <c r="T126" s="19">
        <v>12.4544</v>
      </c>
      <c r="U126" s="19">
        <v>19.030799999999999</v>
      </c>
    </row>
    <row r="127" spans="1:21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>
        <f>testdata[[#This Row],[close]]-F126</f>
        <v>0.38999999999998636</v>
      </c>
      <c r="I127" s="11">
        <f>(testdata[[#This Row],[change]]-I126)*MULT25+I126</f>
        <v>2.7044685549724154E-2</v>
      </c>
      <c r="J127" s="11">
        <f>(testdata[[#This Row],[chg25]]-J126)*MULT13+J126</f>
        <v>8.105226787572202E-2</v>
      </c>
      <c r="K127" s="14">
        <f>ABS(testdata[[#This Row],[change]])</f>
        <v>0.38999999999998636</v>
      </c>
      <c r="L127" s="11">
        <f>(testdata[[#This Row],[abs]]-L126)*MULT25+L126</f>
        <v>0.80973043167856784</v>
      </c>
      <c r="M127" s="11">
        <f>(testdata[[#This Row],[abs25]]-M126)*MULT13+M126</f>
        <v>0.73544641079324979</v>
      </c>
      <c r="N127" s="19">
        <f>100*(testdata[[#This Row],[chg13]]/testdata[[#This Row],[abs13]])</f>
        <v>11.020825812216465</v>
      </c>
      <c r="O127" s="19">
        <f>(testdata[[#This Row],[TSI]]-O126)*MULT7+O126</f>
        <v>17.028334219224408</v>
      </c>
      <c r="S127" s="3">
        <v>42919</v>
      </c>
      <c r="T127" s="19">
        <v>11.020799999999999</v>
      </c>
      <c r="U127" s="19">
        <v>17.028300000000002</v>
      </c>
    </row>
    <row r="128" spans="1:21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>
        <f>testdata[[#This Row],[close]]-F127</f>
        <v>0.53000000000000114</v>
      </c>
      <c r="I128" s="11">
        <f>(testdata[[#This Row],[change]]-I127)*MULT25+I127</f>
        <v>6.5733555892053153E-2</v>
      </c>
      <c r="J128" s="11">
        <f>(testdata[[#This Row],[chg25]]-J127)*MULT13+J127</f>
        <v>7.8863880449483614E-2</v>
      </c>
      <c r="K128" s="14">
        <f>ABS(testdata[[#This Row],[change]])</f>
        <v>0.53000000000000114</v>
      </c>
      <c r="L128" s="11">
        <f>(testdata[[#This Row],[abs]]-L127)*MULT25+L127</f>
        <v>0.78821270616483197</v>
      </c>
      <c r="M128" s="11">
        <f>(testdata[[#This Row],[abs25]]-M127)*MULT13+M127</f>
        <v>0.74298445298919014</v>
      </c>
      <c r="N128" s="19">
        <f>100*(testdata[[#This Row],[chg13]]/testdata[[#This Row],[abs13]])</f>
        <v>10.614472501032404</v>
      </c>
      <c r="O128" s="19">
        <f>(testdata[[#This Row],[TSI]]-O127)*MULT7+O127</f>
        <v>15.424868789676408</v>
      </c>
      <c r="S128" s="3">
        <v>42921</v>
      </c>
      <c r="T128" s="19">
        <v>10.6145</v>
      </c>
      <c r="U128" s="19">
        <v>15.424899999999999</v>
      </c>
    </row>
    <row r="129" spans="1:21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>
        <f>testdata[[#This Row],[close]]-F128</f>
        <v>-2.1199999999999761</v>
      </c>
      <c r="I129" s="11">
        <f>(testdata[[#This Row],[change]]-I128)*MULT25+I128</f>
        <v>-0.10239979456117987</v>
      </c>
      <c r="J129" s="11">
        <f>(testdata[[#This Row],[chg25]]-J128)*MULT13+J128</f>
        <v>5.2969069733674545E-2</v>
      </c>
      <c r="K129" s="14">
        <f>ABS(testdata[[#This Row],[change]])</f>
        <v>2.1199999999999761</v>
      </c>
      <c r="L129" s="11">
        <f>(testdata[[#This Row],[abs]]-L128)*MULT25+L128</f>
        <v>0.89065788261368917</v>
      </c>
      <c r="M129" s="11">
        <f>(testdata[[#This Row],[abs25]]-M128)*MULT13+M128</f>
        <v>0.76408065722126139</v>
      </c>
      <c r="N129" s="19">
        <f>100*(testdata[[#This Row],[chg13]]/testdata[[#This Row],[abs13]])</f>
        <v>6.9323924422203822</v>
      </c>
      <c r="O129" s="19">
        <f>(testdata[[#This Row],[TSI]]-O128)*MULT7+O128</f>
        <v>13.301749702812401</v>
      </c>
      <c r="S129" s="3">
        <v>42922</v>
      </c>
      <c r="T129" s="19">
        <v>6.9324000000000003</v>
      </c>
      <c r="U129" s="19">
        <v>13.3017</v>
      </c>
    </row>
    <row r="130" spans="1:21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>
        <f>testdata[[#This Row],[close]]-F129</f>
        <v>1.4899999999999807</v>
      </c>
      <c r="I130" s="11">
        <f>(testdata[[#This Row],[change]]-I129)*MULT25+I129</f>
        <v>2.0092497328140183E-2</v>
      </c>
      <c r="J130" s="11">
        <f>(testdata[[#This Row],[chg25]]-J129)*MULT13+J129</f>
        <v>4.8272416532883923E-2</v>
      </c>
      <c r="K130" s="14">
        <f>ABS(testdata[[#This Row],[change]])</f>
        <v>1.4899999999999807</v>
      </c>
      <c r="L130" s="11">
        <f>(testdata[[#This Row],[abs]]-L129)*MULT25+L129</f>
        <v>0.93676112241263465</v>
      </c>
      <c r="M130" s="11">
        <f>(testdata[[#This Row],[abs25]]-M129)*MULT13+M129</f>
        <v>0.78874929510574332</v>
      </c>
      <c r="N130" s="19">
        <f>100*(testdata[[#This Row],[chg13]]/testdata[[#This Row],[abs13]])</f>
        <v>6.1201216701451759</v>
      </c>
      <c r="O130" s="19">
        <f>(testdata[[#This Row],[TSI]]-O129)*MULT7+O129</f>
        <v>11.506342694645594</v>
      </c>
      <c r="S130" s="3">
        <v>42923</v>
      </c>
      <c r="T130" s="19">
        <v>6.1200999999999999</v>
      </c>
      <c r="U130" s="19">
        <v>11.5063</v>
      </c>
    </row>
    <row r="131" spans="1:21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>
        <f>testdata[[#This Row],[close]]-F130</f>
        <v>0.25</v>
      </c>
      <c r="I131" s="11">
        <f>(testdata[[#This Row],[change]]-I130)*MULT25+I130</f>
        <v>3.7777689841360172E-2</v>
      </c>
      <c r="J131" s="11">
        <f>(testdata[[#This Row],[chg25]]-J130)*MULT13+J130</f>
        <v>4.6773169862666247E-2</v>
      </c>
      <c r="K131" s="14">
        <f>ABS(testdata[[#This Row],[change]])</f>
        <v>0.25</v>
      </c>
      <c r="L131" s="11">
        <f>(testdata[[#This Row],[abs]]-L130)*MULT25+L130</f>
        <v>0.88393334376550892</v>
      </c>
      <c r="M131" s="11">
        <f>(testdata[[#This Row],[abs25]]-M130)*MULT13+M130</f>
        <v>0.80234701634285266</v>
      </c>
      <c r="N131" s="19">
        <f>100*(testdata[[#This Row],[chg13]]/testdata[[#This Row],[abs13]])</f>
        <v>5.8295436899436917</v>
      </c>
      <c r="O131" s="19">
        <f>(testdata[[#This Row],[TSI]]-O130)*MULT7+O130</f>
        <v>10.087142943470118</v>
      </c>
      <c r="S131" s="3">
        <v>42926</v>
      </c>
      <c r="T131" s="19">
        <v>5.8295000000000003</v>
      </c>
      <c r="U131" s="19">
        <v>10.0871</v>
      </c>
    </row>
    <row r="132" spans="1:21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>
        <f>testdata[[#This Row],[close]]-F131</f>
        <v>-0.16999999999998749</v>
      </c>
      <c r="I132" s="11">
        <f>(testdata[[#This Row],[change]]-I131)*MULT25+I131</f>
        <v>2.1794790622794966E-2</v>
      </c>
      <c r="J132" s="11">
        <f>(testdata[[#This Row],[chg25]]-J131)*MULT13+J131</f>
        <v>4.3204829971256062E-2</v>
      </c>
      <c r="K132" s="14">
        <f>ABS(testdata[[#This Row],[change]])</f>
        <v>0.16999999999998749</v>
      </c>
      <c r="L132" s="11">
        <f>(testdata[[#This Row],[abs]]-L131)*MULT25+L131</f>
        <v>0.82901539424508419</v>
      </c>
      <c r="M132" s="11">
        <f>(testdata[[#This Row],[abs25]]-M131)*MULT13+M131</f>
        <v>0.80615678461460005</v>
      </c>
      <c r="N132" s="19">
        <f>100*(testdata[[#This Row],[chg13]]/testdata[[#This Row],[abs13]])</f>
        <v>5.3593582285499251</v>
      </c>
      <c r="O132" s="19">
        <f>(testdata[[#This Row],[TSI]]-O131)*MULT7+O131</f>
        <v>8.9051967647400705</v>
      </c>
      <c r="S132" s="3">
        <v>42927</v>
      </c>
      <c r="T132" s="19">
        <v>5.3593999999999999</v>
      </c>
      <c r="U132" s="19">
        <v>8.9052000000000007</v>
      </c>
    </row>
    <row r="133" spans="1:21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>
        <f>testdata[[#This Row],[close]]-F132</f>
        <v>1.7299999999999898</v>
      </c>
      <c r="I133" s="11">
        <f>(testdata[[#This Row],[change]]-I132)*MULT25+I132</f>
        <v>0.15319519134411766</v>
      </c>
      <c r="J133" s="11">
        <f>(testdata[[#This Row],[chg25]]-J132)*MULT13+J132</f>
        <v>5.8917738738807721E-2</v>
      </c>
      <c r="K133" s="14">
        <f>ABS(testdata[[#This Row],[change]])</f>
        <v>1.7299999999999898</v>
      </c>
      <c r="L133" s="11">
        <f>(testdata[[#This Row],[abs]]-L132)*MULT25+L132</f>
        <v>0.89832190238007692</v>
      </c>
      <c r="M133" s="11">
        <f>(testdata[[#This Row],[abs25]]-M132)*MULT13+M132</f>
        <v>0.81932323000966822</v>
      </c>
      <c r="N133" s="19">
        <f>100*(testdata[[#This Row],[chg13]]/testdata[[#This Row],[abs13]])</f>
        <v>7.1910250534593629</v>
      </c>
      <c r="O133" s="19">
        <f>(testdata[[#This Row],[TSI]]-O132)*MULT7+O132</f>
        <v>8.476653836919894</v>
      </c>
      <c r="S133" s="3">
        <v>42928</v>
      </c>
      <c r="T133" s="19">
        <v>7.1909999999999998</v>
      </c>
      <c r="U133" s="19">
        <v>8.4766999999999992</v>
      </c>
    </row>
    <row r="134" spans="1:21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>
        <f>testdata[[#This Row],[close]]-F133</f>
        <v>0.39000000000001478</v>
      </c>
      <c r="I134" s="11">
        <f>(testdata[[#This Row],[change]]-I133)*MULT25+I133</f>
        <v>0.17141094585610975</v>
      </c>
      <c r="J134" s="11">
        <f>(testdata[[#This Row],[chg25]]-J133)*MULT13+J133</f>
        <v>7.4988196898422288E-2</v>
      </c>
      <c r="K134" s="14">
        <f>ABS(testdata[[#This Row],[change]])</f>
        <v>0.39000000000001478</v>
      </c>
      <c r="L134" s="11">
        <f>(testdata[[#This Row],[abs]]-L133)*MULT25+L133</f>
        <v>0.8592202175816106</v>
      </c>
      <c r="M134" s="11">
        <f>(testdata[[#This Row],[abs25]]-M133)*MULT13+M133</f>
        <v>0.8250227996628029</v>
      </c>
      <c r="N134" s="19">
        <f>100*(testdata[[#This Row],[chg13]]/testdata[[#This Row],[abs13]])</f>
        <v>9.0892272224562642</v>
      </c>
      <c r="O134" s="19">
        <f>(testdata[[#This Row],[TSI]]-O133)*MULT7+O133</f>
        <v>8.629797183303987</v>
      </c>
      <c r="S134" s="3">
        <v>42929</v>
      </c>
      <c r="T134" s="19">
        <v>9.0891999999999999</v>
      </c>
      <c r="U134" s="19">
        <v>8.6297999999999995</v>
      </c>
    </row>
    <row r="135" spans="1:21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>
        <f>testdata[[#This Row],[close]]-F134</f>
        <v>1.089999999999975</v>
      </c>
      <c r="I135" s="11">
        <f>(testdata[[#This Row],[change]]-I134)*MULT25+I134</f>
        <v>0.24207164232871475</v>
      </c>
      <c r="J135" s="11">
        <f>(testdata[[#This Row],[chg25]]-J134)*MULT13+J134</f>
        <v>9.8857260531321212E-2</v>
      </c>
      <c r="K135" s="14">
        <f>ABS(testdata[[#This Row],[change]])</f>
        <v>1.089999999999975</v>
      </c>
      <c r="L135" s="11">
        <f>(testdata[[#This Row],[abs]]-L134)*MULT25+L134</f>
        <v>0.87697250853686937</v>
      </c>
      <c r="M135" s="11">
        <f>(testdata[[#This Row],[abs25]]-M134)*MULT13+M134</f>
        <v>0.83244418664481235</v>
      </c>
      <c r="N135" s="19">
        <f>100*(testdata[[#This Row],[chg13]]/testdata[[#This Row],[abs13]])</f>
        <v>11.87554218256577</v>
      </c>
      <c r="O135" s="19">
        <f>(testdata[[#This Row],[TSI]]-O134)*MULT7+O134</f>
        <v>9.4412334331194323</v>
      </c>
      <c r="S135" s="3">
        <v>42930</v>
      </c>
      <c r="T135" s="19">
        <v>11.875500000000001</v>
      </c>
      <c r="U135" s="19">
        <v>9.4412000000000003</v>
      </c>
    </row>
    <row r="136" spans="1:21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>
        <f>testdata[[#This Row],[close]]-F135</f>
        <v>-2.9999999999972715E-2</v>
      </c>
      <c r="I136" s="11">
        <f>(testdata[[#This Row],[change]]-I135)*MULT25+I135</f>
        <v>0.22114305445727725</v>
      </c>
      <c r="J136" s="11">
        <f>(testdata[[#This Row],[chg25]]-J135)*MULT13+J135</f>
        <v>0.11632665966360065</v>
      </c>
      <c r="K136" s="14">
        <f>ABS(testdata[[#This Row],[change]])</f>
        <v>2.9999999999972715E-2</v>
      </c>
      <c r="L136" s="11">
        <f>(testdata[[#This Row],[abs]]-L135)*MULT25+L135</f>
        <v>0.81182077711095424</v>
      </c>
      <c r="M136" s="11">
        <f>(testdata[[#This Row],[abs25]]-M135)*MULT13+M135</f>
        <v>0.82949798528283258</v>
      </c>
      <c r="N136" s="19">
        <f>100*(testdata[[#This Row],[chg13]]/testdata[[#This Row],[abs13]])</f>
        <v>14.023742278763574</v>
      </c>
      <c r="O136" s="19">
        <f>(testdata[[#This Row],[TSI]]-O135)*MULT7+O135</f>
        <v>10.586860644530468</v>
      </c>
      <c r="S136" s="3">
        <v>42933</v>
      </c>
      <c r="T136" s="19">
        <v>14.0237</v>
      </c>
      <c r="U136" s="19">
        <v>10.5869</v>
      </c>
    </row>
    <row r="137" spans="1:21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>
        <f>testdata[[#This Row],[close]]-F136</f>
        <v>0.12999999999999545</v>
      </c>
      <c r="I137" s="11">
        <f>(testdata[[#This Row],[change]]-I136)*MULT25+I136</f>
        <v>0.21413205026825557</v>
      </c>
      <c r="J137" s="11">
        <f>(testdata[[#This Row],[chg25]]-J136)*MULT13+J136</f>
        <v>0.1302988583214085</v>
      </c>
      <c r="K137" s="14">
        <f>ABS(testdata[[#This Row],[change]])</f>
        <v>0.12999999999999545</v>
      </c>
      <c r="L137" s="11">
        <f>(testdata[[#This Row],[abs]]-L136)*MULT25+L136</f>
        <v>0.75937302502549586</v>
      </c>
      <c r="M137" s="11">
        <f>(testdata[[#This Row],[abs25]]-M136)*MULT13+M136</f>
        <v>0.81948013381749873</v>
      </c>
      <c r="N137" s="19">
        <f>100*(testdata[[#This Row],[chg13]]/testdata[[#This Row],[abs13]])</f>
        <v>15.900185122782554</v>
      </c>
      <c r="O137" s="19">
        <f>(testdata[[#This Row],[TSI]]-O136)*MULT7+O136</f>
        <v>11.915191764093489</v>
      </c>
      <c r="S137" s="3">
        <v>42934</v>
      </c>
      <c r="T137" s="19">
        <v>15.9002</v>
      </c>
      <c r="U137" s="19">
        <v>11.9152</v>
      </c>
    </row>
    <row r="138" spans="1:21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>
        <f>testdata[[#This Row],[close]]-F137</f>
        <v>1.2599999999999909</v>
      </c>
      <c r="I138" s="11">
        <f>(testdata[[#This Row],[change]]-I137)*MULT25+I137</f>
        <v>0.29458343101685058</v>
      </c>
      <c r="J138" s="11">
        <f>(testdata[[#This Row],[chg25]]-J137)*MULT13+J137</f>
        <v>0.15376808299218594</v>
      </c>
      <c r="K138" s="14">
        <f>ABS(testdata[[#This Row],[change]])</f>
        <v>1.2599999999999909</v>
      </c>
      <c r="L138" s="11">
        <f>(testdata[[#This Row],[abs]]-L137)*MULT25+L137</f>
        <v>0.79788279233122628</v>
      </c>
      <c r="M138" s="11">
        <f>(testdata[[#This Row],[abs25]]-M137)*MULT13+M137</f>
        <v>0.8163947993194598</v>
      </c>
      <c r="N138" s="19">
        <f>100*(testdata[[#This Row],[chg13]]/testdata[[#This Row],[abs13]])</f>
        <v>18.835015009939529</v>
      </c>
      <c r="O138" s="19">
        <f>(testdata[[#This Row],[TSI]]-O137)*MULT7+O137</f>
        <v>13.645147575554999</v>
      </c>
      <c r="S138" s="3">
        <v>42935</v>
      </c>
      <c r="T138" s="19">
        <v>18.835000000000001</v>
      </c>
      <c r="U138" s="19">
        <v>13.645099999999999</v>
      </c>
    </row>
    <row r="139" spans="1:21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>
        <f>testdata[[#This Row],[close]]-F138</f>
        <v>0.11000000000001364</v>
      </c>
      <c r="I139" s="11">
        <f>(testdata[[#This Row],[change]]-I138)*MULT25+I138</f>
        <v>0.28038470555401696</v>
      </c>
      <c r="J139" s="11">
        <f>(testdata[[#This Row],[chg25]]-J138)*MULT13+J138</f>
        <v>0.17185617192959038</v>
      </c>
      <c r="K139" s="14">
        <f>ABS(testdata[[#This Row],[change]])</f>
        <v>0.11000000000001364</v>
      </c>
      <c r="L139" s="11">
        <f>(testdata[[#This Row],[abs]]-L138)*MULT25+L138</f>
        <v>0.7449687313826715</v>
      </c>
      <c r="M139" s="11">
        <f>(testdata[[#This Row],[abs25]]-M138)*MULT13+M138</f>
        <v>0.80619107532848999</v>
      </c>
      <c r="N139" s="19">
        <f>100*(testdata[[#This Row],[chg13]]/testdata[[#This Row],[abs13]])</f>
        <v>21.317052146672051</v>
      </c>
      <c r="O139" s="19">
        <f>(testdata[[#This Row],[TSI]]-O138)*MULT7+O138</f>
        <v>15.563123718334262</v>
      </c>
      <c r="S139" s="3">
        <v>42936</v>
      </c>
      <c r="T139" s="19">
        <v>21.3171</v>
      </c>
      <c r="U139" s="19">
        <v>15.5631</v>
      </c>
    </row>
    <row r="140" spans="1:21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>
        <f>testdata[[#This Row],[close]]-F139</f>
        <v>-0.21000000000000796</v>
      </c>
      <c r="I140" s="11">
        <f>(testdata[[#This Row],[change]]-I139)*MULT25+I139</f>
        <v>0.24266280512678426</v>
      </c>
      <c r="J140" s="11">
        <f>(testdata[[#This Row],[chg25]]-J139)*MULT13+J139</f>
        <v>0.18197140524347521</v>
      </c>
      <c r="K140" s="14">
        <f>ABS(testdata[[#This Row],[change]])</f>
        <v>0.21000000000000796</v>
      </c>
      <c r="L140" s="11">
        <f>(testdata[[#This Row],[abs]]-L139)*MULT25+L139</f>
        <v>0.70381729050708197</v>
      </c>
      <c r="M140" s="11">
        <f>(testdata[[#This Row],[abs25]]-M139)*MULT13+M139</f>
        <v>0.7915662489254317</v>
      </c>
      <c r="N140" s="19">
        <f>100*(testdata[[#This Row],[chg13]]/testdata[[#This Row],[abs13]])</f>
        <v>22.988777691128863</v>
      </c>
      <c r="O140" s="19">
        <f>(testdata[[#This Row],[TSI]]-O139)*MULT7+O139</f>
        <v>17.419537211532912</v>
      </c>
      <c r="S140" s="3">
        <v>42937</v>
      </c>
      <c r="T140" s="19">
        <v>22.988800000000001</v>
      </c>
      <c r="U140" s="19">
        <v>17.419499999999999</v>
      </c>
    </row>
    <row r="141" spans="1:21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>
        <f>testdata[[#This Row],[close]]-F140</f>
        <v>-6.0000000000002274E-2</v>
      </c>
      <c r="I141" s="11">
        <f>(testdata[[#This Row],[change]]-I140)*MULT25+I140</f>
        <v>0.21938105088626222</v>
      </c>
      <c r="J141" s="11">
        <f>(testdata[[#This Row],[chg25]]-J140)*MULT13+J140</f>
        <v>0.18731564033530193</v>
      </c>
      <c r="K141" s="14">
        <f>ABS(testdata[[#This Row],[change]])</f>
        <v>6.0000000000002274E-2</v>
      </c>
      <c r="L141" s="11">
        <f>(testdata[[#This Row],[abs]]-L140)*MULT25+L140</f>
        <v>0.65429288354499893</v>
      </c>
      <c r="M141" s="11">
        <f>(testdata[[#This Row],[abs25]]-M140)*MULT13+M140</f>
        <v>0.77195576815679845</v>
      </c>
      <c r="N141" s="19">
        <f>100*(testdata[[#This Row],[chg13]]/testdata[[#This Row],[abs13]])</f>
        <v>24.265074251929764</v>
      </c>
      <c r="O141" s="19">
        <f>(testdata[[#This Row],[TSI]]-O140)*MULT7+O140</f>
        <v>19.130921471632124</v>
      </c>
      <c r="S141" s="3">
        <v>42940</v>
      </c>
      <c r="T141" s="19">
        <v>24.2651</v>
      </c>
      <c r="U141" s="19">
        <v>19.1309</v>
      </c>
    </row>
    <row r="142" spans="1:21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>
        <f>testdata[[#This Row],[close]]-F141</f>
        <v>0.56999999999999318</v>
      </c>
      <c r="I142" s="11">
        <f>(testdata[[#This Row],[change]]-I141)*MULT25+I141</f>
        <v>0.24635173927962614</v>
      </c>
      <c r="J142" s="11">
        <f>(testdata[[#This Row],[chg25]]-J141)*MULT13+J141</f>
        <v>0.19574936875591967</v>
      </c>
      <c r="K142" s="14">
        <f>ABS(testdata[[#This Row],[change]])</f>
        <v>0.56999999999999318</v>
      </c>
      <c r="L142" s="11">
        <f>(testdata[[#This Row],[abs]]-L141)*MULT25+L141</f>
        <v>0.64780881557999848</v>
      </c>
      <c r="M142" s="11">
        <f>(testdata[[#This Row],[abs25]]-M141)*MULT13+M141</f>
        <v>0.7542204892172556</v>
      </c>
      <c r="N142" s="19">
        <f>100*(testdata[[#This Row],[chg13]]/testdata[[#This Row],[abs13]])</f>
        <v>25.953865156735812</v>
      </c>
      <c r="O142" s="19">
        <f>(testdata[[#This Row],[TSI]]-O141)*MULT7+O141</f>
        <v>20.836657392908045</v>
      </c>
      <c r="S142" s="3">
        <v>42941</v>
      </c>
      <c r="T142" s="19">
        <v>25.953900000000001</v>
      </c>
      <c r="U142" s="19">
        <v>20.8367</v>
      </c>
    </row>
    <row r="143" spans="1:21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>
        <f>testdata[[#This Row],[close]]-F142</f>
        <v>9.9999999999909051E-3</v>
      </c>
      <c r="I143" s="11">
        <f>(testdata[[#This Row],[change]]-I142)*MULT25+I142</f>
        <v>0.22817083625811574</v>
      </c>
      <c r="J143" s="11">
        <f>(testdata[[#This Row],[chg25]]-J142)*MULT13+J142</f>
        <v>0.20038100697051911</v>
      </c>
      <c r="K143" s="14">
        <f>ABS(testdata[[#This Row],[change]])</f>
        <v>9.9999999999909051E-3</v>
      </c>
      <c r="L143" s="11">
        <f>(testdata[[#This Row],[abs]]-L142)*MULT25+L142</f>
        <v>0.59874659899692095</v>
      </c>
      <c r="M143" s="11">
        <f>(testdata[[#This Row],[abs25]]-M142)*MULT13+M142</f>
        <v>0.73200993347149346</v>
      </c>
      <c r="N143" s="19">
        <f>100*(testdata[[#This Row],[chg13]]/testdata[[#This Row],[abs13]])</f>
        <v>27.374083029205575</v>
      </c>
      <c r="O143" s="19">
        <f>(testdata[[#This Row],[TSI]]-O142)*MULT7+O142</f>
        <v>22.471013801982426</v>
      </c>
      <c r="S143" s="3">
        <v>42942</v>
      </c>
      <c r="T143" s="19">
        <v>27.374099999999999</v>
      </c>
      <c r="U143" s="19">
        <v>22.471</v>
      </c>
    </row>
    <row r="144" spans="1:21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>
        <f>testdata[[#This Row],[close]]-F143</f>
        <v>-0.21999999999999886</v>
      </c>
      <c r="I144" s="11">
        <f>(testdata[[#This Row],[change]]-I143)*MULT25+I143</f>
        <v>0.19369615654595307</v>
      </c>
      <c r="J144" s="11">
        <f>(testdata[[#This Row],[chg25]]-J143)*MULT13+J143</f>
        <v>0.19942602833843825</v>
      </c>
      <c r="K144" s="14">
        <f>ABS(testdata[[#This Row],[change]])</f>
        <v>0.21999999999999886</v>
      </c>
      <c r="L144" s="11">
        <f>(testdata[[#This Row],[abs]]-L143)*MULT25+L143</f>
        <v>0.56961224522792697</v>
      </c>
      <c r="M144" s="11">
        <f>(testdata[[#This Row],[abs25]]-M143)*MULT13+M143</f>
        <v>0.70881026372241251</v>
      </c>
      <c r="N144" s="19">
        <f>100*(testdata[[#This Row],[chg13]]/testdata[[#This Row],[abs13]])</f>
        <v>28.135318934453014</v>
      </c>
      <c r="O144" s="19">
        <f>(testdata[[#This Row],[TSI]]-O143)*MULT7+O143</f>
        <v>23.887090085100073</v>
      </c>
      <c r="S144" s="3">
        <v>42943</v>
      </c>
      <c r="T144" s="19">
        <v>28.135300000000001</v>
      </c>
      <c r="U144" s="19">
        <v>23.8871</v>
      </c>
    </row>
    <row r="145" spans="1:21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>
        <f>testdata[[#This Row],[close]]-F144</f>
        <v>-0.26999999999998181</v>
      </c>
      <c r="I145" s="11">
        <f>(testdata[[#This Row],[change]]-I144)*MULT25+I144</f>
        <v>0.15802722142703501</v>
      </c>
      <c r="J145" s="11">
        <f>(testdata[[#This Row],[chg25]]-J144)*MULT13+J144</f>
        <v>0.19351191306538065</v>
      </c>
      <c r="K145" s="14">
        <f>ABS(testdata[[#This Row],[change]])</f>
        <v>0.26999999999998181</v>
      </c>
      <c r="L145" s="11">
        <f>(testdata[[#This Row],[abs]]-L144)*MULT25+L144</f>
        <v>0.54656514944116197</v>
      </c>
      <c r="M145" s="11">
        <f>(testdata[[#This Row],[abs25]]-M144)*MULT13+M144</f>
        <v>0.6856323902536624</v>
      </c>
      <c r="N145" s="19">
        <f>100*(testdata[[#This Row],[chg13]]/testdata[[#This Row],[abs13]])</f>
        <v>28.22385812224935</v>
      </c>
      <c r="O145" s="19">
        <f>(testdata[[#This Row],[TSI]]-O144)*MULT7+O144</f>
        <v>24.971282094387391</v>
      </c>
      <c r="S145" s="3">
        <v>42944</v>
      </c>
      <c r="T145" s="19">
        <v>28.2239</v>
      </c>
      <c r="U145" s="19">
        <v>24.971299999999999</v>
      </c>
    </row>
    <row r="146" spans="1:21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>
        <f>testdata[[#This Row],[close]]-F145</f>
        <v>-0.14000000000001478</v>
      </c>
      <c r="I146" s="11">
        <f>(testdata[[#This Row],[change]]-I145)*MULT25+I145</f>
        <v>0.13510205054803118</v>
      </c>
      <c r="J146" s="11">
        <f>(testdata[[#This Row],[chg25]]-J145)*MULT13+J145</f>
        <v>0.18516764699147359</v>
      </c>
      <c r="K146" s="14">
        <f>ABS(testdata[[#This Row],[change]])</f>
        <v>0.14000000000001478</v>
      </c>
      <c r="L146" s="11">
        <f>(testdata[[#This Row],[abs]]-L145)*MULT25+L145</f>
        <v>0.51529090717645831</v>
      </c>
      <c r="M146" s="11">
        <f>(testdata[[#This Row],[abs25]]-M145)*MULT13+M145</f>
        <v>0.66129789267120465</v>
      </c>
      <c r="N146" s="19">
        <f>100*(testdata[[#This Row],[chg13]]/testdata[[#This Row],[abs13]])</f>
        <v>28.000640716322135</v>
      </c>
      <c r="O146" s="19">
        <f>(testdata[[#This Row],[TSI]]-O145)*MULT7+O145</f>
        <v>25.728621749871078</v>
      </c>
      <c r="S146" s="3">
        <v>42947</v>
      </c>
      <c r="T146" s="19">
        <v>28.000599999999999</v>
      </c>
      <c r="U146" s="19">
        <v>25.7286</v>
      </c>
    </row>
    <row r="147" spans="1:21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>
        <f>testdata[[#This Row],[close]]-F146</f>
        <v>0.53000000000000114</v>
      </c>
      <c r="I147" s="11">
        <f>(testdata[[#This Row],[change]]-I146)*MULT25+I146</f>
        <v>0.1654788158904904</v>
      </c>
      <c r="J147" s="11">
        <f>(testdata[[#This Row],[chg25]]-J146)*MULT13+J146</f>
        <v>0.18235495683419028</v>
      </c>
      <c r="K147" s="14">
        <f>ABS(testdata[[#This Row],[change]])</f>
        <v>0.53000000000000114</v>
      </c>
      <c r="L147" s="11">
        <f>(testdata[[#This Row],[abs]]-L146)*MULT25+L146</f>
        <v>0.51642237585519235</v>
      </c>
      <c r="M147" s="11">
        <f>(testdata[[#This Row],[abs25]]-M146)*MULT13+M146</f>
        <v>0.64060139026891716</v>
      </c>
      <c r="N147" s="19">
        <f>100*(testdata[[#This Row],[chg13]]/testdata[[#This Row],[abs13]])</f>
        <v>28.466213093549449</v>
      </c>
      <c r="O147" s="19">
        <f>(testdata[[#This Row],[TSI]]-O146)*MULT7+O146</f>
        <v>26.413019585790671</v>
      </c>
      <c r="S147" s="3">
        <v>42948</v>
      </c>
      <c r="T147" s="19">
        <v>28.466200000000001</v>
      </c>
      <c r="U147" s="19">
        <v>26.413</v>
      </c>
    </row>
    <row r="148" spans="1:21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>
        <f>testdata[[#This Row],[close]]-F147</f>
        <v>0.11000000000001364</v>
      </c>
      <c r="I148" s="11">
        <f>(testdata[[#This Row],[change]]-I147)*MULT25+I147</f>
        <v>0.16121121466814603</v>
      </c>
      <c r="J148" s="11">
        <f>(testdata[[#This Row],[chg25]]-J147)*MULT13+J147</f>
        <v>0.17933442223904111</v>
      </c>
      <c r="K148" s="14">
        <f>ABS(testdata[[#This Row],[change]])</f>
        <v>0.11000000000001364</v>
      </c>
      <c r="L148" s="11">
        <f>(testdata[[#This Row],[abs]]-L147)*MULT25+L147</f>
        <v>0.48515911617402474</v>
      </c>
      <c r="M148" s="11">
        <f>(testdata[[#This Row],[abs25]]-M147)*MULT13+M147</f>
        <v>0.61839535111250399</v>
      </c>
      <c r="N148" s="19">
        <f>100*(testdata[[#This Row],[chg13]]/testdata[[#This Row],[abs13]])</f>
        <v>28.999962874302881</v>
      </c>
      <c r="O148" s="19">
        <f>(testdata[[#This Row],[TSI]]-O147)*MULT7+O147</f>
        <v>27.059755407918722</v>
      </c>
      <c r="S148" s="3">
        <v>42949</v>
      </c>
      <c r="T148" s="19">
        <v>29</v>
      </c>
      <c r="U148" s="19">
        <v>27.059799999999999</v>
      </c>
    </row>
    <row r="149" spans="1:21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>
        <f>testdata[[#This Row],[close]]-F148</f>
        <v>-0.45000000000001705</v>
      </c>
      <c r="I149" s="11">
        <f>(testdata[[#This Row],[change]]-I148)*MULT25+I148</f>
        <v>0.11419496738597965</v>
      </c>
      <c r="J149" s="11">
        <f>(testdata[[#This Row],[chg25]]-J148)*MULT13+J148</f>
        <v>0.17002878583146092</v>
      </c>
      <c r="K149" s="14">
        <f>ABS(testdata[[#This Row],[change]])</f>
        <v>0.45000000000001705</v>
      </c>
      <c r="L149" s="11">
        <f>(testdata[[#This Row],[abs]]-L148)*MULT25+L148</f>
        <v>0.48245456877602416</v>
      </c>
      <c r="M149" s="11">
        <f>(testdata[[#This Row],[abs25]]-M148)*MULT13+M148</f>
        <v>0.59897523935014974</v>
      </c>
      <c r="N149" s="19">
        <f>100*(testdata[[#This Row],[chg13]]/testdata[[#This Row],[abs13]])</f>
        <v>28.386613445980068</v>
      </c>
      <c r="O149" s="19">
        <f>(testdata[[#This Row],[TSI]]-O148)*MULT7+O148</f>
        <v>27.391469917434058</v>
      </c>
      <c r="S149" s="3">
        <v>42950</v>
      </c>
      <c r="T149" s="19">
        <v>28.386600000000001</v>
      </c>
      <c r="U149" s="19">
        <v>27.391500000000001</v>
      </c>
    </row>
    <row r="150" spans="1:21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>
        <f>testdata[[#This Row],[close]]-F149</f>
        <v>0.42000000000001592</v>
      </c>
      <c r="I150" s="11">
        <f>(testdata[[#This Row],[change]]-I149)*MULT25+I149</f>
        <v>0.13771843143321322</v>
      </c>
      <c r="J150" s="11">
        <f>(testdata[[#This Row],[chg25]]-J149)*MULT13+J149</f>
        <v>0.16541302091742552</v>
      </c>
      <c r="K150" s="14">
        <f>ABS(testdata[[#This Row],[change]])</f>
        <v>0.42000000000001592</v>
      </c>
      <c r="L150" s="11">
        <f>(testdata[[#This Row],[abs]]-L149)*MULT25+L149</f>
        <v>0.47765037117786968</v>
      </c>
      <c r="M150" s="11">
        <f>(testdata[[#This Row],[abs25]]-M149)*MULT13+M149</f>
        <v>0.58164311532553825</v>
      </c>
      <c r="N150" s="19">
        <f>100*(testdata[[#This Row],[chg13]]/testdata[[#This Row],[abs13]])</f>
        <v>28.438920114243242</v>
      </c>
      <c r="O150" s="19">
        <f>(testdata[[#This Row],[TSI]]-O149)*MULT7+O149</f>
        <v>27.653332466636353</v>
      </c>
      <c r="S150" s="3">
        <v>42951</v>
      </c>
      <c r="T150" s="19">
        <v>28.4389</v>
      </c>
      <c r="U150" s="19">
        <v>27.653300000000002</v>
      </c>
    </row>
    <row r="151" spans="1:21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>
        <f>testdata[[#This Row],[close]]-F150</f>
        <v>0.43999999999999773</v>
      </c>
      <c r="I151" s="11">
        <f>(testdata[[#This Row],[change]]-I150)*MULT25+I150</f>
        <v>0.16097085978450434</v>
      </c>
      <c r="J151" s="11">
        <f>(testdata[[#This Row],[chg25]]-J150)*MULT13+J150</f>
        <v>0.16477842646986535</v>
      </c>
      <c r="K151" s="14">
        <f>ABS(testdata[[#This Row],[change]])</f>
        <v>0.43999999999999773</v>
      </c>
      <c r="L151" s="11">
        <f>(testdata[[#This Row],[abs]]-L150)*MULT25+L150</f>
        <v>0.47475418877957182</v>
      </c>
      <c r="M151" s="11">
        <f>(testdata[[#This Row],[abs25]]-M150)*MULT13+M150</f>
        <v>0.56637326867611448</v>
      </c>
      <c r="N151" s="21">
        <f>100*(testdata[[#This Row],[chg13]]/testdata[[#This Row],[abs13]])</f>
        <v>29.093609388563031</v>
      </c>
      <c r="O151" s="21">
        <f>(testdata[[#This Row],[TSI]]-O150)*MULT7+O150</f>
        <v>28.013401697118024</v>
      </c>
      <c r="S151" s="3">
        <v>42954</v>
      </c>
      <c r="T151" s="21">
        <v>29.093599999999999</v>
      </c>
      <c r="U151" s="21">
        <v>28.013400000000001</v>
      </c>
    </row>
    <row r="152" spans="1:21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>
        <f>testdata[[#This Row],[close]]-F151</f>
        <v>-0.58000000000001251</v>
      </c>
      <c r="I152" s="11">
        <f>(testdata[[#This Row],[change]]-I151)*MULT25+I151</f>
        <v>0.10397310133954152</v>
      </c>
      <c r="J152" s="11">
        <f>(testdata[[#This Row],[chg25]]-J151)*MULT13+J151</f>
        <v>0.15609195145124766</v>
      </c>
      <c r="K152" s="14">
        <f>ABS(testdata[[#This Row],[change]])</f>
        <v>0.58000000000001251</v>
      </c>
      <c r="L152" s="11">
        <f>(testdata[[#This Row],[abs]]-L151)*MULT25+L151</f>
        <v>0.48285002041191338</v>
      </c>
      <c r="M152" s="11">
        <f>(testdata[[#This Row],[abs25]]-M151)*MULT13+M151</f>
        <v>0.55444137606694288</v>
      </c>
      <c r="N152" s="19">
        <f>100*(testdata[[#This Row],[chg13]]/testdata[[#This Row],[abs13]])</f>
        <v>28.153012778108611</v>
      </c>
      <c r="O152" s="19">
        <f>(testdata[[#This Row],[TSI]]-O151)*MULT7+O151</f>
        <v>28.048304467365671</v>
      </c>
      <c r="S152" s="3">
        <v>42955</v>
      </c>
      <c r="T152" s="19">
        <v>28.152999999999999</v>
      </c>
      <c r="U152" s="19">
        <v>28.048300000000001</v>
      </c>
    </row>
    <row r="153" spans="1:21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>
        <f>testdata[[#This Row],[close]]-F152</f>
        <v>-9.9999999999909051E-3</v>
      </c>
      <c r="I153" s="11">
        <f>(testdata[[#This Row],[change]]-I152)*MULT25+I152</f>
        <v>9.5205939698039019E-2</v>
      </c>
      <c r="J153" s="11">
        <f>(testdata[[#This Row],[chg25]]-J152)*MULT13+J152</f>
        <v>0.14739394977221784</v>
      </c>
      <c r="K153" s="14">
        <f>ABS(testdata[[#This Row],[change]])</f>
        <v>9.9999999999909051E-3</v>
      </c>
      <c r="L153" s="11">
        <f>(testdata[[#This Row],[abs]]-L152)*MULT25+L152</f>
        <v>0.44647694191868859</v>
      </c>
      <c r="M153" s="11">
        <f>(testdata[[#This Row],[abs25]]-M152)*MULT13+M152</f>
        <v>0.53901788547433516</v>
      </c>
      <c r="N153" s="19">
        <f>100*(testdata[[#This Row],[chg13]]/testdata[[#This Row],[abs13]])</f>
        <v>27.344908906410652</v>
      </c>
      <c r="O153" s="19">
        <f>(testdata[[#This Row],[TSI]]-O152)*MULT7+O152</f>
        <v>27.872455577126917</v>
      </c>
      <c r="S153" s="3">
        <v>42956</v>
      </c>
      <c r="T153" s="19">
        <v>27.344899999999999</v>
      </c>
      <c r="U153" s="19">
        <v>27.872499999999999</v>
      </c>
    </row>
    <row r="154" spans="1:21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>
        <f>testdata[[#This Row],[close]]-F153</f>
        <v>-3.3300000000000125</v>
      </c>
      <c r="I154" s="11">
        <f>(testdata[[#This Row],[change]]-I153)*MULT25+I153</f>
        <v>-0.16827144027873414</v>
      </c>
      <c r="J154" s="11">
        <f>(testdata[[#This Row],[chg25]]-J153)*MULT13+J153</f>
        <v>0.10229889405065329</v>
      </c>
      <c r="K154" s="14">
        <f>ABS(testdata[[#This Row],[change]])</f>
        <v>3.3300000000000125</v>
      </c>
      <c r="L154" s="11">
        <f>(testdata[[#This Row],[abs]]-L153)*MULT25+L153</f>
        <v>0.66828640792494431</v>
      </c>
      <c r="M154" s="11">
        <f>(testdata[[#This Row],[abs25]]-M153)*MULT13+M153</f>
        <v>0.55748481725299359</v>
      </c>
      <c r="N154" s="19">
        <f>100*(testdata[[#This Row],[chg13]]/testdata[[#This Row],[abs13]])</f>
        <v>18.350077147343864</v>
      </c>
      <c r="O154" s="19">
        <f>(testdata[[#This Row],[TSI]]-O153)*MULT7+O153</f>
        <v>25.491860969681156</v>
      </c>
      <c r="S154" s="3">
        <v>42957</v>
      </c>
      <c r="T154" s="19">
        <v>18.350100000000001</v>
      </c>
      <c r="U154" s="19">
        <v>25.491900000000001</v>
      </c>
    </row>
    <row r="155" spans="1:21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>
        <f>testdata[[#This Row],[close]]-F154</f>
        <v>0.35000000000002274</v>
      </c>
      <c r="I155" s="11">
        <f>(testdata[[#This Row],[change]]-I154)*MULT25+I154</f>
        <v>-0.12840440641113746</v>
      </c>
      <c r="J155" s="11">
        <f>(testdata[[#This Row],[chg25]]-J154)*MULT13+J154</f>
        <v>6.9341279698968888E-2</v>
      </c>
      <c r="K155" s="14">
        <f>ABS(testdata[[#This Row],[change]])</f>
        <v>0.35000000000002274</v>
      </c>
      <c r="L155" s="11">
        <f>(testdata[[#This Row],[abs]]-L154)*MULT25+L154</f>
        <v>0.64380283808456573</v>
      </c>
      <c r="M155" s="11">
        <f>(testdata[[#This Row],[abs25]]-M154)*MULT13+M154</f>
        <v>0.56981596308607529</v>
      </c>
      <c r="N155" s="19">
        <f>100*(testdata[[#This Row],[chg13]]/testdata[[#This Row],[abs13]])</f>
        <v>12.169065837226173</v>
      </c>
      <c r="O155" s="19">
        <f>(testdata[[#This Row],[TSI]]-O154)*MULT7+O154</f>
        <v>22.16116218656741</v>
      </c>
      <c r="S155" s="3">
        <v>42958</v>
      </c>
      <c r="T155" s="19">
        <v>12.1691</v>
      </c>
      <c r="U155" s="19">
        <v>22.161200000000001</v>
      </c>
    </row>
    <row r="156" spans="1:21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>
        <f>testdata[[#This Row],[close]]-F155</f>
        <v>2.2999999999999829</v>
      </c>
      <c r="I156" s="11">
        <f>(testdata[[#This Row],[change]]-I155)*MULT25+I155</f>
        <v>5.8395932543564122E-2</v>
      </c>
      <c r="J156" s="11">
        <f>(testdata[[#This Row],[chg25]]-J155)*MULT13+J155</f>
        <v>6.7777658676768202E-2</v>
      </c>
      <c r="K156" s="14">
        <f>ABS(testdata[[#This Row],[change]])</f>
        <v>2.2999999999999829</v>
      </c>
      <c r="L156" s="11">
        <f>(testdata[[#This Row],[abs]]-L155)*MULT25+L155</f>
        <v>0.77120261977036708</v>
      </c>
      <c r="M156" s="11">
        <f>(testdata[[#This Row],[abs25]]-M155)*MULT13+M155</f>
        <v>0.5985854854695456</v>
      </c>
      <c r="N156" s="19">
        <f>100*(testdata[[#This Row],[chg13]]/testdata[[#This Row],[abs13]])</f>
        <v>11.322970623586318</v>
      </c>
      <c r="O156" s="19">
        <f>(testdata[[#This Row],[TSI]]-O155)*MULT7+O155</f>
        <v>19.451614295822136</v>
      </c>
      <c r="S156" s="3">
        <v>42961</v>
      </c>
      <c r="T156" s="19">
        <v>11.323</v>
      </c>
      <c r="U156" s="19">
        <v>19.451599999999999</v>
      </c>
    </row>
    <row r="157" spans="1:21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>
        <f>testdata[[#This Row],[close]]-F156</f>
        <v>-1.999999999998181E-2</v>
      </c>
      <c r="I157" s="11">
        <f>(testdata[[#This Row],[change]]-I156)*MULT25+I156</f>
        <v>5.2365476194060588E-2</v>
      </c>
      <c r="J157" s="11">
        <f>(testdata[[#This Row],[chg25]]-J156)*MULT13+J156</f>
        <v>6.557591832209568E-2</v>
      </c>
      <c r="K157" s="14">
        <f>ABS(testdata[[#This Row],[change]])</f>
        <v>1.999999999998181E-2</v>
      </c>
      <c r="L157" s="11">
        <f>(testdata[[#This Row],[abs]]-L156)*MULT25+L156</f>
        <v>0.71341780286495282</v>
      </c>
      <c r="M157" s="11">
        <f>(testdata[[#This Row],[abs25]]-M156)*MULT13+M156</f>
        <v>0.61499010224031803</v>
      </c>
      <c r="N157" s="19">
        <f>100*(testdata[[#This Row],[chg13]]/testdata[[#This Row],[abs13]])</f>
        <v>10.662922554885403</v>
      </c>
      <c r="O157" s="19">
        <f>(testdata[[#This Row],[TSI]]-O156)*MULT7+O156</f>
        <v>17.254441360587954</v>
      </c>
      <c r="S157" s="3">
        <v>42962</v>
      </c>
      <c r="T157" s="19">
        <v>10.6629</v>
      </c>
      <c r="U157" s="19">
        <v>17.2544</v>
      </c>
    </row>
    <row r="158" spans="1:21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>
        <f>testdata[[#This Row],[close]]-F157</f>
        <v>0.40999999999999659</v>
      </c>
      <c r="I158" s="11">
        <f>(testdata[[#This Row],[change]]-I157)*MULT25+I157</f>
        <v>7.9875824179132596E-2</v>
      </c>
      <c r="J158" s="11">
        <f>(testdata[[#This Row],[chg25]]-J157)*MULT13+J157</f>
        <v>6.7618762015958095E-2</v>
      </c>
      <c r="K158" s="14">
        <f>ABS(testdata[[#This Row],[change]])</f>
        <v>0.40999999999999659</v>
      </c>
      <c r="L158" s="11">
        <f>(testdata[[#This Row],[abs]]-L157)*MULT25+L157</f>
        <v>0.69007797187534081</v>
      </c>
      <c r="M158" s="11">
        <f>(testdata[[#This Row],[abs25]]-M157)*MULT13+M157</f>
        <v>0.62571694075960704</v>
      </c>
      <c r="N158" s="19">
        <f>100*(testdata[[#This Row],[chg13]]/testdata[[#This Row],[abs13]])</f>
        <v>10.806605608898867</v>
      </c>
      <c r="O158" s="19">
        <f>(testdata[[#This Row],[TSI]]-O157)*MULT7+O157</f>
        <v>15.642482422665683</v>
      </c>
      <c r="S158" s="3">
        <v>42963</v>
      </c>
      <c r="T158" s="19">
        <v>10.8066</v>
      </c>
      <c r="U158" s="19">
        <v>15.6425</v>
      </c>
    </row>
    <row r="159" spans="1:21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>
        <f>testdata[[#This Row],[close]]-F158</f>
        <v>-3.6700000000000159</v>
      </c>
      <c r="I159" s="11">
        <f>(testdata[[#This Row],[change]]-I158)*MULT25+I158</f>
        <v>-0.20857616229618653</v>
      </c>
      <c r="J159" s="11">
        <f>(testdata[[#This Row],[chg25]]-J158)*MULT13+J158</f>
        <v>2.8162344257080286E-2</v>
      </c>
      <c r="K159" s="14">
        <f>ABS(testdata[[#This Row],[change]])</f>
        <v>3.6700000000000159</v>
      </c>
      <c r="L159" s="11">
        <f>(testdata[[#This Row],[abs]]-L158)*MULT25+L158</f>
        <v>0.91930274326954664</v>
      </c>
      <c r="M159" s="11">
        <f>(testdata[[#This Row],[abs25]]-M158)*MULT13+M158</f>
        <v>0.66765776968959845</v>
      </c>
      <c r="N159" s="19">
        <f>100*(testdata[[#This Row],[chg13]]/testdata[[#This Row],[abs13]])</f>
        <v>4.2180808095999955</v>
      </c>
      <c r="O159" s="19">
        <f>(testdata[[#This Row],[TSI]]-O158)*MULT7+O158</f>
        <v>12.786382019399262</v>
      </c>
      <c r="S159" s="3">
        <v>42964</v>
      </c>
      <c r="T159" s="19">
        <v>4.2180999999999997</v>
      </c>
      <c r="U159" s="19">
        <v>12.7864</v>
      </c>
    </row>
    <row r="160" spans="1:21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>
        <f>testdata[[#This Row],[close]]-F159</f>
        <v>-0.37000000000000455</v>
      </c>
      <c r="I160" s="11">
        <f>(testdata[[#This Row],[change]]-I159)*MULT25+I159</f>
        <v>-0.22099338058109561</v>
      </c>
      <c r="J160" s="11">
        <f>(testdata[[#This Row],[chg25]]-J159)*MULT13+J159</f>
        <v>-7.4313307198019818E-3</v>
      </c>
      <c r="K160" s="14">
        <f>ABS(testdata[[#This Row],[change]])</f>
        <v>0.37000000000000455</v>
      </c>
      <c r="L160" s="11">
        <f>(testdata[[#This Row],[abs]]-L159)*MULT25+L159</f>
        <v>0.87704868609496645</v>
      </c>
      <c r="M160" s="11">
        <f>(testdata[[#This Row],[abs25]]-M159)*MULT13+M159</f>
        <v>0.69757075774750821</v>
      </c>
      <c r="N160" s="19">
        <f>100*(testdata[[#This Row],[chg13]]/testdata[[#This Row],[abs13]])</f>
        <v>-1.0653156883752024</v>
      </c>
      <c r="O160" s="19">
        <f>(testdata[[#This Row],[TSI]]-O159)*MULT7+O159</f>
        <v>9.3234575924556466</v>
      </c>
      <c r="S160" s="3">
        <v>42965</v>
      </c>
      <c r="T160" s="19">
        <v>-1.0652999999999999</v>
      </c>
      <c r="U160" s="19">
        <v>9.3234999999999992</v>
      </c>
    </row>
    <row r="161" spans="1:21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>
        <f>testdata[[#This Row],[close]]-F160</f>
        <v>0.18000000000000682</v>
      </c>
      <c r="I161" s="11">
        <f>(testdata[[#This Row],[change]]-I160)*MULT25+I160</f>
        <v>-0.19014773592101081</v>
      </c>
      <c r="J161" s="11">
        <f>(testdata[[#This Row],[chg25]]-J160)*MULT13+J160</f>
        <v>-3.3533674319974671E-2</v>
      </c>
      <c r="K161" s="14">
        <f>ABS(testdata[[#This Row],[change]])</f>
        <v>0.18000000000000682</v>
      </c>
      <c r="L161" s="11">
        <f>(testdata[[#This Row],[abs]]-L160)*MULT25+L160</f>
        <v>0.8234295563953542</v>
      </c>
      <c r="M161" s="11">
        <f>(testdata[[#This Row],[abs25]]-M160)*MULT13+M160</f>
        <v>0.71555058612577194</v>
      </c>
      <c r="N161" s="19">
        <f>100*(testdata[[#This Row],[chg13]]/testdata[[#This Row],[abs13]])</f>
        <v>-4.6864156036175029</v>
      </c>
      <c r="O161" s="19">
        <f>(testdata[[#This Row],[TSI]]-O160)*MULT7+O160</f>
        <v>5.8209892934373588</v>
      </c>
      <c r="S161" s="3">
        <v>42968</v>
      </c>
      <c r="T161" s="19">
        <v>-4.6863999999999999</v>
      </c>
      <c r="U161" s="19">
        <v>5.8209999999999997</v>
      </c>
    </row>
    <row r="162" spans="1:21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>
        <f>testdata[[#This Row],[close]]-F161</f>
        <v>2.4300000000000068</v>
      </c>
      <c r="I162" s="11">
        <f>(testdata[[#This Row],[change]]-I161)*MULT25+I161</f>
        <v>1.1402089919067493E-2</v>
      </c>
      <c r="J162" s="11">
        <f>(testdata[[#This Row],[chg25]]-J161)*MULT13+J161</f>
        <v>-2.7114279428682934E-2</v>
      </c>
      <c r="K162" s="14">
        <f>ABS(testdata[[#This Row],[change]])</f>
        <v>2.4300000000000068</v>
      </c>
      <c r="L162" s="11">
        <f>(testdata[[#This Row],[abs]]-L161)*MULT25+L161</f>
        <v>0.94701189821109666</v>
      </c>
      <c r="M162" s="11">
        <f>(testdata[[#This Row],[abs25]]-M161)*MULT13+M161</f>
        <v>0.74861648785224688</v>
      </c>
      <c r="N162" s="19">
        <f>100*(testdata[[#This Row],[chg13]]/testdata[[#This Row],[abs13]])</f>
        <v>-3.6219185482372693</v>
      </c>
      <c r="O162" s="19">
        <f>(testdata[[#This Row],[TSI]]-O161)*MULT7+O161</f>
        <v>3.4602623330187017</v>
      </c>
      <c r="S162" s="3">
        <v>42969</v>
      </c>
      <c r="T162" s="19">
        <v>-3.6219000000000001</v>
      </c>
      <c r="U162" s="19">
        <v>3.4603000000000002</v>
      </c>
    </row>
    <row r="163" spans="1:21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>
        <f>testdata[[#This Row],[close]]-F162</f>
        <v>-0.84000000000000341</v>
      </c>
      <c r="I163" s="11">
        <f>(testdata[[#This Row],[change]]-I162)*MULT25+I162</f>
        <v>-5.4090378536245654E-2</v>
      </c>
      <c r="J163" s="11">
        <f>(testdata[[#This Row],[chg25]]-J162)*MULT13+J162</f>
        <v>-3.0968007872620464E-2</v>
      </c>
      <c r="K163" s="14">
        <f>ABS(testdata[[#This Row],[change]])</f>
        <v>0.84000000000000341</v>
      </c>
      <c r="L163" s="11">
        <f>(testdata[[#This Row],[abs]]-L162)*MULT25+L162</f>
        <v>0.93878021373332021</v>
      </c>
      <c r="M163" s="11">
        <f>(testdata[[#This Row],[abs25]]-M162)*MULT13+M162</f>
        <v>0.77578273440668588</v>
      </c>
      <c r="N163" s="19">
        <f>100*(testdata[[#This Row],[chg13]]/testdata[[#This Row],[abs13]])</f>
        <v>-3.9918403051731506</v>
      </c>
      <c r="O163" s="19">
        <f>(testdata[[#This Row],[TSI]]-O162)*MULT7+O162</f>
        <v>1.5972366734707386</v>
      </c>
      <c r="S163" s="3">
        <v>42970</v>
      </c>
      <c r="T163" s="19">
        <v>-3.9918</v>
      </c>
      <c r="U163" s="19">
        <v>1.5972</v>
      </c>
    </row>
    <row r="164" spans="1:21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>
        <f>testdata[[#This Row],[close]]-F163</f>
        <v>-0.55000000000001137</v>
      </c>
      <c r="I164" s="11">
        <f>(testdata[[#This Row],[change]]-I163)*MULT25+I163</f>
        <v>-9.2237272494996858E-2</v>
      </c>
      <c r="J164" s="11">
        <f>(testdata[[#This Row],[chg25]]-J163)*MULT13+J163</f>
        <v>-3.9720759961531377E-2</v>
      </c>
      <c r="K164" s="14">
        <f>ABS(testdata[[#This Row],[change]])</f>
        <v>0.55000000000001137</v>
      </c>
      <c r="L164" s="11">
        <f>(testdata[[#This Row],[abs]]-L163)*MULT25+L163</f>
        <v>0.90887404344614264</v>
      </c>
      <c r="M164" s="11">
        <f>(testdata[[#This Row],[abs25]]-M163)*MULT13+M163</f>
        <v>0.79479577855517969</v>
      </c>
      <c r="N164" s="19">
        <f>100*(testdata[[#This Row],[chg13]]/testdata[[#This Row],[abs13]])</f>
        <v>-4.9976058043158957</v>
      </c>
      <c r="O164" s="19">
        <f>(testdata[[#This Row],[TSI]]-O163)*MULT7+O163</f>
        <v>-5.1473945975919921E-2</v>
      </c>
      <c r="S164" s="3">
        <v>42971</v>
      </c>
      <c r="T164" s="19">
        <v>-4.9976000000000003</v>
      </c>
      <c r="U164" s="19">
        <v>-5.1499999999999997E-2</v>
      </c>
    </row>
    <row r="165" spans="1:21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>
        <f>testdata[[#This Row],[close]]-F164</f>
        <v>0.55000000000001137</v>
      </c>
      <c r="I165" s="11">
        <f>(testdata[[#This Row],[change]]-I164)*MULT25+I164</f>
        <v>-4.2834405379996221E-2</v>
      </c>
      <c r="J165" s="11">
        <f>(testdata[[#This Row],[chg25]]-J164)*MULT13+J164</f>
        <v>-4.0165566449883498E-2</v>
      </c>
      <c r="K165" s="14">
        <f>ABS(testdata[[#This Row],[change]])</f>
        <v>0.55000000000001137</v>
      </c>
      <c r="L165" s="11">
        <f>(testdata[[#This Row],[abs]]-L164)*MULT25+L164</f>
        <v>0.88126834779644025</v>
      </c>
      <c r="M165" s="11">
        <f>(testdata[[#This Row],[abs25]]-M164)*MULT13+M164</f>
        <v>0.80714900273250267</v>
      </c>
      <c r="N165" s="19">
        <f>100*(testdata[[#This Row],[chg13]]/testdata[[#This Row],[abs13]])</f>
        <v>-4.9762269808806012</v>
      </c>
      <c r="O165" s="19">
        <f>(testdata[[#This Row],[TSI]]-O164)*MULT7+O164</f>
        <v>-1.2826622047020901</v>
      </c>
      <c r="S165" s="3">
        <v>42972</v>
      </c>
      <c r="T165" s="19">
        <v>-4.9762000000000004</v>
      </c>
      <c r="U165" s="19">
        <v>-1.2827</v>
      </c>
    </row>
    <row r="166" spans="1:21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>
        <f>testdata[[#This Row],[close]]-F165</f>
        <v>9.9999999999909051E-3</v>
      </c>
      <c r="I166" s="11">
        <f>(testdata[[#This Row],[change]]-I165)*MULT25+I165</f>
        <v>-3.8770220350766445E-2</v>
      </c>
      <c r="J166" s="11">
        <f>(testdata[[#This Row],[chg25]]-J165)*MULT13+J165</f>
        <v>-3.9966231292866777E-2</v>
      </c>
      <c r="K166" s="14">
        <f>ABS(testdata[[#This Row],[change]])</f>
        <v>9.9999999999909051E-3</v>
      </c>
      <c r="L166" s="11">
        <f>(testdata[[#This Row],[abs]]-L165)*MULT25+L165</f>
        <v>0.81424770565825189</v>
      </c>
      <c r="M166" s="11">
        <f>(testdata[[#This Row],[abs25]]-M165)*MULT13+M165</f>
        <v>0.8081631031504668</v>
      </c>
      <c r="N166" s="19">
        <f>100*(testdata[[#This Row],[chg13]]/testdata[[#This Row],[abs13]])</f>
        <v>-4.945317490623637</v>
      </c>
      <c r="O166" s="19">
        <f>(testdata[[#This Row],[TSI]]-O165)*MULT7+O165</f>
        <v>-2.1983260261824769</v>
      </c>
      <c r="S166" s="3">
        <v>42975</v>
      </c>
      <c r="T166" s="19">
        <v>-4.9452999999999996</v>
      </c>
      <c r="U166" s="19">
        <v>-2.1983000000000001</v>
      </c>
    </row>
    <row r="167" spans="1:21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>
        <f>testdata[[#This Row],[close]]-F166</f>
        <v>0.26000000000001933</v>
      </c>
      <c r="I167" s="11">
        <f>(testdata[[#This Row],[change]]-I166)*MULT25+I166</f>
        <v>-1.5787895708398308E-2</v>
      </c>
      <c r="J167" s="11">
        <f>(testdata[[#This Row],[chg25]]-J166)*MULT13+J166</f>
        <v>-3.6512183352228424E-2</v>
      </c>
      <c r="K167" s="14">
        <f>ABS(testdata[[#This Row],[change]])</f>
        <v>0.26000000000001933</v>
      </c>
      <c r="L167" s="11">
        <f>(testdata[[#This Row],[abs]]-L166)*MULT25+L166</f>
        <v>0.7716132667614648</v>
      </c>
      <c r="M167" s="11">
        <f>(testdata[[#This Row],[abs25]]-M166)*MULT13+M166</f>
        <v>0.80294169795203796</v>
      </c>
      <c r="N167" s="19">
        <f>100*(testdata[[#This Row],[chg13]]/testdata[[#This Row],[abs13]])</f>
        <v>-4.5473019330488684</v>
      </c>
      <c r="O167" s="19">
        <f>(testdata[[#This Row],[TSI]]-O166)*MULT7+O166</f>
        <v>-2.7855700028990746</v>
      </c>
      <c r="S167" s="3">
        <v>42976</v>
      </c>
      <c r="T167" s="19">
        <v>-4.5472999999999999</v>
      </c>
      <c r="U167" s="19">
        <v>-2.7856000000000001</v>
      </c>
    </row>
    <row r="168" spans="1:21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>
        <f>testdata[[#This Row],[close]]-F167</f>
        <v>1.1099999999999852</v>
      </c>
      <c r="I168" s="11">
        <f>(testdata[[#This Row],[change]]-I167)*MULT25+I167</f>
        <v>7.0811173192246585E-2</v>
      </c>
      <c r="J168" s="11">
        <f>(testdata[[#This Row],[chg25]]-J167)*MULT13+J167</f>
        <v>-2.1180275274446284E-2</v>
      </c>
      <c r="K168" s="14">
        <f>ABS(testdata[[#This Row],[change]])</f>
        <v>1.1099999999999852</v>
      </c>
      <c r="L168" s="11">
        <f>(testdata[[#This Row],[abs]]-L167)*MULT25+L167</f>
        <v>0.79764301547212024</v>
      </c>
      <c r="M168" s="11">
        <f>(testdata[[#This Row],[abs25]]-M167)*MULT13+M167</f>
        <v>0.8021847433120497</v>
      </c>
      <c r="N168" s="19">
        <f>100*(testdata[[#This Row],[chg13]]/testdata[[#This Row],[abs13]])</f>
        <v>-2.640323871904799</v>
      </c>
      <c r="O168" s="19">
        <f>(testdata[[#This Row],[TSI]]-O167)*MULT7+O167</f>
        <v>-2.7492584701505058</v>
      </c>
      <c r="S168" s="3">
        <v>42977</v>
      </c>
      <c r="T168" s="19">
        <v>-2.6402999999999999</v>
      </c>
      <c r="U168" s="19">
        <v>-2.7492999999999999</v>
      </c>
    </row>
    <row r="169" spans="1:21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>
        <f>testdata[[#This Row],[close]]-F168</f>
        <v>1.4099999999999966</v>
      </c>
      <c r="I169" s="11">
        <f>(testdata[[#This Row],[change]]-I168)*MULT25+I168</f>
        <v>0.17382569833130429</v>
      </c>
      <c r="J169" s="11">
        <f>(testdata[[#This Row],[chg25]]-J168)*MULT13+J168</f>
        <v>6.6777209549466511E-3</v>
      </c>
      <c r="K169" s="14">
        <f>ABS(testdata[[#This Row],[change]])</f>
        <v>1.4099999999999966</v>
      </c>
      <c r="L169" s="11">
        <f>(testdata[[#This Row],[abs]]-L168)*MULT25+L168</f>
        <v>0.84474739889734152</v>
      </c>
      <c r="M169" s="11">
        <f>(testdata[[#This Row],[abs25]]-M168)*MULT13+M168</f>
        <v>0.80826512268137707</v>
      </c>
      <c r="N169" s="19">
        <f>100*(testdata[[#This Row],[chg13]]/testdata[[#This Row],[abs13]])</f>
        <v>0.82617952544997397</v>
      </c>
      <c r="O169" s="19">
        <f>(testdata[[#This Row],[TSI]]-O168)*MULT7+O168</f>
        <v>-1.855398971250386</v>
      </c>
      <c r="S169" s="3">
        <v>42978</v>
      </c>
      <c r="T169" s="19">
        <v>0.82620000000000005</v>
      </c>
      <c r="U169" s="19">
        <v>-1.8553999999999999</v>
      </c>
    </row>
    <row r="170" spans="1:21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>
        <f>testdata[[#This Row],[close]]-F169</f>
        <v>0.33000000000001251</v>
      </c>
      <c r="I170" s="11">
        <f>(testdata[[#This Row],[change]]-I169)*MULT25+I169</f>
        <v>0.18583910615197416</v>
      </c>
      <c r="J170" s="11">
        <f>(testdata[[#This Row],[chg25]]-J169)*MULT13+J169</f>
        <v>3.227220455452201E-2</v>
      </c>
      <c r="K170" s="14">
        <f>ABS(testdata[[#This Row],[change]])</f>
        <v>0.33000000000001251</v>
      </c>
      <c r="L170" s="11">
        <f>(testdata[[#This Row],[abs]]-L169)*MULT25+L169</f>
        <v>0.80515144513600856</v>
      </c>
      <c r="M170" s="11">
        <f>(testdata[[#This Row],[abs25]]-M169)*MULT13+M169</f>
        <v>0.80782031160346723</v>
      </c>
      <c r="N170" s="19">
        <f>100*(testdata[[#This Row],[chg13]]/testdata[[#This Row],[abs13]])</f>
        <v>3.9949731507077266</v>
      </c>
      <c r="O170" s="19">
        <f>(testdata[[#This Row],[TSI]]-O169)*MULT7+O169</f>
        <v>-0.39280594076085773</v>
      </c>
      <c r="S170" s="3">
        <v>42979</v>
      </c>
      <c r="T170" s="19">
        <v>3.9950000000000001</v>
      </c>
      <c r="U170" s="19">
        <v>-0.39279999999999998</v>
      </c>
    </row>
    <row r="171" spans="1:21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>
        <f>testdata[[#This Row],[close]]-F170</f>
        <v>-1.6899999999999977</v>
      </c>
      <c r="I171" s="11">
        <f>(testdata[[#This Row],[change]]-I170)*MULT25+I170</f>
        <v>4.1543790294130162E-2</v>
      </c>
      <c r="J171" s="11">
        <f>(testdata[[#This Row],[chg25]]-J170)*MULT13+J170</f>
        <v>3.3596716803037462E-2</v>
      </c>
      <c r="K171" s="14">
        <f>ABS(testdata[[#This Row],[change]])</f>
        <v>1.6899999999999977</v>
      </c>
      <c r="L171" s="11">
        <f>(testdata[[#This Row],[abs]]-L170)*MULT25+L170</f>
        <v>0.87321671858708461</v>
      </c>
      <c r="M171" s="11">
        <f>(testdata[[#This Row],[abs25]]-M170)*MULT13+M170</f>
        <v>0.81716265545826972</v>
      </c>
      <c r="N171" s="19">
        <f>100*(testdata[[#This Row],[chg13]]/testdata[[#This Row],[abs13]])</f>
        <v>4.1113867084633497</v>
      </c>
      <c r="O171" s="19">
        <f>(testdata[[#This Row],[TSI]]-O170)*MULT7+O170</f>
        <v>0.73324222154519414</v>
      </c>
      <c r="S171" s="3">
        <v>42983</v>
      </c>
      <c r="T171" s="19">
        <v>4.1113999999999997</v>
      </c>
      <c r="U171" s="19">
        <v>0.73319999999999996</v>
      </c>
    </row>
    <row r="172" spans="1:21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>
        <f>testdata[[#This Row],[close]]-F171</f>
        <v>0.79999999999998295</v>
      </c>
      <c r="I172" s="11">
        <f>(testdata[[#This Row],[change]]-I171)*MULT25+I171</f>
        <v>9.9886575656118845E-2</v>
      </c>
      <c r="J172" s="11">
        <f>(testdata[[#This Row],[chg25]]-J171)*MULT13+J171</f>
        <v>4.3066696639191944E-2</v>
      </c>
      <c r="K172" s="14">
        <f>ABS(testdata[[#This Row],[change]])</f>
        <v>0.79999999999998295</v>
      </c>
      <c r="L172" s="11">
        <f>(testdata[[#This Row],[abs]]-L171)*MULT25+L171</f>
        <v>0.86758466331115369</v>
      </c>
      <c r="M172" s="11">
        <f>(testdata[[#This Row],[abs25]]-M171)*MULT13+M171</f>
        <v>0.82436579943725319</v>
      </c>
      <c r="N172" s="19">
        <f>100*(testdata[[#This Row],[chg13]]/testdata[[#This Row],[abs13]])</f>
        <v>5.2242216584665551</v>
      </c>
      <c r="O172" s="19">
        <f>(testdata[[#This Row],[TSI]]-O171)*MULT7+O171</f>
        <v>1.8559870807755343</v>
      </c>
      <c r="S172" s="3">
        <v>42984</v>
      </c>
      <c r="T172" s="19">
        <v>5.2241999999999997</v>
      </c>
      <c r="U172" s="19">
        <v>1.8560000000000001</v>
      </c>
    </row>
    <row r="173" spans="1:21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>
        <f>testdata[[#This Row],[close]]-F172</f>
        <v>-3.0000000000001137E-2</v>
      </c>
      <c r="I173" s="11">
        <f>(testdata[[#This Row],[change]]-I172)*MULT25+I172</f>
        <v>8.9895300605648071E-2</v>
      </c>
      <c r="J173" s="11">
        <f>(testdata[[#This Row],[chg25]]-J172)*MULT13+J172</f>
        <v>4.9756497205828532E-2</v>
      </c>
      <c r="K173" s="14">
        <f>ABS(testdata[[#This Row],[change]])</f>
        <v>3.0000000000001137E-2</v>
      </c>
      <c r="L173" s="11">
        <f>(testdata[[#This Row],[abs]]-L172)*MULT25+L172</f>
        <v>0.80315507382568041</v>
      </c>
      <c r="M173" s="11">
        <f>(testdata[[#This Row],[abs25]]-M172)*MULT13+M172</f>
        <v>0.82133569577845711</v>
      </c>
      <c r="N173" s="19">
        <f>100*(testdata[[#This Row],[chg13]]/testdata[[#This Row],[abs13]])</f>
        <v>6.0579976569348561</v>
      </c>
      <c r="O173" s="19">
        <f>(testdata[[#This Row],[TSI]]-O172)*MULT7+O172</f>
        <v>2.9064897248153647</v>
      </c>
      <c r="S173" s="3">
        <v>42985</v>
      </c>
      <c r="T173" s="19">
        <v>6.0579999999999998</v>
      </c>
      <c r="U173" s="19">
        <v>2.9064999999999999</v>
      </c>
    </row>
    <row r="174" spans="1:21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>
        <f>testdata[[#This Row],[close]]-F173</f>
        <v>-0.27999999999997272</v>
      </c>
      <c r="I174" s="11">
        <f>(testdata[[#This Row],[change]]-I173)*MULT25+I173</f>
        <v>6.1441815943677237E-2</v>
      </c>
      <c r="J174" s="11">
        <f>(testdata[[#This Row],[chg25]]-J173)*MULT13+J173</f>
        <v>5.1425828454092631E-2</v>
      </c>
      <c r="K174" s="14">
        <f>ABS(testdata[[#This Row],[change]])</f>
        <v>0.27999999999997272</v>
      </c>
      <c r="L174" s="11">
        <f>(testdata[[#This Row],[abs]]-L173)*MULT25+L173</f>
        <v>0.76291237583908755</v>
      </c>
      <c r="M174" s="11">
        <f>(testdata[[#This Row],[abs25]]-M173)*MULT13+M173</f>
        <v>0.81298950721569008</v>
      </c>
      <c r="N174" s="19">
        <f>100*(testdata[[#This Row],[chg13]]/testdata[[#This Row],[abs13]])</f>
        <v>6.325521793044385</v>
      </c>
      <c r="O174" s="19">
        <f>(testdata[[#This Row],[TSI]]-O173)*MULT7+O173</f>
        <v>3.7612477418726198</v>
      </c>
      <c r="S174" s="3">
        <v>42986</v>
      </c>
      <c r="T174" s="19">
        <v>6.3254999999999999</v>
      </c>
      <c r="U174" s="19">
        <v>3.7612000000000001</v>
      </c>
    </row>
    <row r="175" spans="1:21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>
        <f>testdata[[#This Row],[close]]-F174</f>
        <v>2.5099999999999909</v>
      </c>
      <c r="I175" s="11">
        <f>(testdata[[#This Row],[change]]-I174)*MULT25+I174</f>
        <v>0.24979244548647059</v>
      </c>
      <c r="J175" s="11">
        <f>(testdata[[#This Row],[chg25]]-J174)*MULT13+J174</f>
        <v>7.9763916601575197E-2</v>
      </c>
      <c r="K175" s="14">
        <f>ABS(testdata[[#This Row],[change]])</f>
        <v>2.5099999999999909</v>
      </c>
      <c r="L175" s="11">
        <f>(testdata[[#This Row],[abs]]-L174)*MULT25+L174</f>
        <v>0.89730373154377241</v>
      </c>
      <c r="M175" s="11">
        <f>(testdata[[#This Row],[abs25]]-M174)*MULT13+M174</f>
        <v>0.82503439640541609</v>
      </c>
      <c r="N175" s="19">
        <f>100*(testdata[[#This Row],[chg13]]/testdata[[#This Row],[abs13]])</f>
        <v>9.6679504453508596</v>
      </c>
      <c r="O175" s="19">
        <f>(testdata[[#This Row],[TSI]]-O174)*MULT7+O174</f>
        <v>5.2379234177421798</v>
      </c>
      <c r="S175" s="3">
        <v>42989</v>
      </c>
      <c r="T175" s="19">
        <v>9.6679999999999993</v>
      </c>
      <c r="U175" s="19">
        <v>5.2378999999999998</v>
      </c>
    </row>
    <row r="176" spans="1:21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>
        <f>testdata[[#This Row],[close]]-F175</f>
        <v>0.79999999999998295</v>
      </c>
      <c r="I176" s="11">
        <f>(testdata[[#This Row],[change]]-I175)*MULT25+I175</f>
        <v>0.29211610352597156</v>
      </c>
      <c r="J176" s="11">
        <f>(testdata[[#This Row],[chg25]]-J175)*MULT13+J175</f>
        <v>0.11009994330506039</v>
      </c>
      <c r="K176" s="14">
        <f>ABS(testdata[[#This Row],[change]])</f>
        <v>0.79999999999998295</v>
      </c>
      <c r="L176" s="11">
        <f>(testdata[[#This Row],[abs]]-L175)*MULT25+L175</f>
        <v>0.88981882911732701</v>
      </c>
      <c r="M176" s="11">
        <f>(testdata[[#This Row],[abs25]]-M175)*MULT13+M175</f>
        <v>0.83428931536426054</v>
      </c>
      <c r="N176" s="19">
        <f>100*(testdata[[#This Row],[chg13]]/testdata[[#This Row],[abs13]])</f>
        <v>13.196854050203131</v>
      </c>
      <c r="O176" s="19">
        <f>(testdata[[#This Row],[TSI]]-O175)*MULT7+O175</f>
        <v>7.2276560758574178</v>
      </c>
      <c r="S176" s="3">
        <v>42990</v>
      </c>
      <c r="T176" s="19">
        <v>13.196899999999999</v>
      </c>
      <c r="U176" s="19">
        <v>7.2276999999999996</v>
      </c>
    </row>
    <row r="177" spans="1:21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>
        <f>testdata[[#This Row],[close]]-F176</f>
        <v>0.12000000000000455</v>
      </c>
      <c r="I177" s="11">
        <f>(testdata[[#This Row],[change]]-I176)*MULT25+I176</f>
        <v>0.27887640325474333</v>
      </c>
      <c r="J177" s="11">
        <f>(testdata[[#This Row],[chg25]]-J176)*MULT13+J176</f>
        <v>0.1342108661550151</v>
      </c>
      <c r="K177" s="14">
        <f>ABS(testdata[[#This Row],[change]])</f>
        <v>0.12000000000000455</v>
      </c>
      <c r="L177" s="11">
        <f>(testdata[[#This Row],[abs]]-L176)*MULT25+L176</f>
        <v>0.83060199610830221</v>
      </c>
      <c r="M177" s="11">
        <f>(testdata[[#This Row],[abs25]]-M176)*MULT13+M176</f>
        <v>0.83376255547055222</v>
      </c>
      <c r="N177" s="19">
        <f>100*(testdata[[#This Row],[chg13]]/testdata[[#This Row],[abs13]])</f>
        <v>16.097012905463266</v>
      </c>
      <c r="O177" s="19">
        <f>(testdata[[#This Row],[TSI]]-O176)*MULT7+O176</f>
        <v>9.4449952832588799</v>
      </c>
      <c r="S177" s="3">
        <v>42991</v>
      </c>
      <c r="T177" s="19">
        <v>16.097000000000001</v>
      </c>
      <c r="U177" s="19">
        <v>9.4450000000000003</v>
      </c>
    </row>
    <row r="178" spans="1:21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>
        <f>testdata[[#This Row],[close]]-F177</f>
        <v>-7.9999999999984084E-2</v>
      </c>
      <c r="I178" s="11">
        <f>(testdata[[#This Row],[change]]-I177)*MULT25+I177</f>
        <v>0.25127052608130274</v>
      </c>
      <c r="J178" s="11">
        <f>(testdata[[#This Row],[chg25]]-J177)*MULT13+J177</f>
        <v>0.15093367471591332</v>
      </c>
      <c r="K178" s="14">
        <f>ABS(testdata[[#This Row],[change]])</f>
        <v>7.9999999999984084E-2</v>
      </c>
      <c r="L178" s="11">
        <f>(testdata[[#This Row],[abs]]-L177)*MULT25+L177</f>
        <v>0.77286338102304697</v>
      </c>
      <c r="M178" s="11">
        <f>(testdata[[#This Row],[abs25]]-M177)*MULT13+M177</f>
        <v>0.82506267340662287</v>
      </c>
      <c r="N178" s="19">
        <f>100*(testdata[[#This Row],[chg13]]/testdata[[#This Row],[abs13]])</f>
        <v>18.293601150651902</v>
      </c>
      <c r="O178" s="19">
        <f>(testdata[[#This Row],[TSI]]-O177)*MULT7+O177</f>
        <v>11.657146750107135</v>
      </c>
      <c r="S178" s="3">
        <v>42992</v>
      </c>
      <c r="T178" s="19">
        <v>18.293600000000001</v>
      </c>
      <c r="U178" s="19">
        <v>11.6571</v>
      </c>
    </row>
    <row r="179" spans="1:21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>
        <f>testdata[[#This Row],[close]]-F178</f>
        <v>0.31999999999999318</v>
      </c>
      <c r="I179" s="11">
        <f>(testdata[[#This Row],[change]]-I178)*MULT25+I178</f>
        <v>0.25655740869043275</v>
      </c>
      <c r="J179" s="11">
        <f>(testdata[[#This Row],[chg25]]-J178)*MULT13+J178</f>
        <v>0.16602277956941611</v>
      </c>
      <c r="K179" s="14">
        <f>ABS(testdata[[#This Row],[change]])</f>
        <v>0.31999999999999318</v>
      </c>
      <c r="L179" s="11">
        <f>(testdata[[#This Row],[abs]]-L178)*MULT25+L178</f>
        <v>0.7380277363289659</v>
      </c>
      <c r="M179" s="11">
        <f>(testdata[[#This Row],[abs25]]-M178)*MULT13+M178</f>
        <v>0.81262911096695756</v>
      </c>
      <c r="N179" s="19">
        <f>100*(testdata[[#This Row],[chg13]]/testdata[[#This Row],[abs13]])</f>
        <v>20.430326372613397</v>
      </c>
      <c r="O179" s="19">
        <f>(testdata[[#This Row],[TSI]]-O178)*MULT7+O178</f>
        <v>13.8504416557337</v>
      </c>
      <c r="S179" s="3">
        <v>42993</v>
      </c>
      <c r="T179" s="19">
        <v>20.430299999999999</v>
      </c>
      <c r="U179" s="19">
        <v>13.8504</v>
      </c>
    </row>
    <row r="180" spans="1:21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>
        <f>testdata[[#This Row],[close]]-F179</f>
        <v>0.50999999999999091</v>
      </c>
      <c r="I180" s="11">
        <f>(testdata[[#This Row],[change]]-I179)*MULT25+I179</f>
        <v>0.27605299263732186</v>
      </c>
      <c r="J180" s="11">
        <f>(testdata[[#This Row],[chg25]]-J179)*MULT13+J179</f>
        <v>0.18174138143625979</v>
      </c>
      <c r="K180" s="14">
        <f>ABS(testdata[[#This Row],[change]])</f>
        <v>0.50999999999999091</v>
      </c>
      <c r="L180" s="11">
        <f>(testdata[[#This Row],[abs]]-L179)*MULT25+L179</f>
        <v>0.72048714122673707</v>
      </c>
      <c r="M180" s="11">
        <f>(testdata[[#This Row],[abs25]]-M179)*MULT13+M179</f>
        <v>0.79946597243264039</v>
      </c>
      <c r="N180" s="19">
        <f>100*(testdata[[#This Row],[chg13]]/testdata[[#This Row],[abs13]])</f>
        <v>22.73284763868703</v>
      </c>
      <c r="O180" s="19">
        <f>(testdata[[#This Row],[TSI]]-O179)*MULT7+O179</f>
        <v>16.071043151472033</v>
      </c>
      <c r="S180" s="3">
        <v>42996</v>
      </c>
      <c r="T180" s="19">
        <v>22.732800000000001</v>
      </c>
      <c r="U180" s="19">
        <v>16.071000000000002</v>
      </c>
    </row>
    <row r="181" spans="1:21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>
        <f>testdata[[#This Row],[close]]-F180</f>
        <v>0.24000000000000909</v>
      </c>
      <c r="I181" s="11">
        <f>(testdata[[#This Row],[change]]-I180)*MULT25+I180</f>
        <v>0.27327968551137471</v>
      </c>
      <c r="J181" s="11">
        <f>(testdata[[#This Row],[chg25]]-J180)*MULT13+J180</f>
        <v>0.19481828201841905</v>
      </c>
      <c r="K181" s="14">
        <f>ABS(testdata[[#This Row],[change]])</f>
        <v>0.24000000000000909</v>
      </c>
      <c r="L181" s="11">
        <f>(testdata[[#This Row],[abs]]-L180)*MULT25+L180</f>
        <v>0.68352659190160414</v>
      </c>
      <c r="M181" s="11">
        <f>(testdata[[#This Row],[abs25]]-M180)*MULT13+M180</f>
        <v>0.7829032037853495</v>
      </c>
      <c r="N181" s="19">
        <f>100*(testdata[[#This Row],[chg13]]/testdata[[#This Row],[abs13]])</f>
        <v>24.884082869564146</v>
      </c>
      <c r="O181" s="19">
        <f>(testdata[[#This Row],[TSI]]-O180)*MULT7+O180</f>
        <v>18.274303080995061</v>
      </c>
      <c r="S181" s="3">
        <v>42997</v>
      </c>
      <c r="T181" s="19">
        <v>24.8841</v>
      </c>
      <c r="U181" s="19">
        <v>18.2743</v>
      </c>
    </row>
    <row r="182" spans="1:21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>
        <f>testdata[[#This Row],[close]]-F181</f>
        <v>8.0000000000012506E-2</v>
      </c>
      <c r="I182" s="11">
        <f>(testdata[[#This Row],[change]]-I181)*MULT25+I181</f>
        <v>0.2584120173951161</v>
      </c>
      <c r="J182" s="11">
        <f>(testdata[[#This Row],[chg25]]-J181)*MULT13+J181</f>
        <v>0.2039031013579472</v>
      </c>
      <c r="K182" s="14">
        <f>ABS(testdata[[#This Row],[change]])</f>
        <v>8.0000000000012506E-2</v>
      </c>
      <c r="L182" s="11">
        <f>(testdata[[#This Row],[abs]]-L181)*MULT25+L181</f>
        <v>0.63710146944763557</v>
      </c>
      <c r="M182" s="11">
        <f>(testdata[[#This Row],[abs25]]-M181)*MULT13+M181</f>
        <v>0.76207438459424748</v>
      </c>
      <c r="N182" s="19">
        <f>100*(testdata[[#This Row],[chg13]]/testdata[[#This Row],[abs13]])</f>
        <v>26.756325298417117</v>
      </c>
      <c r="O182" s="19">
        <f>(testdata[[#This Row],[TSI]]-O181)*MULT7+O181</f>
        <v>20.394808635350575</v>
      </c>
      <c r="S182" s="3">
        <v>42998</v>
      </c>
      <c r="T182" s="19">
        <v>26.7563</v>
      </c>
      <c r="U182" s="19">
        <v>20.3948</v>
      </c>
    </row>
    <row r="183" spans="1:21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>
        <f>testdata[[#This Row],[close]]-F182</f>
        <v>-0.64000000000001478</v>
      </c>
      <c r="I183" s="11">
        <f>(testdata[[#This Row],[change]]-I182)*MULT25+I182</f>
        <v>0.18930340067241372</v>
      </c>
      <c r="J183" s="11">
        <f>(testdata[[#This Row],[chg25]]-J182)*MULT13+J182</f>
        <v>0.20181742983144241</v>
      </c>
      <c r="K183" s="14">
        <f>ABS(testdata[[#This Row],[change]])</f>
        <v>0.64000000000001478</v>
      </c>
      <c r="L183" s="11">
        <f>(testdata[[#This Row],[abs]]-L182)*MULT25+L182</f>
        <v>0.63732443333628008</v>
      </c>
      <c r="M183" s="11">
        <f>(testdata[[#This Row],[abs25]]-M182)*MULT13+M182</f>
        <v>0.74425296298596644</v>
      </c>
      <c r="N183" s="19">
        <f>100*(testdata[[#This Row],[chg13]]/testdata[[#This Row],[abs13]])</f>
        <v>27.116778819629349</v>
      </c>
      <c r="O183" s="19">
        <f>(testdata[[#This Row],[TSI]]-O182)*MULT7+O182</f>
        <v>22.075301181420269</v>
      </c>
      <c r="S183" s="3">
        <v>42999</v>
      </c>
      <c r="T183" s="19">
        <v>27.116800000000001</v>
      </c>
      <c r="U183" s="19">
        <v>22.075299999999999</v>
      </c>
    </row>
    <row r="184" spans="1:21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>
        <f>testdata[[#This Row],[close]]-F183</f>
        <v>5.0000000000011369E-2</v>
      </c>
      <c r="I184" s="11">
        <f>(testdata[[#This Row],[change]]-I183)*MULT25+I183</f>
        <v>0.1785877544668443</v>
      </c>
      <c r="J184" s="11">
        <f>(testdata[[#This Row],[chg25]]-J183)*MULT13+J183</f>
        <v>0.19849890477935697</v>
      </c>
      <c r="K184" s="14">
        <f>ABS(testdata[[#This Row],[change]])</f>
        <v>5.0000000000011369E-2</v>
      </c>
      <c r="L184" s="11">
        <f>(testdata[[#This Row],[abs]]-L183)*MULT25+L183</f>
        <v>0.5921456307719517</v>
      </c>
      <c r="M184" s="11">
        <f>(testdata[[#This Row],[abs25]]-M183)*MULT13+M183</f>
        <v>0.72252334409825003</v>
      </c>
      <c r="N184" s="19">
        <f>100*(testdata[[#This Row],[chg13]]/testdata[[#This Row],[abs13]])</f>
        <v>27.47300919766057</v>
      </c>
      <c r="O184" s="19">
        <f>(testdata[[#This Row],[TSI]]-O183)*MULT7+O183</f>
        <v>23.424728185480344</v>
      </c>
      <c r="S184" s="3">
        <v>43000</v>
      </c>
      <c r="T184" s="19">
        <v>27.472999999999999</v>
      </c>
      <c r="U184" s="19">
        <v>23.424700000000001</v>
      </c>
    </row>
    <row r="185" spans="1:21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>
        <f>testdata[[#This Row],[close]]-F184</f>
        <v>-0.49000000000000909</v>
      </c>
      <c r="I185" s="11">
        <f>(testdata[[#This Row],[change]]-I184)*MULT25+I184</f>
        <v>0.12715792720016328</v>
      </c>
      <c r="J185" s="11">
        <f>(testdata[[#This Row],[chg25]]-J184)*MULT13+J184</f>
        <v>0.18830733655375786</v>
      </c>
      <c r="K185" s="14">
        <f>ABS(testdata[[#This Row],[change]])</f>
        <v>0.49000000000000909</v>
      </c>
      <c r="L185" s="11">
        <f>(testdata[[#This Row],[abs]]-L184)*MULT25+L184</f>
        <v>0.58428827455872534</v>
      </c>
      <c r="M185" s="11">
        <f>(testdata[[#This Row],[abs25]]-M184)*MULT13+M184</f>
        <v>0.70277547702117504</v>
      </c>
      <c r="N185" s="19">
        <f>100*(testdata[[#This Row],[chg13]]/testdata[[#This Row],[abs13]])</f>
        <v>26.79480754677558</v>
      </c>
      <c r="O185" s="19">
        <f>(testdata[[#This Row],[TSI]]-O184)*MULT7+O184</f>
        <v>24.267248025804154</v>
      </c>
      <c r="S185" s="3">
        <v>43003</v>
      </c>
      <c r="T185" s="19">
        <v>26.794799999999999</v>
      </c>
      <c r="U185" s="19">
        <v>24.267199999999999</v>
      </c>
    </row>
    <row r="186" spans="1:21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>
        <f>testdata[[#This Row],[close]]-F185</f>
        <v>0.15000000000000568</v>
      </c>
      <c r="I186" s="11">
        <f>(testdata[[#This Row],[change]]-I185)*MULT25+I185</f>
        <v>0.12891500972322809</v>
      </c>
      <c r="J186" s="11">
        <f>(testdata[[#This Row],[chg25]]-J185)*MULT13+J185</f>
        <v>0.17982271843511075</v>
      </c>
      <c r="K186" s="14">
        <f>ABS(testdata[[#This Row],[change]])</f>
        <v>0.15000000000000568</v>
      </c>
      <c r="L186" s="11">
        <f>(testdata[[#This Row],[abs]]-L185)*MULT25+L185</f>
        <v>0.55088148420805461</v>
      </c>
      <c r="M186" s="11">
        <f>(testdata[[#This Row],[abs25]]-M185)*MULT13+M185</f>
        <v>0.6810763351907293</v>
      </c>
      <c r="N186" s="19">
        <f>100*(testdata[[#This Row],[chg13]]/testdata[[#This Row],[abs13]])</f>
        <v>26.402725971201601</v>
      </c>
      <c r="O186" s="19">
        <f>(testdata[[#This Row],[TSI]]-O185)*MULT7+O185</f>
        <v>24.801117512153517</v>
      </c>
      <c r="S186" s="3">
        <v>43004</v>
      </c>
      <c r="T186" s="19">
        <v>26.402699999999999</v>
      </c>
      <c r="U186" s="19">
        <v>24.801100000000002</v>
      </c>
    </row>
    <row r="187" spans="1:21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>
        <f>testdata[[#This Row],[close]]-F186</f>
        <v>0.91999999999998749</v>
      </c>
      <c r="I187" s="11">
        <f>(testdata[[#This Row],[change]]-I186)*MULT25+I186</f>
        <v>0.18976770128297882</v>
      </c>
      <c r="J187" s="11">
        <f>(testdata[[#This Row],[chg25]]-J186)*MULT13+J186</f>
        <v>0.18124343027052048</v>
      </c>
      <c r="K187" s="14">
        <f>ABS(testdata[[#This Row],[change]])</f>
        <v>0.91999999999998749</v>
      </c>
      <c r="L187" s="11">
        <f>(testdata[[#This Row],[abs]]-L186)*MULT25+L186</f>
        <v>0.57927521619204947</v>
      </c>
      <c r="M187" s="11">
        <f>(testdata[[#This Row],[abs25]]-M186)*MULT13+M186</f>
        <v>0.66653331819091788</v>
      </c>
      <c r="N187" s="19">
        <f>100*(testdata[[#This Row],[chg13]]/testdata[[#This Row],[abs13]])</f>
        <v>27.191953548915642</v>
      </c>
      <c r="O187" s="19">
        <f>(testdata[[#This Row],[TSI]]-O186)*MULT7+O186</f>
        <v>25.398826521344049</v>
      </c>
      <c r="S187" s="3">
        <v>43005</v>
      </c>
      <c r="T187" s="19">
        <v>27.192</v>
      </c>
      <c r="U187" s="19">
        <v>25.398800000000001</v>
      </c>
    </row>
    <row r="188" spans="1:21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>
        <f>testdata[[#This Row],[close]]-F187</f>
        <v>0.28999999999999204</v>
      </c>
      <c r="I188" s="11">
        <f>(testdata[[#This Row],[change]]-I187)*MULT25+I187</f>
        <v>0.19747787810736445</v>
      </c>
      <c r="J188" s="11">
        <f>(testdata[[#This Row],[chg25]]-J187)*MULT13+J187</f>
        <v>0.18356263710435533</v>
      </c>
      <c r="K188" s="14">
        <f>ABS(testdata[[#This Row],[change]])</f>
        <v>0.28999999999999204</v>
      </c>
      <c r="L188" s="11">
        <f>(testdata[[#This Row],[abs]]-L187)*MULT25+L187</f>
        <v>0.55702327648496808</v>
      </c>
      <c r="M188" s="11">
        <f>(testdata[[#This Row],[abs25]]-M187)*MULT13+M187</f>
        <v>0.65088902651863934</v>
      </c>
      <c r="N188" s="19">
        <f>100*(testdata[[#This Row],[chg13]]/testdata[[#This Row],[abs13]])</f>
        <v>28.201833127555226</v>
      </c>
      <c r="O188" s="19">
        <f>(testdata[[#This Row],[TSI]]-O187)*MULT7+O187</f>
        <v>26.099578172896841</v>
      </c>
      <c r="S188" s="3">
        <v>43006</v>
      </c>
      <c r="T188" s="19">
        <v>28.201799999999999</v>
      </c>
      <c r="U188" s="19">
        <v>26.099599999999999</v>
      </c>
    </row>
    <row r="189" spans="1:21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>
        <f>testdata[[#This Row],[close]]-F188</f>
        <v>0.85000000000002274</v>
      </c>
      <c r="I189" s="11">
        <f>(testdata[[#This Row],[change]]-I188)*MULT25+I188</f>
        <v>0.24767188748372276</v>
      </c>
      <c r="J189" s="11">
        <f>(testdata[[#This Row],[chg25]]-J188)*MULT13+J188</f>
        <v>0.19272110144426496</v>
      </c>
      <c r="K189" s="14">
        <f>ABS(testdata[[#This Row],[change]])</f>
        <v>0.85000000000002274</v>
      </c>
      <c r="L189" s="11">
        <f>(testdata[[#This Row],[abs]]-L188)*MULT25+L188</f>
        <v>0.57955994752458762</v>
      </c>
      <c r="M189" s="11">
        <f>(testdata[[#This Row],[abs25]]-M188)*MULT13+M188</f>
        <v>0.64069915809091771</v>
      </c>
      <c r="N189" s="19">
        <f>100*(testdata[[#This Row],[chg13]]/testdata[[#This Row],[abs13]])</f>
        <v>30.079811875906522</v>
      </c>
      <c r="O189" s="19">
        <f>(testdata[[#This Row],[TSI]]-O188)*MULT7+O188</f>
        <v>27.094636598649259</v>
      </c>
      <c r="S189" s="3">
        <v>43007</v>
      </c>
      <c r="T189" s="19">
        <v>30.079799999999999</v>
      </c>
      <c r="U189" s="19">
        <v>27.0946</v>
      </c>
    </row>
    <row r="190" spans="1:21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>
        <f>testdata[[#This Row],[close]]-F189</f>
        <v>1.039999999999992</v>
      </c>
      <c r="I190" s="11">
        <f>(testdata[[#This Row],[change]]-I189)*MULT25+I189</f>
        <v>0.30862020383112809</v>
      </c>
      <c r="J190" s="11">
        <f>(testdata[[#This Row],[chg25]]-J189)*MULT13+J189</f>
        <v>0.2092781160709597</v>
      </c>
      <c r="K190" s="14">
        <f>ABS(testdata[[#This Row],[change]])</f>
        <v>1.039999999999992</v>
      </c>
      <c r="L190" s="11">
        <f>(testdata[[#This Row],[abs]]-L189)*MULT25+L189</f>
        <v>0.61497841309961876</v>
      </c>
      <c r="M190" s="11">
        <f>(testdata[[#This Row],[abs25]]-M189)*MULT13+M189</f>
        <v>0.63702476594930357</v>
      </c>
      <c r="N190" s="19">
        <f>100*(testdata[[#This Row],[chg13]]/testdata[[#This Row],[abs13]])</f>
        <v>32.852430118488471</v>
      </c>
      <c r="O190" s="19">
        <f>(testdata[[#This Row],[TSI]]-O189)*MULT7+O189</f>
        <v>28.534084978609062</v>
      </c>
      <c r="S190" s="3">
        <v>43010</v>
      </c>
      <c r="T190" s="19">
        <v>32.852400000000003</v>
      </c>
      <c r="U190" s="19">
        <v>28.534099999999999</v>
      </c>
    </row>
    <row r="191" spans="1:21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>
        <f>testdata[[#This Row],[close]]-F190</f>
        <v>0.52000000000001023</v>
      </c>
      <c r="I191" s="11">
        <f>(testdata[[#This Row],[change]]-I190)*MULT25+I190</f>
        <v>0.32488018815181136</v>
      </c>
      <c r="J191" s="11">
        <f>(testdata[[#This Row],[chg25]]-J190)*MULT13+J190</f>
        <v>0.22579269779679564</v>
      </c>
      <c r="K191" s="14">
        <f>ABS(testdata[[#This Row],[change]])</f>
        <v>0.52000000000001023</v>
      </c>
      <c r="L191" s="11">
        <f>(testdata[[#This Row],[abs]]-L190)*MULT25+L190</f>
        <v>0.60767238132272583</v>
      </c>
      <c r="M191" s="11">
        <f>(testdata[[#This Row],[abs25]]-M190)*MULT13+M190</f>
        <v>0.63283156814550678</v>
      </c>
      <c r="N191" s="19">
        <f>100*(testdata[[#This Row],[chg13]]/testdata[[#This Row],[abs13]])</f>
        <v>35.679746264629955</v>
      </c>
      <c r="O191" s="19">
        <f>(testdata[[#This Row],[TSI]]-O190)*MULT7+O190</f>
        <v>30.320500300114286</v>
      </c>
      <c r="S191" s="3">
        <v>43011</v>
      </c>
      <c r="T191" s="19">
        <v>35.679699999999997</v>
      </c>
      <c r="U191" s="19">
        <v>30.320499999999999</v>
      </c>
    </row>
    <row r="192" spans="1:21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>
        <f>testdata[[#This Row],[close]]-F191</f>
        <v>0.28000000000000114</v>
      </c>
      <c r="I192" s="11">
        <f>(testdata[[#This Row],[change]]-I191)*MULT25+I191</f>
        <v>0.32142786598628748</v>
      </c>
      <c r="J192" s="11">
        <f>(testdata[[#This Row],[chg25]]-J191)*MULT13+J191</f>
        <v>0.23945486468100877</v>
      </c>
      <c r="K192" s="14">
        <f>ABS(testdata[[#This Row],[change]])</f>
        <v>0.28000000000000114</v>
      </c>
      <c r="L192" s="11">
        <f>(testdata[[#This Row],[abs]]-L191)*MULT25+L191</f>
        <v>0.58246681352867014</v>
      </c>
      <c r="M192" s="11">
        <f>(testdata[[#This Row],[abs25]]-M191)*MULT13+M191</f>
        <v>0.62563660320024439</v>
      </c>
      <c r="N192" s="19">
        <f>100*(testdata[[#This Row],[chg13]]/testdata[[#This Row],[abs13]])</f>
        <v>38.273793997370646</v>
      </c>
      <c r="O192" s="19">
        <f>(testdata[[#This Row],[TSI]]-O191)*MULT7+O191</f>
        <v>32.308823724428379</v>
      </c>
      <c r="S192" s="3">
        <v>43012</v>
      </c>
      <c r="T192" s="19">
        <v>38.273800000000001</v>
      </c>
      <c r="U192" s="19">
        <v>32.308799999999998</v>
      </c>
    </row>
    <row r="193" spans="1:21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>
        <f>testdata[[#This Row],[close]]-F192</f>
        <v>1.4399999999999977</v>
      </c>
      <c r="I193" s="11">
        <f>(testdata[[#This Row],[change]]-I192)*MULT25+I192</f>
        <v>0.40747187629503445</v>
      </c>
      <c r="J193" s="11">
        <f>(testdata[[#This Row],[chg25]]-J192)*MULT13+J192</f>
        <v>0.26345729491158387</v>
      </c>
      <c r="K193" s="14">
        <f>ABS(testdata[[#This Row],[change]])</f>
        <v>1.4399999999999977</v>
      </c>
      <c r="L193" s="11">
        <f>(testdata[[#This Row],[abs]]-L192)*MULT25+L192</f>
        <v>0.64843090479569532</v>
      </c>
      <c r="M193" s="11">
        <f>(testdata[[#This Row],[abs25]]-M192)*MULT13+M192</f>
        <v>0.62889293199959451</v>
      </c>
      <c r="N193" s="19">
        <f>100*(testdata[[#This Row],[chg13]]/testdata[[#This Row],[abs13]])</f>
        <v>41.892233400351486</v>
      </c>
      <c r="O193" s="19">
        <f>(testdata[[#This Row],[TSI]]-O192)*MULT7+O192</f>
        <v>34.704676143409159</v>
      </c>
      <c r="S193" s="3">
        <v>43013</v>
      </c>
      <c r="T193" s="19">
        <v>41.892200000000003</v>
      </c>
      <c r="U193" s="19">
        <v>34.704700000000003</v>
      </c>
    </row>
    <row r="194" spans="1:21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>
        <f>testdata[[#This Row],[close]]-F193</f>
        <v>-0.28000000000000114</v>
      </c>
      <c r="I194" s="11">
        <f>(testdata[[#This Row],[change]]-I193)*MULT25+I193</f>
        <v>0.35458942427233942</v>
      </c>
      <c r="J194" s="11">
        <f>(testdata[[#This Row],[chg25]]-J193)*MULT13+J193</f>
        <v>0.27647617053454893</v>
      </c>
      <c r="K194" s="14">
        <f>ABS(testdata[[#This Row],[change]])</f>
        <v>0.28000000000000114</v>
      </c>
      <c r="L194" s="11">
        <f>(testdata[[#This Row],[abs]]-L193)*MULT25+L193</f>
        <v>0.62009006596525729</v>
      </c>
      <c r="M194" s="11">
        <f>(testdata[[#This Row],[abs25]]-M193)*MULT13+M193</f>
        <v>0.62763537970897487</v>
      </c>
      <c r="N194" s="19">
        <f>100*(testdata[[#This Row],[chg13]]/testdata[[#This Row],[abs13]])</f>
        <v>44.050443852089217</v>
      </c>
      <c r="O194" s="19">
        <f>(testdata[[#This Row],[TSI]]-O193)*MULT7+O193</f>
        <v>37.041118070579174</v>
      </c>
      <c r="S194" s="3">
        <v>43014</v>
      </c>
      <c r="T194" s="19">
        <v>44.050400000000003</v>
      </c>
      <c r="U194" s="19">
        <v>37.0411</v>
      </c>
    </row>
    <row r="195" spans="1:21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>
        <f>testdata[[#This Row],[close]]-F194</f>
        <v>-0.40000000000000568</v>
      </c>
      <c r="I195" s="11">
        <f>(testdata[[#This Row],[change]]-I194)*MULT25+I194</f>
        <v>0.29654408394369747</v>
      </c>
      <c r="J195" s="11">
        <f>(testdata[[#This Row],[chg25]]-J194)*MULT13+J194</f>
        <v>0.27934301530728445</v>
      </c>
      <c r="K195" s="14">
        <f>ABS(testdata[[#This Row],[change]])</f>
        <v>0.40000000000000568</v>
      </c>
      <c r="L195" s="11">
        <f>(testdata[[#This Row],[abs]]-L194)*MULT25+L194</f>
        <v>0.60316006089100715</v>
      </c>
      <c r="M195" s="11">
        <f>(testdata[[#This Row],[abs25]]-M194)*MULT13+M194</f>
        <v>0.62413890559212237</v>
      </c>
      <c r="N195" s="19">
        <f>100*(testdata[[#This Row],[chg13]]/testdata[[#This Row],[abs13]])</f>
        <v>44.75654582728999</v>
      </c>
      <c r="O195" s="19">
        <f>(testdata[[#This Row],[TSI]]-O194)*MULT7+O194</f>
        <v>38.96997500975688</v>
      </c>
      <c r="S195" s="3">
        <v>43017</v>
      </c>
      <c r="T195" s="19">
        <v>44.756500000000003</v>
      </c>
      <c r="U195" s="19">
        <v>38.97</v>
      </c>
    </row>
    <row r="196" spans="1:21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>
        <f>testdata[[#This Row],[close]]-F195</f>
        <v>0.63999999999998636</v>
      </c>
      <c r="I196" s="11">
        <f>(testdata[[#This Row],[change]]-I195)*MULT25+I195</f>
        <v>0.32296376979418123</v>
      </c>
      <c r="J196" s="11">
        <f>(testdata[[#This Row],[chg25]]-J195)*MULT13+J195</f>
        <v>0.28557455166255541</v>
      </c>
      <c r="K196" s="14">
        <f>ABS(testdata[[#This Row],[change]])</f>
        <v>0.63999999999998636</v>
      </c>
      <c r="L196" s="11">
        <f>(testdata[[#This Row],[abs]]-L195)*MULT25+L195</f>
        <v>0.60599390236092865</v>
      </c>
      <c r="M196" s="11">
        <f>(testdata[[#This Row],[abs25]]-M195)*MULT13+M195</f>
        <v>0.62154676227338046</v>
      </c>
      <c r="N196" s="19">
        <f>100*(testdata[[#This Row],[chg13]]/testdata[[#This Row],[abs13]])</f>
        <v>45.945787026229986</v>
      </c>
      <c r="O196" s="19">
        <f>(testdata[[#This Row],[TSI]]-O195)*MULT7+O195</f>
        <v>40.713928013875154</v>
      </c>
      <c r="S196" s="3">
        <v>43018</v>
      </c>
      <c r="T196" s="19">
        <v>45.945799999999998</v>
      </c>
      <c r="U196" s="19">
        <v>40.713900000000002</v>
      </c>
    </row>
    <row r="197" spans="1:21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>
        <f>testdata[[#This Row],[close]]-F196</f>
        <v>0.39000000000001478</v>
      </c>
      <c r="I197" s="11">
        <f>(testdata[[#This Row],[change]]-I196)*MULT25+I196</f>
        <v>0.32812040288693767</v>
      </c>
      <c r="J197" s="11">
        <f>(testdata[[#This Row],[chg25]]-J196)*MULT13+J196</f>
        <v>0.29165253040889572</v>
      </c>
      <c r="K197" s="14">
        <f>ABS(testdata[[#This Row],[change]])</f>
        <v>0.39000000000001478</v>
      </c>
      <c r="L197" s="11">
        <f>(testdata[[#This Row],[abs]]-L196)*MULT25+L196</f>
        <v>0.58937898679470446</v>
      </c>
      <c r="M197" s="11">
        <f>(testdata[[#This Row],[abs25]]-M196)*MULT13+M196</f>
        <v>0.61695136577642673</v>
      </c>
      <c r="N197" s="19">
        <f>100*(testdata[[#This Row],[chg13]]/testdata[[#This Row],[abs13]])</f>
        <v>47.273180122043186</v>
      </c>
      <c r="O197" s="19">
        <f>(testdata[[#This Row],[TSI]]-O196)*MULT7+O196</f>
        <v>42.353741040917164</v>
      </c>
      <c r="S197" s="3">
        <v>43019</v>
      </c>
      <c r="T197" s="19">
        <v>47.273200000000003</v>
      </c>
      <c r="U197" s="19">
        <v>42.353700000000003</v>
      </c>
    </row>
    <row r="198" spans="1:21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>
        <f>testdata[[#This Row],[close]]-F197</f>
        <v>-0.37000000000000455</v>
      </c>
      <c r="I198" s="11">
        <f>(testdata[[#This Row],[change]]-I197)*MULT25+I197</f>
        <v>0.27441883343409595</v>
      </c>
      <c r="J198" s="11">
        <f>(testdata[[#This Row],[chg25]]-J197)*MULT13+J197</f>
        <v>0.28919057369821005</v>
      </c>
      <c r="K198" s="14">
        <f>ABS(testdata[[#This Row],[change]])</f>
        <v>0.37000000000000455</v>
      </c>
      <c r="L198" s="11">
        <f>(testdata[[#This Row],[abs]]-L197)*MULT25+L197</f>
        <v>0.57250368011818908</v>
      </c>
      <c r="M198" s="11">
        <f>(testdata[[#This Row],[abs25]]-M197)*MULT13+M197</f>
        <v>0.61060169639667849</v>
      </c>
      <c r="N198" s="19">
        <f>100*(testdata[[#This Row],[chg13]]/testdata[[#This Row],[abs13]])</f>
        <v>47.361573904035943</v>
      </c>
      <c r="O198" s="19">
        <f>(testdata[[#This Row],[TSI]]-O197)*MULT7+O197</f>
        <v>43.605699256696859</v>
      </c>
      <c r="S198" s="3">
        <v>43020</v>
      </c>
      <c r="T198" s="19">
        <v>47.361600000000003</v>
      </c>
      <c r="U198" s="19">
        <v>43.605699999999999</v>
      </c>
    </row>
    <row r="199" spans="1:21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>
        <f>testdata[[#This Row],[close]]-F198</f>
        <v>0.30000000000001137</v>
      </c>
      <c r="I199" s="11">
        <f>(testdata[[#This Row],[change]]-I198)*MULT25+I198</f>
        <v>0.27638661547762788</v>
      </c>
      <c r="J199" s="11">
        <f>(testdata[[#This Row],[chg25]]-J198)*MULT13+J198</f>
        <v>0.28736143680955545</v>
      </c>
      <c r="K199" s="14">
        <f>ABS(testdata[[#This Row],[change]])</f>
        <v>0.30000000000001137</v>
      </c>
      <c r="L199" s="11">
        <f>(testdata[[#This Row],[abs]]-L198)*MULT25+L198</f>
        <v>0.55154185857063698</v>
      </c>
      <c r="M199" s="11">
        <f>(testdata[[#This Row],[abs25]]-M198)*MULT13+M198</f>
        <v>0.60216457670724399</v>
      </c>
      <c r="N199" s="19">
        <f>100*(testdata[[#This Row],[chg13]]/testdata[[#This Row],[abs13]])</f>
        <v>47.721411707893061</v>
      </c>
      <c r="O199" s="19">
        <f>(testdata[[#This Row],[TSI]]-O198)*MULT7+O198</f>
        <v>44.634627369495909</v>
      </c>
      <c r="S199" s="3">
        <v>43021</v>
      </c>
      <c r="T199" s="19">
        <v>47.721400000000003</v>
      </c>
      <c r="U199" s="19">
        <v>44.634599999999999</v>
      </c>
    </row>
    <row r="200" spans="1:21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>
        <f>testdata[[#This Row],[close]]-F199</f>
        <v>0.32999999999998408</v>
      </c>
      <c r="I200" s="11">
        <f>(testdata[[#This Row],[change]]-I199)*MULT25+I199</f>
        <v>0.28051072197934757</v>
      </c>
      <c r="J200" s="11">
        <f>(testdata[[#This Row],[chg25]]-J199)*MULT13+J199</f>
        <v>0.28638276326238288</v>
      </c>
      <c r="K200" s="14">
        <f>ABS(testdata[[#This Row],[change]])</f>
        <v>0.32999999999998408</v>
      </c>
      <c r="L200" s="11">
        <f>(testdata[[#This Row],[abs]]-L199)*MULT25+L199</f>
        <v>0.53450017714212517</v>
      </c>
      <c r="M200" s="11">
        <f>(testdata[[#This Row],[abs25]]-M199)*MULT13+M199</f>
        <v>0.592498233912227</v>
      </c>
      <c r="N200" s="19">
        <f>100*(testdata[[#This Row],[chg13]]/testdata[[#This Row],[abs13]])</f>
        <v>48.334787661967574</v>
      </c>
      <c r="O200" s="19">
        <f>(testdata[[#This Row],[TSI]]-O199)*MULT7+O199</f>
        <v>45.559667442613829</v>
      </c>
      <c r="S200" s="3">
        <v>43024</v>
      </c>
      <c r="T200" s="19">
        <v>48.334800000000001</v>
      </c>
      <c r="U200" s="19">
        <v>45.559699999999999</v>
      </c>
    </row>
    <row r="201" spans="1:21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>
        <f>testdata[[#This Row],[close]]-F200</f>
        <v>0.17000000000001592</v>
      </c>
      <c r="I201" s="11">
        <f>(testdata[[#This Row],[change]]-I200)*MULT25+I200</f>
        <v>0.27200989721170665</v>
      </c>
      <c r="J201" s="11">
        <f>(testdata[[#This Row],[chg25]]-J200)*MULT13+J200</f>
        <v>0.28432949668371482</v>
      </c>
      <c r="K201" s="14">
        <f>ABS(testdata[[#This Row],[change]])</f>
        <v>0.17000000000001592</v>
      </c>
      <c r="L201" s="11">
        <f>(testdata[[#This Row],[abs]]-L200)*MULT25+L200</f>
        <v>0.50646170197734752</v>
      </c>
      <c r="M201" s="11">
        <f>(testdata[[#This Row],[abs25]]-M200)*MULT13+M200</f>
        <v>0.58020730077867277</v>
      </c>
      <c r="N201" s="19">
        <f>100*(testdata[[#This Row],[chg13]]/testdata[[#This Row],[abs13]])</f>
        <v>49.004811952922289</v>
      </c>
      <c r="O201" s="19">
        <f>(testdata[[#This Row],[TSI]]-O200)*MULT7+O200</f>
        <v>46.420953570190946</v>
      </c>
      <c r="S201" s="3">
        <v>43025</v>
      </c>
      <c r="T201" s="19">
        <v>49.004800000000003</v>
      </c>
      <c r="U201" s="19">
        <v>46.420999999999999</v>
      </c>
    </row>
    <row r="202" spans="1:21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>
        <f>testdata[[#This Row],[close]]-F201</f>
        <v>0.23999999999998067</v>
      </c>
      <c r="I202" s="11">
        <f>(testdata[[#This Row],[change]]-I201)*MULT25+I201</f>
        <v>0.26954759742618928</v>
      </c>
      <c r="J202" s="11">
        <f>(testdata[[#This Row],[chg25]]-J201)*MULT13+J201</f>
        <v>0.28221779678978259</v>
      </c>
      <c r="K202" s="14">
        <f>ABS(testdata[[#This Row],[change]])</f>
        <v>0.23999999999998067</v>
      </c>
      <c r="L202" s="11">
        <f>(testdata[[#This Row],[abs]]-L201)*MULT25+L201</f>
        <v>0.48596464797908856</v>
      </c>
      <c r="M202" s="11">
        <f>(testdata[[#This Row],[abs25]]-M201)*MULT13+M201</f>
        <v>0.56674406466444649</v>
      </c>
      <c r="N202" s="19">
        <f>100*(testdata[[#This Row],[chg13]]/testdata[[#This Row],[abs13]])</f>
        <v>49.796339191814205</v>
      </c>
      <c r="O202" s="19">
        <f>(testdata[[#This Row],[TSI]]-O201)*MULT7+O201</f>
        <v>47.264799975596759</v>
      </c>
      <c r="S202" s="3">
        <v>43026</v>
      </c>
      <c r="T202" s="19">
        <v>49.796300000000002</v>
      </c>
      <c r="U202" s="19">
        <v>47.264800000000001</v>
      </c>
    </row>
    <row r="203" spans="1:21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>
        <f>testdata[[#This Row],[close]]-F202</f>
        <v>6.0000000000002274E-2</v>
      </c>
      <c r="I203" s="11">
        <f>(testdata[[#This Row],[change]]-I202)*MULT25+I202</f>
        <v>0.25342855147032872</v>
      </c>
      <c r="J203" s="11">
        <f>(testdata[[#This Row],[chg25]]-J202)*MULT13+J202</f>
        <v>0.27810504745843206</v>
      </c>
      <c r="K203" s="14">
        <f>ABS(testdata[[#This Row],[change]])</f>
        <v>6.0000000000002274E-2</v>
      </c>
      <c r="L203" s="11">
        <f>(testdata[[#This Row],[abs]]-L202)*MULT25+L202</f>
        <v>0.45319813659608194</v>
      </c>
      <c r="M203" s="11">
        <f>(testdata[[#This Row],[abs25]]-M202)*MULT13+M202</f>
        <v>0.55052321779753721</v>
      </c>
      <c r="N203" s="19">
        <f>100*(testdata[[#This Row],[chg13]]/testdata[[#This Row],[abs13]])</f>
        <v>50.516497482347631</v>
      </c>
      <c r="O203" s="19">
        <f>(testdata[[#This Row],[TSI]]-O202)*MULT7+O202</f>
        <v>48.077724352284477</v>
      </c>
      <c r="S203" s="3">
        <v>43027</v>
      </c>
      <c r="T203" s="19">
        <v>50.516500000000001</v>
      </c>
      <c r="U203" s="19">
        <v>48.0777</v>
      </c>
    </row>
    <row r="204" spans="1:21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>
        <f>testdata[[#This Row],[close]]-F203</f>
        <v>1.2700000000000102</v>
      </c>
      <c r="I204" s="11">
        <f>(testdata[[#This Row],[change]]-I203)*MULT25+I203</f>
        <v>0.33162635520338113</v>
      </c>
      <c r="J204" s="11">
        <f>(testdata[[#This Row],[chg25]]-J203)*MULT13+J203</f>
        <v>0.28575094856485334</v>
      </c>
      <c r="K204" s="14">
        <f>ABS(testdata[[#This Row],[change]])</f>
        <v>1.2700000000000102</v>
      </c>
      <c r="L204" s="11">
        <f>(testdata[[#This Row],[abs]]-L203)*MULT25+L203</f>
        <v>0.51602904916561487</v>
      </c>
      <c r="M204" s="11">
        <f>(testdata[[#This Row],[abs25]]-M203)*MULT13+M203</f>
        <v>0.54559547942154829</v>
      </c>
      <c r="N204" s="19">
        <f>100*(testdata[[#This Row],[chg13]]/testdata[[#This Row],[abs13]])</f>
        <v>52.374141528410831</v>
      </c>
      <c r="O204" s="19">
        <f>(testdata[[#This Row],[TSI]]-O203)*MULT7+O203</f>
        <v>49.151828646316062</v>
      </c>
      <c r="S204" s="3">
        <v>43028</v>
      </c>
      <c r="T204" s="19">
        <v>52.374099999999999</v>
      </c>
      <c r="U204" s="19">
        <v>49.151800000000001</v>
      </c>
    </row>
    <row r="205" spans="1:21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>
        <f>testdata[[#This Row],[close]]-F204</f>
        <v>-0.96000000000000796</v>
      </c>
      <c r="I205" s="11">
        <f>(testdata[[#This Row],[change]]-I204)*MULT25+I204</f>
        <v>0.23227048172619735</v>
      </c>
      <c r="J205" s="11">
        <f>(testdata[[#This Row],[chg25]]-J204)*MULT13+J204</f>
        <v>0.27811088187361677</v>
      </c>
      <c r="K205" s="14">
        <f>ABS(testdata[[#This Row],[change]])</f>
        <v>0.96000000000000796</v>
      </c>
      <c r="L205" s="11">
        <f>(testdata[[#This Row],[abs]]-L204)*MULT25+L204</f>
        <v>0.55018066076826044</v>
      </c>
      <c r="M205" s="11">
        <f>(testdata[[#This Row],[abs25]]-M204)*MULT13+M204</f>
        <v>0.5462505053282215</v>
      </c>
      <c r="N205" s="19">
        <f>100*(testdata[[#This Row],[chg13]]/testdata[[#This Row],[abs13]])</f>
        <v>50.912700155125776</v>
      </c>
      <c r="O205" s="19">
        <f>(testdata[[#This Row],[TSI]]-O204)*MULT7+O204</f>
        <v>49.592046523518491</v>
      </c>
      <c r="S205" s="3">
        <v>43031</v>
      </c>
      <c r="T205" s="19">
        <v>50.912700000000001</v>
      </c>
      <c r="U205" s="19">
        <v>49.591999999999999</v>
      </c>
    </row>
    <row r="206" spans="1:21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>
        <f>testdata[[#This Row],[close]]-F205</f>
        <v>0.43000000000000682</v>
      </c>
      <c r="I206" s="11">
        <f>(testdata[[#This Row],[change]]-I205)*MULT25+I205</f>
        <v>0.24748044467033653</v>
      </c>
      <c r="J206" s="11">
        <f>(testdata[[#This Row],[chg25]]-J205)*MULT13+J205</f>
        <v>0.27373510513029103</v>
      </c>
      <c r="K206" s="14">
        <f>ABS(testdata[[#This Row],[change]])</f>
        <v>0.43000000000000682</v>
      </c>
      <c r="L206" s="11">
        <f>(testdata[[#This Row],[abs]]-L205)*MULT25+L205</f>
        <v>0.54093599455531782</v>
      </c>
      <c r="M206" s="11">
        <f>(testdata[[#This Row],[abs25]]-M205)*MULT13+M205</f>
        <v>0.54549128950352099</v>
      </c>
      <c r="N206" s="19">
        <f>100*(testdata[[#This Row],[chg13]]/testdata[[#This Row],[abs13]])</f>
        <v>50.181388850302469</v>
      </c>
      <c r="O206" s="19">
        <f>(testdata[[#This Row],[TSI]]-O205)*MULT7+O205</f>
        <v>49.739382105214489</v>
      </c>
      <c r="S206" s="3">
        <v>43032</v>
      </c>
      <c r="T206" s="19">
        <v>50.181399999999996</v>
      </c>
      <c r="U206" s="19">
        <v>49.739400000000003</v>
      </c>
    </row>
    <row r="207" spans="1:21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>
        <f>testdata[[#This Row],[close]]-F206</f>
        <v>-1.210000000000008</v>
      </c>
      <c r="I207" s="11">
        <f>(testdata[[#This Row],[change]]-I206)*MULT25+I206</f>
        <v>0.13536656431107924</v>
      </c>
      <c r="J207" s="11">
        <f>(testdata[[#This Row],[chg25]]-J206)*MULT13+J206</f>
        <v>0.25396817072754652</v>
      </c>
      <c r="K207" s="14">
        <f>ABS(testdata[[#This Row],[change]])</f>
        <v>1.210000000000008</v>
      </c>
      <c r="L207" s="11">
        <f>(testdata[[#This Row],[abs]]-L206)*MULT25+L206</f>
        <v>0.59240245651260171</v>
      </c>
      <c r="M207" s="11">
        <f>(testdata[[#This Row],[abs25]]-M206)*MULT13+M206</f>
        <v>0.55219288479053252</v>
      </c>
      <c r="N207" s="19">
        <f>100*(testdata[[#This Row],[chg13]]/testdata[[#This Row],[abs13]])</f>
        <v>45.99265541494367</v>
      </c>
      <c r="O207" s="19">
        <f>(testdata[[#This Row],[TSI]]-O206)*MULT7+O206</f>
        <v>48.802700432646787</v>
      </c>
      <c r="S207" s="3">
        <v>43033</v>
      </c>
      <c r="T207" s="19">
        <v>45.992699999999999</v>
      </c>
      <c r="U207" s="19">
        <v>48.802700000000002</v>
      </c>
    </row>
    <row r="208" spans="1:21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>
        <f>testdata[[#This Row],[close]]-F207</f>
        <v>0.31000000000000227</v>
      </c>
      <c r="I208" s="11">
        <f>(testdata[[#This Row],[change]]-I207)*MULT25+I207</f>
        <v>0.14879990551791947</v>
      </c>
      <c r="J208" s="11">
        <f>(testdata[[#This Row],[chg25]]-J207)*MULT13+J207</f>
        <v>0.23894413284045693</v>
      </c>
      <c r="K208" s="14">
        <f>ABS(testdata[[#This Row],[change]])</f>
        <v>0.31000000000000227</v>
      </c>
      <c r="L208" s="11">
        <f>(testdata[[#This Row],[abs]]-L207)*MULT25+L207</f>
        <v>0.57067919062701711</v>
      </c>
      <c r="M208" s="11">
        <f>(testdata[[#This Row],[abs25]]-M207)*MULT13+M207</f>
        <v>0.55483378562431607</v>
      </c>
      <c r="N208" s="19">
        <f>100*(testdata[[#This Row],[chg13]]/testdata[[#This Row],[abs13]])</f>
        <v>43.065894513181028</v>
      </c>
      <c r="O208" s="19">
        <f>(testdata[[#This Row],[TSI]]-O207)*MULT7+O207</f>
        <v>47.368498952780349</v>
      </c>
      <c r="S208" s="3">
        <v>43034</v>
      </c>
      <c r="T208" s="19">
        <v>43.065899999999999</v>
      </c>
      <c r="U208" s="19">
        <v>47.368499999999997</v>
      </c>
    </row>
    <row r="209" spans="1:21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>
        <f>testdata[[#This Row],[close]]-F208</f>
        <v>2</v>
      </c>
      <c r="I209" s="11">
        <f>(testdata[[#This Row],[change]]-I208)*MULT25+I208</f>
        <v>0.29119991278577184</v>
      </c>
      <c r="J209" s="11">
        <f>(testdata[[#This Row],[chg25]]-J208)*MULT13+J208</f>
        <v>0.24640924426121621</v>
      </c>
      <c r="K209" s="14">
        <f>ABS(testdata[[#This Row],[change]])</f>
        <v>2</v>
      </c>
      <c r="L209" s="11">
        <f>(testdata[[#This Row],[abs]]-L208)*MULT25+L208</f>
        <v>0.68062694519416966</v>
      </c>
      <c r="M209" s="11">
        <f>(testdata[[#This Row],[abs25]]-M208)*MULT13+M208</f>
        <v>0.57280423699143801</v>
      </c>
      <c r="N209" s="19">
        <f>100*(testdata[[#This Row],[chg13]]/testdata[[#This Row],[abs13]])</f>
        <v>43.018055445162396</v>
      </c>
      <c r="O209" s="19">
        <f>(testdata[[#This Row],[TSI]]-O208)*MULT7+O208</f>
        <v>46.280888075875865</v>
      </c>
      <c r="S209" s="3">
        <v>43035</v>
      </c>
      <c r="T209" s="19">
        <v>43.018099999999997</v>
      </c>
      <c r="U209" s="19">
        <v>46.280900000000003</v>
      </c>
    </row>
    <row r="210" spans="1:21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>
        <f>testdata[[#This Row],[close]]-F209</f>
        <v>-0.91999999999998749</v>
      </c>
      <c r="I210" s="11">
        <f>(testdata[[#This Row],[change]]-I209)*MULT25+I209</f>
        <v>0.19803068872532881</v>
      </c>
      <c r="J210" s="11">
        <f>(testdata[[#This Row],[chg25]]-J209)*MULT13+J209</f>
        <v>0.23949802204180373</v>
      </c>
      <c r="K210" s="14">
        <f>ABS(testdata[[#This Row],[change]])</f>
        <v>0.91999999999998749</v>
      </c>
      <c r="L210" s="11">
        <f>(testdata[[#This Row],[abs]]-L209)*MULT25+L209</f>
        <v>0.69904025710230955</v>
      </c>
      <c r="M210" s="11">
        <f>(testdata[[#This Row],[abs25]]-M209)*MULT13+M209</f>
        <v>0.59083795415013396</v>
      </c>
      <c r="N210" s="19">
        <f>100*(testdata[[#This Row],[chg13]]/testdata[[#This Row],[abs13]])</f>
        <v>40.535314354728548</v>
      </c>
      <c r="O210" s="19">
        <f>(testdata[[#This Row],[TSI]]-O209)*MULT7+O209</f>
        <v>44.844494645589037</v>
      </c>
      <c r="S210" s="3">
        <v>43038</v>
      </c>
      <c r="T210" s="19">
        <v>40.535299999999999</v>
      </c>
      <c r="U210" s="19">
        <v>44.844499999999996</v>
      </c>
    </row>
    <row r="211" spans="1:21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>
        <f>testdata[[#This Row],[close]]-F210</f>
        <v>0.38999999999998636</v>
      </c>
      <c r="I211" s="11">
        <f>(testdata[[#This Row],[change]]-I210)*MULT25+I210</f>
        <v>0.21279755882337939</v>
      </c>
      <c r="J211" s="11">
        <f>(testdata[[#This Row],[chg25]]-J210)*MULT13+J210</f>
        <v>0.2356836701534574</v>
      </c>
      <c r="K211" s="14">
        <f>ABS(testdata[[#This Row],[change]])</f>
        <v>0.38999999999998636</v>
      </c>
      <c r="L211" s="11">
        <f>(testdata[[#This Row],[abs]]-L210)*MULT25+L210</f>
        <v>0.67526792963290005</v>
      </c>
      <c r="M211" s="11">
        <f>(testdata[[#This Row],[abs25]]-M210)*MULT13+M210</f>
        <v>0.60289937921910053</v>
      </c>
      <c r="N211" s="19">
        <f>100*(testdata[[#This Row],[chg13]]/testdata[[#This Row],[abs13]])</f>
        <v>39.091708878308076</v>
      </c>
      <c r="O211" s="19">
        <f>(testdata[[#This Row],[TSI]]-O210)*MULT7+O210</f>
        <v>43.406298203768799</v>
      </c>
      <c r="S211" s="3">
        <v>43039</v>
      </c>
      <c r="T211" s="19">
        <v>39.091700000000003</v>
      </c>
      <c r="U211" s="19">
        <v>43.406300000000002</v>
      </c>
    </row>
    <row r="212" spans="1:21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>
        <f>testdata[[#This Row],[close]]-F211</f>
        <v>0.31999999999999318</v>
      </c>
      <c r="I212" s="11">
        <f>(testdata[[#This Row],[change]]-I211)*MULT25+I211</f>
        <v>0.22104390045234967</v>
      </c>
      <c r="J212" s="11">
        <f>(testdata[[#This Row],[chg25]]-J211)*MULT13+J211</f>
        <v>0.23359227448187059</v>
      </c>
      <c r="K212" s="14">
        <f>ABS(testdata[[#This Row],[change]])</f>
        <v>0.31999999999999318</v>
      </c>
      <c r="L212" s="11">
        <f>(testdata[[#This Row],[abs]]-L211)*MULT25+L211</f>
        <v>0.64793962735344568</v>
      </c>
      <c r="M212" s="11">
        <f>(testdata[[#This Row],[abs25]]-M211)*MULT13+M211</f>
        <v>0.60933370038114987</v>
      </c>
      <c r="N212" s="19">
        <f>100*(testdata[[#This Row],[chg13]]/testdata[[#This Row],[abs13]])</f>
        <v>38.33568934981836</v>
      </c>
      <c r="O212" s="19">
        <f>(testdata[[#This Row],[TSI]]-O211)*MULT7+O211</f>
        <v>42.138645990281191</v>
      </c>
      <c r="S212" s="3">
        <v>43040</v>
      </c>
      <c r="T212" s="19">
        <v>38.335700000000003</v>
      </c>
      <c r="U212" s="19">
        <v>42.138599999999997</v>
      </c>
    </row>
    <row r="213" spans="1:21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>
        <f>testdata[[#This Row],[close]]-F212</f>
        <v>0.10000000000002274</v>
      </c>
      <c r="I213" s="11">
        <f>(testdata[[#This Row],[change]]-I212)*MULT25+I212</f>
        <v>0.21173283118678607</v>
      </c>
      <c r="J213" s="11">
        <f>(testdata[[#This Row],[chg25]]-J212)*MULT13+J212</f>
        <v>0.23046949686828708</v>
      </c>
      <c r="K213" s="14">
        <f>ABS(testdata[[#This Row],[change]])</f>
        <v>0.10000000000002274</v>
      </c>
      <c r="L213" s="11">
        <f>(testdata[[#This Row],[abs]]-L212)*MULT25+L212</f>
        <v>0.60579042524933624</v>
      </c>
      <c r="M213" s="11">
        <f>(testdata[[#This Row],[abs25]]-M212)*MULT13+M212</f>
        <v>0.60882751821946224</v>
      </c>
      <c r="N213" s="19">
        <f>100*(testdata[[#This Row],[chg13]]/testdata[[#This Row],[abs13]])</f>
        <v>37.854645194472049</v>
      </c>
      <c r="O213" s="19">
        <f>(testdata[[#This Row],[TSI]]-O212)*MULT7+O212</f>
        <v>41.067645791328907</v>
      </c>
      <c r="S213" s="3">
        <v>43041</v>
      </c>
      <c r="T213" s="19">
        <v>37.854599999999998</v>
      </c>
      <c r="U213" s="19">
        <v>41.067599999999999</v>
      </c>
    </row>
    <row r="214" spans="1:21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>
        <f>testdata[[#This Row],[close]]-F213</f>
        <v>0.81999999999999318</v>
      </c>
      <c r="I214" s="11">
        <f>(testdata[[#This Row],[change]]-I213)*MULT25+I213</f>
        <v>0.25852261340318661</v>
      </c>
      <c r="J214" s="11">
        <f>(testdata[[#This Row],[chg25]]-J213)*MULT13+J213</f>
        <v>0.23447708494470129</v>
      </c>
      <c r="K214" s="14">
        <f>ABS(testdata[[#This Row],[change]])</f>
        <v>0.81999999999999318</v>
      </c>
      <c r="L214" s="11">
        <f>(testdata[[#This Row],[abs]]-L213)*MULT25+L213</f>
        <v>0.62226808484554064</v>
      </c>
      <c r="M214" s="11">
        <f>(testdata[[#This Row],[abs25]]-M213)*MULT13+M213</f>
        <v>0.61074759916604482</v>
      </c>
      <c r="N214" s="19">
        <f>100*(testdata[[#This Row],[chg13]]/testdata[[#This Row],[abs13]])</f>
        <v>38.391814436089774</v>
      </c>
      <c r="O214" s="19">
        <f>(testdata[[#This Row],[TSI]]-O213)*MULT7+O213</f>
        <v>40.398687952519126</v>
      </c>
      <c r="S214" s="3">
        <v>43042</v>
      </c>
      <c r="T214" s="19">
        <v>38.391800000000003</v>
      </c>
      <c r="U214" s="19">
        <v>40.398699999999998</v>
      </c>
    </row>
    <row r="215" spans="1:21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>
        <f>testdata[[#This Row],[close]]-F214</f>
        <v>0.38999999999998636</v>
      </c>
      <c r="I215" s="11">
        <f>(testdata[[#This Row],[change]]-I214)*MULT25+I214</f>
        <v>0.26863625852601736</v>
      </c>
      <c r="J215" s="11">
        <f>(testdata[[#This Row],[chg25]]-J214)*MULT13+J214</f>
        <v>0.23935696688488931</v>
      </c>
      <c r="K215" s="14">
        <f>ABS(testdata[[#This Row],[change]])</f>
        <v>0.38999999999998636</v>
      </c>
      <c r="L215" s="11">
        <f>(testdata[[#This Row],[abs]]-L214)*MULT25+L214</f>
        <v>0.60440130908819034</v>
      </c>
      <c r="M215" s="11">
        <f>(testdata[[#This Row],[abs25]]-M214)*MULT13+M214</f>
        <v>0.60984098629777994</v>
      </c>
      <c r="N215" s="19">
        <f>100*(testdata[[#This Row],[chg13]]/testdata[[#This Row],[abs13]])</f>
        <v>39.249078409435313</v>
      </c>
      <c r="O215" s="19">
        <f>(testdata[[#This Row],[TSI]]-O214)*MULT7+O214</f>
        <v>40.111285566748172</v>
      </c>
      <c r="S215" s="3">
        <v>43045</v>
      </c>
      <c r="T215" s="19">
        <v>39.249099999999999</v>
      </c>
      <c r="U215" s="19">
        <v>40.1113</v>
      </c>
    </row>
    <row r="216" spans="1:21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>
        <f>testdata[[#This Row],[close]]-F215</f>
        <v>-0.1799999999999784</v>
      </c>
      <c r="I216" s="11">
        <f>(testdata[[#This Row],[change]]-I215)*MULT25+I215</f>
        <v>0.23412577710094076</v>
      </c>
      <c r="J216" s="11">
        <f>(testdata[[#This Row],[chg25]]-J215)*MULT13+J215</f>
        <v>0.23860965405861095</v>
      </c>
      <c r="K216" s="14">
        <f>ABS(testdata[[#This Row],[change]])</f>
        <v>0.1799999999999784</v>
      </c>
      <c r="L216" s="11">
        <f>(testdata[[#This Row],[abs]]-L215)*MULT25+L215</f>
        <v>0.57175505454294329</v>
      </c>
      <c r="M216" s="11">
        <f>(testdata[[#This Row],[abs25]]-M215)*MULT13+M215</f>
        <v>0.60440013890423183</v>
      </c>
      <c r="N216" s="19">
        <f>100*(testdata[[#This Row],[chg13]]/testdata[[#This Row],[abs13]])</f>
        <v>39.478755661970325</v>
      </c>
      <c r="O216" s="19">
        <f>(testdata[[#This Row],[TSI]]-O215)*MULT7+O215</f>
        <v>39.953153090553712</v>
      </c>
      <c r="S216" s="3">
        <v>43046</v>
      </c>
      <c r="T216" s="19">
        <v>39.4788</v>
      </c>
      <c r="U216" s="19">
        <v>39.953200000000002</v>
      </c>
    </row>
    <row r="217" spans="1:21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>
        <f>testdata[[#This Row],[close]]-F216</f>
        <v>0.4299999999999784</v>
      </c>
      <c r="I217" s="11">
        <f>(testdata[[#This Row],[change]]-I216)*MULT25+I216</f>
        <v>0.24919302501625135</v>
      </c>
      <c r="J217" s="11">
        <f>(testdata[[#This Row],[chg25]]-J216)*MULT13+J216</f>
        <v>0.24012156419541672</v>
      </c>
      <c r="K217" s="14">
        <f>ABS(testdata[[#This Row],[change]])</f>
        <v>0.4299999999999784</v>
      </c>
      <c r="L217" s="11">
        <f>(testdata[[#This Row],[abs]]-L216)*MULT25+L216</f>
        <v>0.56085081957809979</v>
      </c>
      <c r="M217" s="11">
        <f>(testdata[[#This Row],[abs25]]-M216)*MULT13+M216</f>
        <v>0.59817880757192721</v>
      </c>
      <c r="N217" s="19">
        <f>100*(testdata[[#This Row],[chg13]]/testdata[[#This Row],[abs13]])</f>
        <v>40.142104861604217</v>
      </c>
      <c r="O217" s="19">
        <f>(testdata[[#This Row],[TSI]]-O216)*MULT7+O216</f>
        <v>40.00039103331634</v>
      </c>
      <c r="S217" s="3">
        <v>43047</v>
      </c>
      <c r="T217" s="19">
        <v>40.142099999999999</v>
      </c>
      <c r="U217" s="19">
        <v>40.000399999999999</v>
      </c>
    </row>
    <row r="218" spans="1:21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>
        <f>testdata[[#This Row],[close]]-F217</f>
        <v>-0.90000000000000568</v>
      </c>
      <c r="I218" s="11">
        <f>(testdata[[#This Row],[change]]-I217)*MULT25+I217</f>
        <v>0.16079356155346236</v>
      </c>
      <c r="J218" s="11">
        <f>(testdata[[#This Row],[chg25]]-J217)*MULT13+J217</f>
        <v>0.22878899238942324</v>
      </c>
      <c r="K218" s="14">
        <f>ABS(testdata[[#This Row],[change]])</f>
        <v>0.90000000000000568</v>
      </c>
      <c r="L218" s="11">
        <f>(testdata[[#This Row],[abs]]-L217)*MULT25+L217</f>
        <v>0.58693921807209259</v>
      </c>
      <c r="M218" s="11">
        <f>(testdata[[#This Row],[abs25]]-M217)*MULT13+M217</f>
        <v>0.59657315192909366</v>
      </c>
      <c r="N218" s="19">
        <f>100*(testdata[[#This Row],[chg13]]/testdata[[#This Row],[abs13]])</f>
        <v>38.350534490130087</v>
      </c>
      <c r="O218" s="19">
        <f>(testdata[[#This Row],[TSI]]-O217)*MULT7+O217</f>
        <v>39.587926897519779</v>
      </c>
      <c r="S218" s="3">
        <v>43048</v>
      </c>
      <c r="T218" s="19">
        <v>38.350499999999997</v>
      </c>
      <c r="U218" s="19">
        <v>39.587899999999998</v>
      </c>
    </row>
    <row r="219" spans="1:21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>
        <f>testdata[[#This Row],[close]]-F218</f>
        <v>-7.9999999999984084E-2</v>
      </c>
      <c r="I219" s="11">
        <f>(testdata[[#This Row],[change]]-I218)*MULT25+I218</f>
        <v>0.14227097989550494</v>
      </c>
      <c r="J219" s="11">
        <f>(testdata[[#This Row],[chg25]]-J218)*MULT13+J218</f>
        <v>0.21642927631886349</v>
      </c>
      <c r="K219" s="14">
        <f>ABS(testdata[[#This Row],[change]])</f>
        <v>7.9999999999984084E-2</v>
      </c>
      <c r="L219" s="11">
        <f>(testdata[[#This Row],[abs]]-L218)*MULT25+L218</f>
        <v>0.54794389360500728</v>
      </c>
      <c r="M219" s="11">
        <f>(testdata[[#This Row],[abs25]]-M218)*MULT13+M218</f>
        <v>0.58962611502565276</v>
      </c>
      <c r="N219" s="19">
        <f>100*(testdata[[#This Row],[chg13]]/testdata[[#This Row],[abs13]])</f>
        <v>36.706189024454474</v>
      </c>
      <c r="O219" s="19">
        <f>(testdata[[#This Row],[TSI]]-O218)*MULT7+O218</f>
        <v>38.867492429253453</v>
      </c>
      <c r="S219" s="3">
        <v>43049</v>
      </c>
      <c r="T219" s="19">
        <v>36.706200000000003</v>
      </c>
      <c r="U219" s="19">
        <v>38.8675</v>
      </c>
    </row>
    <row r="220" spans="1:21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>
        <f>testdata[[#This Row],[close]]-F219</f>
        <v>0.22999999999998977</v>
      </c>
      <c r="I220" s="11">
        <f>(testdata[[#This Row],[change]]-I219)*MULT25+I219</f>
        <v>0.14901936605738839</v>
      </c>
      <c r="J220" s="11">
        <f>(testdata[[#This Row],[chg25]]-J219)*MULT13+J219</f>
        <v>0.20679928913865275</v>
      </c>
      <c r="K220" s="14">
        <f>ABS(testdata[[#This Row],[change]])</f>
        <v>0.22999999999998977</v>
      </c>
      <c r="L220" s="11">
        <f>(testdata[[#This Row],[abs]]-L219)*MULT25+L219</f>
        <v>0.5234866710200059</v>
      </c>
      <c r="M220" s="11">
        <f>(testdata[[#This Row],[abs25]]-M219)*MULT13+M219</f>
        <v>0.5801776230248461</v>
      </c>
      <c r="N220" s="19">
        <f>100*(testdata[[#This Row],[chg13]]/testdata[[#This Row],[abs13]])</f>
        <v>35.644133956851448</v>
      </c>
      <c r="O220" s="19">
        <f>(testdata[[#This Row],[TSI]]-O219)*MULT7+O219</f>
        <v>38.061652811152953</v>
      </c>
      <c r="S220" s="3">
        <v>43052</v>
      </c>
      <c r="T220" s="19">
        <v>35.644100000000002</v>
      </c>
      <c r="U220" s="19">
        <v>38.061700000000002</v>
      </c>
    </row>
    <row r="221" spans="1:21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>
        <f>testdata[[#This Row],[close]]-F220</f>
        <v>-0.57999999999998408</v>
      </c>
      <c r="I221" s="11">
        <f>(testdata[[#This Row],[change]]-I220)*MULT25+I220</f>
        <v>9.2940953283744354E-2</v>
      </c>
      <c r="J221" s="11">
        <f>(testdata[[#This Row],[chg25]]-J220)*MULT13+J220</f>
        <v>0.19053381258795155</v>
      </c>
      <c r="K221" s="14">
        <f>ABS(testdata[[#This Row],[change]])</f>
        <v>0.57999999999998408</v>
      </c>
      <c r="L221" s="11">
        <f>(testdata[[#This Row],[abs]]-L220)*MULT25+L220</f>
        <v>0.52783385017231188</v>
      </c>
      <c r="M221" s="11">
        <f>(testdata[[#This Row],[abs25]]-M220)*MULT13+M220</f>
        <v>0.57269994118876977</v>
      </c>
      <c r="N221" s="19">
        <f>100*(testdata[[#This Row],[chg13]]/testdata[[#This Row],[abs13]])</f>
        <v>33.269396220375896</v>
      </c>
      <c r="O221" s="19">
        <f>(testdata[[#This Row],[TSI]]-O220)*MULT7+O220</f>
        <v>36.863588663458685</v>
      </c>
      <c r="S221" s="3">
        <v>43053</v>
      </c>
      <c r="T221" s="19">
        <v>33.269399999999997</v>
      </c>
      <c r="U221" s="19">
        <v>36.863599999999998</v>
      </c>
    </row>
    <row r="222" spans="1:21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>
        <f>testdata[[#This Row],[close]]-F221</f>
        <v>-1.2300000000000182</v>
      </c>
      <c r="I222" s="11">
        <f>(testdata[[#This Row],[change]]-I221)*MULT25+I221</f>
        <v>-8.8237354303912358E-3</v>
      </c>
      <c r="J222" s="11">
        <f>(testdata[[#This Row],[chg25]]-J221)*MULT13+J221</f>
        <v>0.16205416287104543</v>
      </c>
      <c r="K222" s="14">
        <f>ABS(testdata[[#This Row],[change]])</f>
        <v>1.2300000000000182</v>
      </c>
      <c r="L222" s="11">
        <f>(testdata[[#This Row],[abs]]-L221)*MULT25+L221</f>
        <v>0.58184663092828925</v>
      </c>
      <c r="M222" s="11">
        <f>(testdata[[#This Row],[abs25]]-M221)*MULT13+M221</f>
        <v>0.57400661115155827</v>
      </c>
      <c r="N222" s="19">
        <f>100*(testdata[[#This Row],[chg13]]/testdata[[#This Row],[abs13]])</f>
        <v>28.232107387393373</v>
      </c>
      <c r="O222" s="19">
        <f>(testdata[[#This Row],[TSI]]-O221)*MULT7+O221</f>
        <v>34.70571834444236</v>
      </c>
      <c r="S222" s="3">
        <v>43054</v>
      </c>
      <c r="T222" s="19">
        <v>28.232099999999999</v>
      </c>
      <c r="U222" s="19">
        <v>34.7057</v>
      </c>
    </row>
    <row r="223" spans="1:21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>
        <f>testdata[[#This Row],[close]]-F222</f>
        <v>2.0900000000000034</v>
      </c>
      <c r="I223" s="11">
        <f>(testdata[[#This Row],[change]]-I222)*MULT25+I222</f>
        <v>0.15262424421810067</v>
      </c>
      <c r="J223" s="11">
        <f>(testdata[[#This Row],[chg25]]-J222)*MULT13+J222</f>
        <v>0.16070703163491046</v>
      </c>
      <c r="K223" s="14">
        <f>ABS(testdata[[#This Row],[change]])</f>
        <v>2.0900000000000034</v>
      </c>
      <c r="L223" s="11">
        <f>(testdata[[#This Row],[abs]]-L222)*MULT25+L222</f>
        <v>0.69785842854919033</v>
      </c>
      <c r="M223" s="11">
        <f>(testdata[[#This Row],[abs25]]-M222)*MULT13+M222</f>
        <v>0.59169972792264858</v>
      </c>
      <c r="N223" s="19">
        <f>100*(testdata[[#This Row],[chg13]]/testdata[[#This Row],[abs13]])</f>
        <v>27.160234161189152</v>
      </c>
      <c r="O223" s="19">
        <f>(testdata[[#This Row],[TSI]]-O222)*MULT7+O222</f>
        <v>32.819347298629054</v>
      </c>
      <c r="S223" s="3">
        <v>43055</v>
      </c>
      <c r="T223" s="19">
        <v>27.1602</v>
      </c>
      <c r="U223" s="19">
        <v>32.819299999999998</v>
      </c>
    </row>
    <row r="224" spans="1:21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>
        <f>testdata[[#This Row],[close]]-F223</f>
        <v>-0.72999999999998977</v>
      </c>
      <c r="I224" s="11">
        <f>(testdata[[#This Row],[change]]-I223)*MULT25+I223</f>
        <v>8.4730071585939856E-2</v>
      </c>
      <c r="J224" s="11">
        <f>(testdata[[#This Row],[chg25]]-J223)*MULT13+J223</f>
        <v>0.14985318019934324</v>
      </c>
      <c r="K224" s="14">
        <f>ABS(testdata[[#This Row],[change]])</f>
        <v>0.72999999999998977</v>
      </c>
      <c r="L224" s="11">
        <f>(testdata[[#This Row],[abs]]-L223)*MULT25+L223</f>
        <v>0.70033085712232879</v>
      </c>
      <c r="M224" s="11">
        <f>(testdata[[#This Row],[abs25]]-M223)*MULT13+M223</f>
        <v>0.60721846066546004</v>
      </c>
      <c r="N224" s="19">
        <f>100*(testdata[[#This Row],[chg13]]/testdata[[#This Row],[abs13]])</f>
        <v>24.67862720035172</v>
      </c>
      <c r="O224" s="19">
        <f>(testdata[[#This Row],[TSI]]-O223)*MULT7+O223</f>
        <v>30.784167274059719</v>
      </c>
      <c r="S224" s="3">
        <v>43056</v>
      </c>
      <c r="T224" s="19">
        <v>24.678599999999999</v>
      </c>
      <c r="U224" s="19">
        <v>30.784199999999998</v>
      </c>
    </row>
    <row r="225" spans="1:21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>
        <f>testdata[[#This Row],[close]]-F224</f>
        <v>0.41999999999998749</v>
      </c>
      <c r="I225" s="11">
        <f>(testdata[[#This Row],[change]]-I224)*MULT25+I224</f>
        <v>0.11052006607932814</v>
      </c>
      <c r="J225" s="11">
        <f>(testdata[[#This Row],[chg25]]-J224)*MULT13+J224</f>
        <v>0.14423416389648394</v>
      </c>
      <c r="K225" s="14">
        <f>ABS(testdata[[#This Row],[change]])</f>
        <v>0.41999999999998749</v>
      </c>
      <c r="L225" s="11">
        <f>(testdata[[#This Row],[abs]]-L224)*MULT25+L224</f>
        <v>0.67876694503599488</v>
      </c>
      <c r="M225" s="11">
        <f>(testdata[[#This Row],[abs25]]-M224)*MULT13+M224</f>
        <v>0.61743967271839362</v>
      </c>
      <c r="N225" s="19">
        <f>100*(testdata[[#This Row],[chg13]]/testdata[[#This Row],[abs13]])</f>
        <v>23.360041518139912</v>
      </c>
      <c r="O225" s="19">
        <f>(testdata[[#This Row],[TSI]]-O224)*MULT7+O224</f>
        <v>28.928135835079768</v>
      </c>
      <c r="S225" s="3">
        <v>43059</v>
      </c>
      <c r="T225" s="19">
        <v>23.36</v>
      </c>
      <c r="U225" s="19">
        <v>28.928100000000001</v>
      </c>
    </row>
    <row r="226" spans="1:21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>
        <f>testdata[[#This Row],[close]]-F225</f>
        <v>1.6200000000000045</v>
      </c>
      <c r="I226" s="11">
        <f>(testdata[[#This Row],[change]]-I225)*MULT25+I225</f>
        <v>0.22663390715014942</v>
      </c>
      <c r="J226" s="11">
        <f>(testdata[[#This Row],[chg25]]-J225)*MULT13+J225</f>
        <v>0.15600555578986472</v>
      </c>
      <c r="K226" s="14">
        <f>ABS(testdata[[#This Row],[change]])</f>
        <v>1.6200000000000045</v>
      </c>
      <c r="L226" s="11">
        <f>(testdata[[#This Row],[abs]]-L225)*MULT25+L225</f>
        <v>0.75116948772553405</v>
      </c>
      <c r="M226" s="11">
        <f>(testdata[[#This Row],[abs25]]-M225)*MULT13+M225</f>
        <v>0.63654393200512793</v>
      </c>
      <c r="N226" s="19">
        <f>100*(testdata[[#This Row],[chg13]]/testdata[[#This Row],[abs13]])</f>
        <v>24.508215057277138</v>
      </c>
      <c r="O226" s="19">
        <f>(testdata[[#This Row],[TSI]]-O225)*MULT7+O225</f>
        <v>27.823155640629111</v>
      </c>
      <c r="S226" s="3">
        <v>43060</v>
      </c>
      <c r="T226" s="19">
        <v>24.508199999999999</v>
      </c>
      <c r="U226" s="19">
        <v>27.8232</v>
      </c>
    </row>
    <row r="227" spans="1:21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>
        <f>testdata[[#This Row],[close]]-F226</f>
        <v>-0.21999999999999886</v>
      </c>
      <c r="I227" s="11">
        <f>(testdata[[#This Row],[change]]-I226)*MULT25+I226</f>
        <v>0.19227745275398417</v>
      </c>
      <c r="J227" s="11">
        <f>(testdata[[#This Row],[chg25]]-J226)*MULT13+J226</f>
        <v>0.16118725535616749</v>
      </c>
      <c r="K227" s="14">
        <f>ABS(testdata[[#This Row],[change]])</f>
        <v>0.21999999999999886</v>
      </c>
      <c r="L227" s="11">
        <f>(testdata[[#This Row],[abs]]-L226)*MULT25+L226</f>
        <v>0.71031029636203136</v>
      </c>
      <c r="M227" s="11">
        <f>(testdata[[#This Row],[abs25]]-M226)*MULT13+M226</f>
        <v>0.64708198405611417</v>
      </c>
      <c r="N227" s="19">
        <f>100*(testdata[[#This Row],[chg13]]/testdata[[#This Row],[abs13]])</f>
        <v>24.909866033635318</v>
      </c>
      <c r="O227" s="19">
        <f>(testdata[[#This Row],[TSI]]-O226)*MULT7+O226</f>
        <v>27.094833238880661</v>
      </c>
      <c r="S227" s="3">
        <v>43061</v>
      </c>
      <c r="T227" s="19">
        <v>24.9099</v>
      </c>
      <c r="U227" s="19">
        <v>27.094799999999999</v>
      </c>
    </row>
    <row r="228" spans="1:21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>
        <f>testdata[[#This Row],[close]]-F227</f>
        <v>0.56999999999999318</v>
      </c>
      <c r="I228" s="11">
        <f>(testdata[[#This Row],[change]]-I227)*MULT25+I227</f>
        <v>0.22133303331136947</v>
      </c>
      <c r="J228" s="11">
        <f>(testdata[[#This Row],[chg25]]-J227)*MULT13+J227</f>
        <v>0.16977950934976777</v>
      </c>
      <c r="K228" s="14">
        <f>ABS(testdata[[#This Row],[change]])</f>
        <v>0.56999999999999318</v>
      </c>
      <c r="L228" s="11">
        <f>(testdata[[#This Row],[abs]]-L227)*MULT25+L227</f>
        <v>0.69951719664187462</v>
      </c>
      <c r="M228" s="11">
        <f>(testdata[[#This Row],[abs25]]-M227)*MULT13+M227</f>
        <v>0.65457272871122285</v>
      </c>
      <c r="N228" s="19">
        <f>100*(testdata[[#This Row],[chg13]]/testdata[[#This Row],[abs13]])</f>
        <v>25.937455366349248</v>
      </c>
      <c r="O228" s="19">
        <f>(testdata[[#This Row],[TSI]]-O227)*MULT7+O227</f>
        <v>26.805488770747807</v>
      </c>
      <c r="S228" s="3">
        <v>43063</v>
      </c>
      <c r="T228" s="19">
        <v>25.9375</v>
      </c>
      <c r="U228" s="19">
        <v>26.805499999999999</v>
      </c>
    </row>
    <row r="229" spans="1:21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>
        <f>testdata[[#This Row],[close]]-F228</f>
        <v>-0.11999999999997613</v>
      </c>
      <c r="I229" s="11">
        <f>(testdata[[#This Row],[change]]-I228)*MULT25+I228</f>
        <v>0.19507664613357364</v>
      </c>
      <c r="J229" s="11">
        <f>(testdata[[#This Row],[chg25]]-J228)*MULT13+J228</f>
        <v>0.17339338603316862</v>
      </c>
      <c r="K229" s="14">
        <f>ABS(testdata[[#This Row],[change]])</f>
        <v>0.11999999999997613</v>
      </c>
      <c r="L229" s="11">
        <f>(testdata[[#This Row],[abs]]-L228)*MULT25+L228</f>
        <v>0.65493895074634401</v>
      </c>
      <c r="M229" s="11">
        <f>(testdata[[#This Row],[abs25]]-M228)*MULT13+M228</f>
        <v>0.65462504614481154</v>
      </c>
      <c r="N229" s="19">
        <f>100*(testdata[[#This Row],[chg13]]/testdata[[#This Row],[abs13]])</f>
        <v>26.487435373013785</v>
      </c>
      <c r="O229" s="19">
        <f>(testdata[[#This Row],[TSI]]-O228)*MULT7+O228</f>
        <v>26.725975421314303</v>
      </c>
      <c r="S229" s="3">
        <v>43066</v>
      </c>
      <c r="T229" s="19">
        <v>26.487400000000001</v>
      </c>
      <c r="U229" s="19">
        <v>26.725999999999999</v>
      </c>
    </row>
    <row r="230" spans="1:21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>
        <f>testdata[[#This Row],[close]]-F229</f>
        <v>2.5299999999999727</v>
      </c>
      <c r="I230" s="11">
        <f>(testdata[[#This Row],[change]]-I229)*MULT25+I229</f>
        <v>0.37468613489252744</v>
      </c>
      <c r="J230" s="11">
        <f>(testdata[[#This Row],[chg25]]-J229)*MULT13+J229</f>
        <v>0.20214949301307703</v>
      </c>
      <c r="K230" s="14">
        <f>ABS(testdata[[#This Row],[change]])</f>
        <v>2.5299999999999727</v>
      </c>
      <c r="L230" s="11">
        <f>(testdata[[#This Row],[abs]]-L229)*MULT25+L229</f>
        <v>0.79917441607354622</v>
      </c>
      <c r="M230" s="11">
        <f>(testdata[[#This Row],[abs25]]-M229)*MULT13+M229</f>
        <v>0.67527495613463073</v>
      </c>
      <c r="N230" s="19">
        <f>100*(testdata[[#This Row],[chg13]]/testdata[[#This Row],[abs13]])</f>
        <v>29.935878885574152</v>
      </c>
      <c r="O230" s="19">
        <f>(testdata[[#This Row],[TSI]]-O229)*MULT7+O229</f>
        <v>27.528451287379266</v>
      </c>
      <c r="S230" s="3">
        <v>43067</v>
      </c>
      <c r="T230" s="19">
        <v>29.9359</v>
      </c>
      <c r="U230" s="19">
        <v>27.528500000000001</v>
      </c>
    </row>
    <row r="231" spans="1:21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>
        <f>testdata[[#This Row],[close]]-F230</f>
        <v>-0.14999999999997726</v>
      </c>
      <c r="I231" s="11">
        <f>(testdata[[#This Row],[change]]-I230)*MULT25+I230</f>
        <v>0.33432566297771937</v>
      </c>
      <c r="J231" s="11">
        <f>(testdata[[#This Row],[chg25]]-J230)*MULT13+J230</f>
        <v>0.22103180300802594</v>
      </c>
      <c r="K231" s="14">
        <f>ABS(testdata[[#This Row],[change]])</f>
        <v>0.14999999999997726</v>
      </c>
      <c r="L231" s="11">
        <f>(testdata[[#This Row],[abs]]-L230)*MULT25+L230</f>
        <v>0.74923792252942556</v>
      </c>
      <c r="M231" s="11">
        <f>(testdata[[#This Row],[abs25]]-M230)*MULT13+M230</f>
        <v>0.68584109419103001</v>
      </c>
      <c r="N231" s="19">
        <f>100*(testdata[[#This Row],[chg13]]/testdata[[#This Row],[abs13]])</f>
        <v>32.227844741315707</v>
      </c>
      <c r="O231" s="19">
        <f>(testdata[[#This Row],[TSI]]-O230)*MULT7+O230</f>
        <v>28.703299650863375</v>
      </c>
      <c r="S231" s="3">
        <v>43068</v>
      </c>
      <c r="T231" s="19">
        <v>32.227800000000002</v>
      </c>
      <c r="U231" s="19">
        <v>28.703299999999999</v>
      </c>
    </row>
    <row r="232" spans="1:21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>
        <f>testdata[[#This Row],[close]]-F231</f>
        <v>2.1999999999999886</v>
      </c>
      <c r="I232" s="11">
        <f>(testdata[[#This Row],[change]]-I231)*MULT25+I231</f>
        <v>0.47783907351789395</v>
      </c>
      <c r="J232" s="11">
        <f>(testdata[[#This Row],[chg25]]-J231)*MULT13+J231</f>
        <v>0.25771855593800708</v>
      </c>
      <c r="K232" s="14">
        <f>ABS(testdata[[#This Row],[change]])</f>
        <v>2.1999999999999886</v>
      </c>
      <c r="L232" s="11">
        <f>(testdata[[#This Row],[abs]]-L231)*MULT25+L231</f>
        <v>0.8608350054117766</v>
      </c>
      <c r="M232" s="11">
        <f>(testdata[[#This Row],[abs25]]-M231)*MULT13+M231</f>
        <v>0.71084022436542238</v>
      </c>
      <c r="N232" s="19">
        <f>100*(testdata[[#This Row],[chg13]]/testdata[[#This Row],[abs13]])</f>
        <v>36.255482892527112</v>
      </c>
      <c r="O232" s="19">
        <f>(testdata[[#This Row],[TSI]]-O231)*MULT7+O231</f>
        <v>30.59134546127931</v>
      </c>
      <c r="S232" s="3">
        <v>43069</v>
      </c>
      <c r="T232" s="19">
        <v>36.255499999999998</v>
      </c>
      <c r="U232" s="19">
        <v>30.5913</v>
      </c>
    </row>
    <row r="233" spans="1:21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>
        <f>testdata[[#This Row],[close]]-F232</f>
        <v>-0.53000000000000114</v>
      </c>
      <c r="I233" s="11">
        <f>(testdata[[#This Row],[change]]-I232)*MULT25+I232</f>
        <v>0.40031299093959433</v>
      </c>
      <c r="J233" s="11">
        <f>(testdata[[#This Row],[chg25]]-J232)*MULT13+J232</f>
        <v>0.27808918950966238</v>
      </c>
      <c r="K233" s="14">
        <f>ABS(testdata[[#This Row],[change]])</f>
        <v>0.53000000000000114</v>
      </c>
      <c r="L233" s="11">
        <f>(testdata[[#This Row],[abs]]-L232)*MULT25+L232</f>
        <v>0.83538615884164003</v>
      </c>
      <c r="M233" s="11">
        <f>(testdata[[#This Row],[abs25]]-M232)*MULT13+M232</f>
        <v>0.72863250071916774</v>
      </c>
      <c r="N233" s="19">
        <f>100*(testdata[[#This Row],[chg13]]/testdata[[#This Row],[abs13]])</f>
        <v>38.165905203951993</v>
      </c>
      <c r="O233" s="19">
        <f>(testdata[[#This Row],[TSI]]-O232)*MULT7+O232</f>
        <v>32.484985396947479</v>
      </c>
      <c r="S233" s="3">
        <v>43070</v>
      </c>
      <c r="T233" s="19">
        <v>38.165900000000001</v>
      </c>
      <c r="U233" s="19">
        <v>32.484999999999999</v>
      </c>
    </row>
    <row r="234" spans="1:21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>
        <f>testdata[[#This Row],[close]]-F233</f>
        <v>-0.29999999999998295</v>
      </c>
      <c r="I234" s="11">
        <f>(testdata[[#This Row],[change]]-I233)*MULT25+I233</f>
        <v>0.34644276086731912</v>
      </c>
      <c r="J234" s="11">
        <f>(testdata[[#This Row],[chg25]]-J233)*MULT13+J233</f>
        <v>0.28785398541789908</v>
      </c>
      <c r="K234" s="14">
        <f>ABS(testdata[[#This Row],[change]])</f>
        <v>0.29999999999998295</v>
      </c>
      <c r="L234" s="11">
        <f>(testdata[[#This Row],[abs]]-L233)*MULT25+L233</f>
        <v>0.79420260816151256</v>
      </c>
      <c r="M234" s="11">
        <f>(testdata[[#This Row],[abs25]]-M233)*MULT13+M233</f>
        <v>0.73799965892521702</v>
      </c>
      <c r="N234" s="19">
        <f>100*(testdata[[#This Row],[chg13]]/testdata[[#This Row],[abs13]])</f>
        <v>39.004623096589789</v>
      </c>
      <c r="O234" s="19">
        <f>(testdata[[#This Row],[TSI]]-O233)*MULT7+O233</f>
        <v>34.114894821858059</v>
      </c>
      <c r="S234" s="3">
        <v>43073</v>
      </c>
      <c r="T234" s="19">
        <v>39.004600000000003</v>
      </c>
      <c r="U234" s="19">
        <v>34.114899999999999</v>
      </c>
    </row>
    <row r="235" spans="1:21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>
        <f>testdata[[#This Row],[close]]-F234</f>
        <v>-0.91000000000002501</v>
      </c>
      <c r="I235" s="11">
        <f>(testdata[[#This Row],[change]]-I234)*MULT25+I234</f>
        <v>0.24979331772367724</v>
      </c>
      <c r="J235" s="11">
        <f>(testdata[[#This Row],[chg25]]-J234)*MULT13+J234</f>
        <v>0.2824167471758674</v>
      </c>
      <c r="K235" s="14">
        <f>ABS(testdata[[#This Row],[change]])</f>
        <v>0.91000000000002501</v>
      </c>
      <c r="L235" s="11">
        <f>(testdata[[#This Row],[abs]]-L234)*MULT25+L234</f>
        <v>0.80311009984139814</v>
      </c>
      <c r="M235" s="11">
        <f>(testdata[[#This Row],[abs25]]-M234)*MULT13+M234</f>
        <v>0.74730115048467149</v>
      </c>
      <c r="N235" s="19">
        <f>100*(testdata[[#This Row],[chg13]]/testdata[[#This Row],[abs13]])</f>
        <v>37.791557927176015</v>
      </c>
      <c r="O235" s="19">
        <f>(testdata[[#This Row],[TSI]]-O234)*MULT7+O234</f>
        <v>35.034060598187551</v>
      </c>
      <c r="S235" s="3">
        <v>43074</v>
      </c>
      <c r="T235" s="19">
        <v>37.791600000000003</v>
      </c>
      <c r="U235" s="19">
        <v>35.034100000000002</v>
      </c>
    </row>
    <row r="236" spans="1:21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>
        <f>testdata[[#This Row],[close]]-F235</f>
        <v>4.0000000000020464E-2</v>
      </c>
      <c r="I236" s="11">
        <f>(testdata[[#This Row],[change]]-I235)*MULT25+I235</f>
        <v>0.23365537020647287</v>
      </c>
      <c r="J236" s="11">
        <f>(testdata[[#This Row],[chg25]]-J235)*MULT13+J235</f>
        <v>0.27545083618023963</v>
      </c>
      <c r="K236" s="14">
        <f>ABS(testdata[[#This Row],[change]])</f>
        <v>4.0000000000020464E-2</v>
      </c>
      <c r="L236" s="11">
        <f>(testdata[[#This Row],[abs]]-L235)*MULT25+L235</f>
        <v>0.74440932293052298</v>
      </c>
      <c r="M236" s="11">
        <f>(testdata[[#This Row],[abs25]]-M235)*MULT13+M235</f>
        <v>0.74688803226265033</v>
      </c>
      <c r="N236" s="19">
        <f>100*(testdata[[#This Row],[chg13]]/testdata[[#This Row],[abs13]])</f>
        <v>36.879803167521466</v>
      </c>
      <c r="O236" s="19">
        <f>(testdata[[#This Row],[TSI]]-O235)*MULT7+O235</f>
        <v>35.495496240521028</v>
      </c>
      <c r="S236" s="3">
        <v>43075</v>
      </c>
      <c r="T236" s="19">
        <v>36.879800000000003</v>
      </c>
      <c r="U236" s="19">
        <v>35.4955</v>
      </c>
    </row>
    <row r="237" spans="1:21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>
        <f>testdata[[#This Row],[close]]-F236</f>
        <v>0.79999999999998295</v>
      </c>
      <c r="I237" s="11">
        <f>(testdata[[#This Row],[change]]-I236)*MULT25+I236</f>
        <v>0.27722034172905058</v>
      </c>
      <c r="J237" s="11">
        <f>(testdata[[#This Row],[chg25]]-J236)*MULT13+J236</f>
        <v>0.2757036226872126</v>
      </c>
      <c r="K237" s="14">
        <f>ABS(testdata[[#This Row],[change]])</f>
        <v>0.79999999999998295</v>
      </c>
      <c r="L237" s="11">
        <f>(testdata[[#This Row],[abs]]-L236)*MULT25+L236</f>
        <v>0.74868552885894302</v>
      </c>
      <c r="M237" s="11">
        <f>(testdata[[#This Row],[abs25]]-M236)*MULT13+M236</f>
        <v>0.74714481749069217</v>
      </c>
      <c r="N237" s="19">
        <f>100*(testdata[[#This Row],[chg13]]/testdata[[#This Row],[abs13]])</f>
        <v>36.90096166539324</v>
      </c>
      <c r="O237" s="19">
        <f>(testdata[[#This Row],[TSI]]-O236)*MULT7+O236</f>
        <v>35.846862596739079</v>
      </c>
      <c r="S237" s="3">
        <v>43076</v>
      </c>
      <c r="T237" s="19">
        <v>36.901000000000003</v>
      </c>
      <c r="U237" s="19">
        <v>35.846899999999998</v>
      </c>
    </row>
    <row r="238" spans="1:21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>
        <f>testdata[[#This Row],[close]]-F237</f>
        <v>1.3799999999999955</v>
      </c>
      <c r="I238" s="11">
        <f>(testdata[[#This Row],[change]]-I237)*MULT25+I237</f>
        <v>0.36204954621143093</v>
      </c>
      <c r="J238" s="11">
        <f>(testdata[[#This Row],[chg25]]-J237)*MULT13+J237</f>
        <v>0.28803875461924378</v>
      </c>
      <c r="K238" s="14">
        <f>ABS(testdata[[#This Row],[change]])</f>
        <v>1.3799999999999955</v>
      </c>
      <c r="L238" s="11">
        <f>(testdata[[#This Row],[abs]]-L237)*MULT25+L237</f>
        <v>0.79724818048517787</v>
      </c>
      <c r="M238" s="11">
        <f>(testdata[[#This Row],[abs25]]-M237)*MULT13+M237</f>
        <v>0.7543024407756187</v>
      </c>
      <c r="N238" s="19">
        <f>100*(testdata[[#This Row],[chg13]]/testdata[[#This Row],[abs13]])</f>
        <v>38.186109317512638</v>
      </c>
      <c r="O238" s="19">
        <f>(testdata[[#This Row],[TSI]]-O237)*MULT7+O237</f>
        <v>36.431674276932469</v>
      </c>
      <c r="S238" s="3">
        <v>43077</v>
      </c>
      <c r="T238" s="19">
        <v>38.186100000000003</v>
      </c>
      <c r="U238" s="19">
        <v>36.431699999999999</v>
      </c>
    </row>
    <row r="239" spans="1:21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>
        <f>testdata[[#This Row],[close]]-F238</f>
        <v>0.77000000000001023</v>
      </c>
      <c r="I239" s="11">
        <f>(testdata[[#This Row],[change]]-I238)*MULT25+I238</f>
        <v>0.39343035034901397</v>
      </c>
      <c r="J239" s="11">
        <f>(testdata[[#This Row],[chg25]]-J238)*MULT13+J238</f>
        <v>0.30309469686635382</v>
      </c>
      <c r="K239" s="14">
        <f>ABS(testdata[[#This Row],[change]])</f>
        <v>0.77000000000001023</v>
      </c>
      <c r="L239" s="11">
        <f>(testdata[[#This Row],[abs]]-L238)*MULT25+L238</f>
        <v>0.7951521666017034</v>
      </c>
      <c r="M239" s="11">
        <f>(testdata[[#This Row],[abs25]]-M238)*MULT13+M238</f>
        <v>0.76013811589363078</v>
      </c>
      <c r="N239" s="19">
        <f>100*(testdata[[#This Row],[chg13]]/testdata[[#This Row],[abs13]])</f>
        <v>39.873634873582247</v>
      </c>
      <c r="O239" s="19">
        <f>(testdata[[#This Row],[TSI]]-O238)*MULT7+O238</f>
        <v>37.292164426094914</v>
      </c>
      <c r="S239" s="3">
        <v>43080</v>
      </c>
      <c r="T239" s="19">
        <v>39.873600000000003</v>
      </c>
      <c r="U239" s="19">
        <v>37.292200000000001</v>
      </c>
    </row>
    <row r="240" spans="1:21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>
        <f>testdata[[#This Row],[close]]-F239</f>
        <v>0.44999999999998863</v>
      </c>
      <c r="I240" s="11">
        <f>(testdata[[#This Row],[change]]-I239)*MULT25+I239</f>
        <v>0.39778186186062742</v>
      </c>
      <c r="J240" s="11">
        <f>(testdata[[#This Row],[chg25]]-J239)*MULT13+J239</f>
        <v>0.31662143472267862</v>
      </c>
      <c r="K240" s="14">
        <f>ABS(testdata[[#This Row],[change]])</f>
        <v>0.44999999999998863</v>
      </c>
      <c r="L240" s="11">
        <f>(testdata[[#This Row],[abs]]-L239)*MULT25+L239</f>
        <v>0.76860199994003309</v>
      </c>
      <c r="M240" s="11">
        <f>(testdata[[#This Row],[abs25]]-M239)*MULT13+M239</f>
        <v>0.76134724218597394</v>
      </c>
      <c r="N240" s="19">
        <f>100*(testdata[[#This Row],[chg13]]/testdata[[#This Row],[abs13]])</f>
        <v>41.586994367195416</v>
      </c>
      <c r="O240" s="19">
        <f>(testdata[[#This Row],[TSI]]-O239)*MULT7+O239</f>
        <v>38.365871911370036</v>
      </c>
      <c r="S240" s="3">
        <v>43081</v>
      </c>
      <c r="T240" s="19">
        <v>41.587000000000003</v>
      </c>
      <c r="U240" s="19">
        <v>38.365900000000003</v>
      </c>
    </row>
    <row r="241" spans="1:21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>
        <f>testdata[[#This Row],[close]]-F240</f>
        <v>-2.9999999999972715E-2</v>
      </c>
      <c r="I241" s="11">
        <f>(testdata[[#This Row],[change]]-I240)*MULT25+I240</f>
        <v>0.3648755647944274</v>
      </c>
      <c r="J241" s="11">
        <f>(testdata[[#This Row],[chg25]]-J240)*MULT13+J240</f>
        <v>0.32351488187578559</v>
      </c>
      <c r="K241" s="14">
        <f>ABS(testdata[[#This Row],[change]])</f>
        <v>2.9999999999972715E-2</v>
      </c>
      <c r="L241" s="11">
        <f>(testdata[[#This Row],[abs]]-L240)*MULT25+L240</f>
        <v>0.71178646148310531</v>
      </c>
      <c r="M241" s="11">
        <f>(testdata[[#This Row],[abs25]]-M240)*MULT13+M240</f>
        <v>0.75426713065699269</v>
      </c>
      <c r="N241" s="19">
        <f>100*(testdata[[#This Row],[chg13]]/testdata[[#This Row],[abs13]])</f>
        <v>42.891287280938911</v>
      </c>
      <c r="O241" s="19">
        <f>(testdata[[#This Row],[TSI]]-O240)*MULT7+O240</f>
        <v>39.497225753762251</v>
      </c>
      <c r="S241" s="3">
        <v>43082</v>
      </c>
      <c r="T241" s="19">
        <v>42.891300000000001</v>
      </c>
      <c r="U241" s="19">
        <v>39.497199999999999</v>
      </c>
    </row>
    <row r="242" spans="1:21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>
        <f>testdata[[#This Row],[close]]-F241</f>
        <v>-1.0500000000000114</v>
      </c>
      <c r="I242" s="11">
        <f>(testdata[[#This Row],[change]]-I241)*MULT25+I241</f>
        <v>0.25603898288716287</v>
      </c>
      <c r="J242" s="11">
        <f>(testdata[[#This Row],[chg25]]-J241)*MULT13+J241</f>
        <v>0.31387546773455377</v>
      </c>
      <c r="K242" s="14">
        <f>ABS(testdata[[#This Row],[change]])</f>
        <v>1.0500000000000114</v>
      </c>
      <c r="L242" s="11">
        <f>(testdata[[#This Row],[abs]]-L241)*MULT25+L241</f>
        <v>0.73780288752286727</v>
      </c>
      <c r="M242" s="11">
        <f>(testdata[[#This Row],[abs25]]-M241)*MULT13+M241</f>
        <v>0.75191509592354622</v>
      </c>
      <c r="N242" s="19">
        <f>100*(testdata[[#This Row],[chg13]]/testdata[[#This Row],[abs13]])</f>
        <v>41.743472027122088</v>
      </c>
      <c r="O242" s="19">
        <f>(testdata[[#This Row],[TSI]]-O241)*MULT7+O241</f>
        <v>40.058787322102212</v>
      </c>
      <c r="S242" s="3">
        <v>43083</v>
      </c>
      <c r="T242" s="19">
        <v>41.743499999999997</v>
      </c>
      <c r="U242" s="19">
        <v>40.058799999999998</v>
      </c>
    </row>
    <row r="243" spans="1:21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>
        <f>testdata[[#This Row],[close]]-F242</f>
        <v>2.1200000000000045</v>
      </c>
      <c r="I243" s="11">
        <f>(testdata[[#This Row],[change]]-I242)*MULT25+I242</f>
        <v>0.39942059958815068</v>
      </c>
      <c r="J243" s="11">
        <f>(testdata[[#This Row],[chg25]]-J242)*MULT13+J242</f>
        <v>0.32609620085649621</v>
      </c>
      <c r="K243" s="14">
        <f>ABS(testdata[[#This Row],[change]])</f>
        <v>2.1200000000000045</v>
      </c>
      <c r="L243" s="11">
        <f>(testdata[[#This Row],[abs]]-L242)*MULT25+L242</f>
        <v>0.84412574232880089</v>
      </c>
      <c r="M243" s="11">
        <f>(testdata[[#This Row],[abs25]]-M242)*MULT13+M242</f>
        <v>0.76508804541001119</v>
      </c>
      <c r="N243" s="19">
        <f>100*(testdata[[#This Row],[chg13]]/testdata[[#This Row],[abs13]])</f>
        <v>42.622048901802017</v>
      </c>
      <c r="O243" s="19">
        <f>(testdata[[#This Row],[TSI]]-O242)*MULT7+O242</f>
        <v>40.699602717027162</v>
      </c>
      <c r="S243" s="3">
        <v>43084</v>
      </c>
      <c r="T243" s="19">
        <v>42.622</v>
      </c>
      <c r="U243" s="19">
        <v>40.699599999999997</v>
      </c>
    </row>
    <row r="244" spans="1:21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>
        <f>testdata[[#This Row],[close]]-F243</f>
        <v>1.6299999999999955</v>
      </c>
      <c r="I244" s="11">
        <f>(testdata[[#This Row],[change]]-I243)*MULT25+I243</f>
        <v>0.4940805534659849</v>
      </c>
      <c r="J244" s="11">
        <f>(testdata[[#This Row],[chg25]]-J243)*MULT13+J243</f>
        <v>0.35009396551499461</v>
      </c>
      <c r="K244" s="14">
        <f>ABS(testdata[[#This Row],[change]])</f>
        <v>1.6299999999999955</v>
      </c>
      <c r="L244" s="11">
        <f>(testdata[[#This Row],[abs]]-L243)*MULT25+L243</f>
        <v>0.9045776083035082</v>
      </c>
      <c r="M244" s="11">
        <f>(testdata[[#This Row],[abs25]]-M243)*MULT13+M243</f>
        <v>0.78501512582336785</v>
      </c>
      <c r="N244" s="19">
        <f>100*(testdata[[#This Row],[chg13]]/testdata[[#This Row],[abs13]])</f>
        <v>44.59709806837116</v>
      </c>
      <c r="O244" s="19">
        <f>(testdata[[#This Row],[TSI]]-O243)*MULT7+O243</f>
        <v>41.67397655486316</v>
      </c>
      <c r="S244" s="3">
        <v>43087</v>
      </c>
      <c r="T244" s="19">
        <v>44.597099999999998</v>
      </c>
      <c r="U244" s="19">
        <v>41.673999999999999</v>
      </c>
    </row>
    <row r="245" spans="1:21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>
        <f>testdata[[#This Row],[close]]-F244</f>
        <v>-0.99000000000000909</v>
      </c>
      <c r="I245" s="11">
        <f>(testdata[[#This Row],[change]]-I244)*MULT25+I244</f>
        <v>0.37992051089167767</v>
      </c>
      <c r="J245" s="11">
        <f>(testdata[[#This Row],[chg25]]-J244)*MULT13+J244</f>
        <v>0.35435490056880647</v>
      </c>
      <c r="K245" s="14">
        <f>ABS(testdata[[#This Row],[change]])</f>
        <v>0.99000000000000909</v>
      </c>
      <c r="L245" s="11">
        <f>(testdata[[#This Row],[abs]]-L244)*MULT25+L244</f>
        <v>0.91114856151093138</v>
      </c>
      <c r="M245" s="11">
        <f>(testdata[[#This Row],[abs25]]-M244)*MULT13+M244</f>
        <v>0.80303418806444837</v>
      </c>
      <c r="N245" s="19">
        <f>100*(testdata[[#This Row],[chg13]]/testdata[[#This Row],[abs13]])</f>
        <v>44.127000548122034</v>
      </c>
      <c r="O245" s="19">
        <f>(testdata[[#This Row],[TSI]]-O244)*MULT7+O244</f>
        <v>42.28723255317788</v>
      </c>
      <c r="S245" s="3">
        <v>43088</v>
      </c>
      <c r="T245" s="19">
        <v>44.127000000000002</v>
      </c>
      <c r="U245" s="19">
        <v>42.287199999999999</v>
      </c>
    </row>
    <row r="246" spans="1:21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>
        <f>testdata[[#This Row],[close]]-F245</f>
        <v>-0.13999999999998636</v>
      </c>
      <c r="I246" s="11">
        <f>(testdata[[#This Row],[change]]-I245)*MULT25+I245</f>
        <v>0.33992662543847274</v>
      </c>
      <c r="J246" s="11">
        <f>(testdata[[#This Row],[chg25]]-J245)*MULT13+J245</f>
        <v>0.3522937184073302</v>
      </c>
      <c r="K246" s="14">
        <f>ABS(testdata[[#This Row],[change]])</f>
        <v>0.13999999999998636</v>
      </c>
      <c r="L246" s="11">
        <f>(testdata[[#This Row],[abs]]-L245)*MULT25+L245</f>
        <v>0.85182944139470484</v>
      </c>
      <c r="M246" s="11">
        <f>(testdata[[#This Row],[abs25]]-M245)*MULT13+M245</f>
        <v>0.81000493854019928</v>
      </c>
      <c r="N246" s="19">
        <f>100*(testdata[[#This Row],[chg13]]/testdata[[#This Row],[abs13]])</f>
        <v>43.492786481306915</v>
      </c>
      <c r="O246" s="19">
        <f>(testdata[[#This Row],[TSI]]-O245)*MULT7+O245</f>
        <v>42.588621035210139</v>
      </c>
      <c r="S246" s="3">
        <v>43089</v>
      </c>
      <c r="T246" s="19">
        <v>43.492800000000003</v>
      </c>
      <c r="U246" s="19">
        <v>42.5886</v>
      </c>
    </row>
    <row r="247" spans="1:21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>
        <f>testdata[[#This Row],[close]]-F246</f>
        <v>0.52999999999997272</v>
      </c>
      <c r="I247" s="11">
        <f>(testdata[[#This Row],[change]]-I246)*MULT25+I246</f>
        <v>0.35454765425089579</v>
      </c>
      <c r="J247" s="11">
        <f>(testdata[[#This Row],[chg25]]-J246)*MULT13+J246</f>
        <v>0.35261570924212526</v>
      </c>
      <c r="K247" s="14">
        <f>ABS(testdata[[#This Row],[change]])</f>
        <v>0.52999999999997272</v>
      </c>
      <c r="L247" s="11">
        <f>(testdata[[#This Row],[abs]]-L246)*MULT25+L246</f>
        <v>0.82707333051818699</v>
      </c>
      <c r="M247" s="11">
        <f>(testdata[[#This Row],[abs25]]-M246)*MULT13+M246</f>
        <v>0.81244328025134038</v>
      </c>
      <c r="N247" s="19">
        <f>100*(testdata[[#This Row],[chg13]]/testdata[[#This Row],[abs13]])</f>
        <v>43.401886360982495</v>
      </c>
      <c r="O247" s="19">
        <f>(testdata[[#This Row],[TSI]]-O246)*MULT7+O246</f>
        <v>42.791937366653229</v>
      </c>
      <c r="S247" s="3">
        <v>43090</v>
      </c>
      <c r="T247" s="19">
        <v>43.401899999999998</v>
      </c>
      <c r="U247" s="19">
        <v>42.791899999999998</v>
      </c>
    </row>
    <row r="248" spans="1:21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>
        <f>testdata[[#This Row],[close]]-F247</f>
        <v>-6.0000000000002274E-2</v>
      </c>
      <c r="I248" s="11">
        <f>(testdata[[#This Row],[change]]-I247)*MULT25+I247</f>
        <v>0.32265937315467286</v>
      </c>
      <c r="J248" s="11">
        <f>(testdata[[#This Row],[chg25]]-J247)*MULT13+J247</f>
        <v>0.34833623265820352</v>
      </c>
      <c r="K248" s="14">
        <f>ABS(testdata[[#This Row],[change]])</f>
        <v>6.0000000000002274E-2</v>
      </c>
      <c r="L248" s="11">
        <f>(testdata[[#This Row],[abs]]-L247)*MULT25+L247</f>
        <v>0.76806768970909589</v>
      </c>
      <c r="M248" s="11">
        <f>(testdata[[#This Row],[abs25]]-M247)*MULT13+M247</f>
        <v>0.80610391017387684</v>
      </c>
      <c r="N248" s="19">
        <f>100*(testdata[[#This Row],[chg13]]/testdata[[#This Row],[abs13]])</f>
        <v>43.212323902890795</v>
      </c>
      <c r="O248" s="19">
        <f>(testdata[[#This Row],[TSI]]-O247)*MULT7+O247</f>
        <v>42.897034000712623</v>
      </c>
      <c r="S248" s="3">
        <v>43091</v>
      </c>
      <c r="T248" s="19">
        <v>43.212299999999999</v>
      </c>
      <c r="U248" s="19">
        <v>42.896999999999998</v>
      </c>
    </row>
    <row r="249" spans="1:21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>
        <f>testdata[[#This Row],[close]]-F248</f>
        <v>-0.31000000000000227</v>
      </c>
      <c r="I249" s="11">
        <f>(testdata[[#This Row],[change]]-I248)*MULT25+I248</f>
        <v>0.27399326752739017</v>
      </c>
      <c r="J249" s="11">
        <f>(testdata[[#This Row],[chg25]]-J248)*MULT13+J248</f>
        <v>0.33771580906808735</v>
      </c>
      <c r="K249" s="14">
        <f>ABS(testdata[[#This Row],[change]])</f>
        <v>0.31000000000000227</v>
      </c>
      <c r="L249" s="11">
        <f>(testdata[[#This Row],[abs]]-L248)*MULT25+L248</f>
        <v>0.73283171357762711</v>
      </c>
      <c r="M249" s="11">
        <f>(testdata[[#This Row],[abs25]]-M248)*MULT13+M248</f>
        <v>0.79563645351726975</v>
      </c>
      <c r="N249" s="19">
        <f>100*(testdata[[#This Row],[chg13]]/testdata[[#This Row],[abs13]])</f>
        <v>42.445994973602232</v>
      </c>
      <c r="O249" s="19">
        <f>(testdata[[#This Row],[TSI]]-O248)*MULT7+O248</f>
        <v>42.784274243935023</v>
      </c>
      <c r="S249" s="3">
        <v>43095</v>
      </c>
      <c r="T249" s="19">
        <v>42.445999999999998</v>
      </c>
      <c r="U249" s="19">
        <v>42.784300000000002</v>
      </c>
    </row>
    <row r="250" spans="1:21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>
        <f>testdata[[#This Row],[close]]-F249</f>
        <v>0.12000000000000455</v>
      </c>
      <c r="I250" s="11">
        <f>(testdata[[#This Row],[change]]-I249)*MULT25+I249</f>
        <v>0.2621476315637451</v>
      </c>
      <c r="J250" s="11">
        <f>(testdata[[#This Row],[chg25]]-J249)*MULT13+J249</f>
        <v>0.32692035513889561</v>
      </c>
      <c r="K250" s="14">
        <f>ABS(testdata[[#This Row],[change]])</f>
        <v>0.12000000000000455</v>
      </c>
      <c r="L250" s="11">
        <f>(testdata[[#This Row],[abs]]-L249)*MULT25+L249</f>
        <v>0.68569081253319464</v>
      </c>
      <c r="M250" s="11">
        <f>(testdata[[#This Row],[abs25]]-M249)*MULT13+M249</f>
        <v>0.77992993337668759</v>
      </c>
      <c r="N250" s="19">
        <f>100*(testdata[[#This Row],[chg13]]/testdata[[#This Row],[abs13]])</f>
        <v>41.916631372705744</v>
      </c>
      <c r="O250" s="19">
        <f>(testdata[[#This Row],[TSI]]-O249)*MULT7+O249</f>
        <v>42.567363526127707</v>
      </c>
      <c r="S250" s="3">
        <v>43096</v>
      </c>
      <c r="T250" s="19">
        <v>41.916600000000003</v>
      </c>
      <c r="U250" s="19">
        <v>42.567399999999999</v>
      </c>
    </row>
    <row r="251" spans="1:21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>
        <f>testdata[[#This Row],[close]]-F250</f>
        <v>0.53000000000002956</v>
      </c>
      <c r="I251" s="11">
        <f>(testdata[[#This Row],[change]]-I250)*MULT25+I250</f>
        <v>0.28275165990499773</v>
      </c>
      <c r="J251" s="11">
        <f>(testdata[[#This Row],[chg25]]-J250)*MULT13+J250</f>
        <v>0.32061054153405305</v>
      </c>
      <c r="K251" s="14">
        <f>ABS(testdata[[#This Row],[change]])</f>
        <v>0.53000000000002956</v>
      </c>
      <c r="L251" s="11">
        <f>(testdata[[#This Row],[abs]]-L250)*MULT25+L250</f>
        <v>0.67371459618448959</v>
      </c>
      <c r="M251" s="11">
        <f>(testdata[[#This Row],[abs25]]-M250)*MULT13+M250</f>
        <v>0.76475631377780218</v>
      </c>
      <c r="N251" s="21">
        <f>100*(testdata[[#This Row],[chg13]]/testdata[[#This Row],[abs13]])</f>
        <v>41.923229106834881</v>
      </c>
      <c r="O251" s="21">
        <f>(testdata[[#This Row],[TSI]]-O250)*MULT7+O250</f>
        <v>42.406329921304504</v>
      </c>
      <c r="S251" s="3">
        <v>43097</v>
      </c>
      <c r="T251" s="21">
        <v>41.923200000000001</v>
      </c>
      <c r="U251" s="21">
        <v>42.406300000000002</v>
      </c>
    </row>
    <row r="252" spans="1:21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>
        <f>testdata[[#This Row],[close]]-F251</f>
        <v>-0.97000000000002728</v>
      </c>
      <c r="I252" s="11">
        <f>(testdata[[#This Row],[change]]-I251)*MULT25+I251</f>
        <v>0.1863861476046112</v>
      </c>
      <c r="J252" s="11">
        <f>(testdata[[#This Row],[chg25]]-J251)*MULT13+J251</f>
        <v>0.30143562811556135</v>
      </c>
      <c r="K252" s="14">
        <f>ABS(testdata[[#This Row],[change]])</f>
        <v>0.97000000000002728</v>
      </c>
      <c r="L252" s="11">
        <f>(testdata[[#This Row],[abs]]-L251)*MULT25+L251</f>
        <v>0.69650578109337713</v>
      </c>
      <c r="M252" s="11">
        <f>(testdata[[#This Row],[abs25]]-M251)*MULT13+M251</f>
        <v>0.75500623768002717</v>
      </c>
      <c r="N252" s="19">
        <f>100*(testdata[[#This Row],[chg13]]/testdata[[#This Row],[abs13]])</f>
        <v>39.924918904221059</v>
      </c>
      <c r="O252" s="19">
        <f>(testdata[[#This Row],[TSI]]-O251)*MULT7+O251</f>
        <v>41.785977167033643</v>
      </c>
      <c r="S252" s="3">
        <v>43098</v>
      </c>
      <c r="T252" s="19">
        <v>39.924900000000001</v>
      </c>
      <c r="U252" s="19">
        <v>41.786000000000001</v>
      </c>
    </row>
    <row r="253" spans="1:21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>
        <f>testdata[[#This Row],[close]]-F252</f>
        <v>1.8400000000000318</v>
      </c>
      <c r="I253" s="11">
        <f>(testdata[[#This Row],[change]]-I252)*MULT25+I252</f>
        <v>0.3135872131734897</v>
      </c>
      <c r="J253" s="11">
        <f>(testdata[[#This Row],[chg25]]-J252)*MULT13+J252</f>
        <v>0.30317156883812252</v>
      </c>
      <c r="K253" s="14">
        <f>ABS(testdata[[#This Row],[change]])</f>
        <v>1.8400000000000318</v>
      </c>
      <c r="L253" s="11">
        <f>(testdata[[#This Row],[abs]]-L252)*MULT25+L252</f>
        <v>0.78446687485542754</v>
      </c>
      <c r="M253" s="11">
        <f>(testdata[[#This Row],[abs25]]-M252)*MULT13+M252</f>
        <v>0.75921490013365578</v>
      </c>
      <c r="N253" s="19">
        <f>100*(testdata[[#This Row],[chg13]]/testdata[[#This Row],[abs13]])</f>
        <v>39.932246954683151</v>
      </c>
      <c r="O253" s="19">
        <f>(testdata[[#This Row],[TSI]]-O252)*MULT7+O252</f>
        <v>41.322544613946022</v>
      </c>
      <c r="S253" s="3">
        <v>43102</v>
      </c>
      <c r="T253" s="19">
        <v>39.932200000000002</v>
      </c>
      <c r="U253" s="19">
        <v>41.322499999999998</v>
      </c>
    </row>
    <row r="254" spans="1:21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>
        <f>testdata[[#This Row],[close]]-F253</f>
        <v>1.6399999999999864</v>
      </c>
      <c r="I254" s="11">
        <f>(testdata[[#This Row],[change]]-I253)*MULT25+I253</f>
        <v>0.41561896600629716</v>
      </c>
      <c r="J254" s="11">
        <f>(testdata[[#This Row],[chg25]]-J253)*MULT13+J253</f>
        <v>0.31923548271929031</v>
      </c>
      <c r="K254" s="14">
        <f>ABS(testdata[[#This Row],[change]])</f>
        <v>1.6399999999999864</v>
      </c>
      <c r="L254" s="11">
        <f>(testdata[[#This Row],[abs]]-L253)*MULT25+L253</f>
        <v>0.85027711525116279</v>
      </c>
      <c r="M254" s="11">
        <f>(testdata[[#This Row],[abs25]]-M253)*MULT13+M253</f>
        <v>0.7722237880075854</v>
      </c>
      <c r="N254" s="19">
        <f>100*(testdata[[#This Row],[chg13]]/testdata[[#This Row],[abs13]])</f>
        <v>41.339762861093647</v>
      </c>
      <c r="O254" s="19">
        <f>(testdata[[#This Row],[TSI]]-O253)*MULT7+O253</f>
        <v>41.326849175732931</v>
      </c>
      <c r="S254" s="3">
        <v>43103</v>
      </c>
      <c r="T254" s="19">
        <v>41.339799999999997</v>
      </c>
      <c r="U254" s="19">
        <v>41.326799999999999</v>
      </c>
    </row>
    <row r="255" spans="1:21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>
        <f>testdata[[#This Row],[close]]-F254</f>
        <v>1.089999999999975</v>
      </c>
      <c r="I255" s="11">
        <f>(testdata[[#This Row],[change]]-I254)*MULT25+I254</f>
        <v>0.46749443015965697</v>
      </c>
      <c r="J255" s="11">
        <f>(testdata[[#This Row],[chg25]]-J254)*MULT13+J254</f>
        <v>0.34041533235362842</v>
      </c>
      <c r="K255" s="14">
        <f>ABS(testdata[[#This Row],[change]])</f>
        <v>1.089999999999975</v>
      </c>
      <c r="L255" s="11">
        <f>(testdata[[#This Row],[abs]]-L254)*MULT25+L254</f>
        <v>0.86871733715491761</v>
      </c>
      <c r="M255" s="11">
        <f>(testdata[[#This Row],[abs25]]-M254)*MULT13+M254</f>
        <v>0.78600858074291857</v>
      </c>
      <c r="N255" s="19">
        <f>100*(testdata[[#This Row],[chg13]]/testdata[[#This Row],[abs13]])</f>
        <v>43.309365914539391</v>
      </c>
      <c r="O255" s="19">
        <f>(testdata[[#This Row],[TSI]]-O254)*MULT7+O254</f>
        <v>41.822478360434545</v>
      </c>
      <c r="S255" s="3">
        <v>43104</v>
      </c>
      <c r="T255" s="19">
        <v>43.309399999999997</v>
      </c>
      <c r="U255" s="19">
        <v>41.822499999999998</v>
      </c>
    </row>
    <row r="256" spans="1:21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>
        <f>testdata[[#This Row],[close]]-F255</f>
        <v>1.75</v>
      </c>
      <c r="I256" s="11">
        <f>(testdata[[#This Row],[change]]-I255)*MULT25+I255</f>
        <v>0.56614870476276025</v>
      </c>
      <c r="J256" s="11">
        <f>(testdata[[#This Row],[chg25]]-J255)*MULT13+J255</f>
        <v>0.37266295698350438</v>
      </c>
      <c r="K256" s="14">
        <f>ABS(testdata[[#This Row],[change]])</f>
        <v>1.75</v>
      </c>
      <c r="L256" s="11">
        <f>(testdata[[#This Row],[abs]]-L255)*MULT25+L255</f>
        <v>0.93650831121992395</v>
      </c>
      <c r="M256" s="11">
        <f>(testdata[[#This Row],[abs25]]-M255)*MULT13+M255</f>
        <v>0.80750854223963364</v>
      </c>
      <c r="N256" s="19">
        <f>100*(testdata[[#This Row],[chg13]]/testdata[[#This Row],[abs13]])</f>
        <v>46.149723190533642</v>
      </c>
      <c r="O256" s="19">
        <f>(testdata[[#This Row],[TSI]]-O255)*MULT7+O255</f>
        <v>42.904289567959317</v>
      </c>
      <c r="S256" s="3">
        <v>43105</v>
      </c>
      <c r="T256" s="19">
        <v>46.149700000000003</v>
      </c>
      <c r="U256" s="19">
        <v>42.904299999999999</v>
      </c>
    </row>
    <row r="257" spans="1:21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>
        <f>testdata[[#This Row],[close]]-F256</f>
        <v>0.48000000000001819</v>
      </c>
      <c r="I257" s="11">
        <f>(testdata[[#This Row],[change]]-I256)*MULT25+I256</f>
        <v>0.55952188131947245</v>
      </c>
      <c r="J257" s="11">
        <f>(testdata[[#This Row],[chg25]]-J256)*MULT13+J256</f>
        <v>0.3993570890314998</v>
      </c>
      <c r="K257" s="14">
        <f>ABS(testdata[[#This Row],[change]])</f>
        <v>0.48000000000001819</v>
      </c>
      <c r="L257" s="11">
        <f>(testdata[[#This Row],[abs]]-L256)*MULT25+L256</f>
        <v>0.90139228727993115</v>
      </c>
      <c r="M257" s="11">
        <f>(testdata[[#This Row],[abs25]]-M256)*MULT13+M256</f>
        <v>0.82092050581681897</v>
      </c>
      <c r="N257" s="19">
        <f>100*(testdata[[#This Row],[chg13]]/testdata[[#This Row],[abs13]])</f>
        <v>48.647473927349154</v>
      </c>
      <c r="O257" s="19">
        <f>(testdata[[#This Row],[TSI]]-O256)*MULT7+O256</f>
        <v>44.340085657806775</v>
      </c>
      <c r="S257" s="3">
        <v>43108</v>
      </c>
      <c r="T257" s="19">
        <v>48.647500000000001</v>
      </c>
      <c r="U257" s="19">
        <v>44.3401</v>
      </c>
    </row>
    <row r="258" spans="1:21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>
        <f>testdata[[#This Row],[close]]-F257</f>
        <v>0.60000000000002274</v>
      </c>
      <c r="I258" s="11">
        <f>(testdata[[#This Row],[change]]-I257)*MULT25+I257</f>
        <v>0.56263558275643788</v>
      </c>
      <c r="J258" s="11">
        <f>(testdata[[#This Row],[chg25]]-J257)*MULT13+J257</f>
        <v>0.42268258813506238</v>
      </c>
      <c r="K258" s="14">
        <f>ABS(testdata[[#This Row],[change]])</f>
        <v>0.60000000000002274</v>
      </c>
      <c r="L258" s="11">
        <f>(testdata[[#This Row],[abs]]-L257)*MULT25+L257</f>
        <v>0.87820826518147665</v>
      </c>
      <c r="M258" s="11">
        <f>(testdata[[#This Row],[abs25]]-M257)*MULT13+M257</f>
        <v>0.8291044714403415</v>
      </c>
      <c r="N258" s="19">
        <f>100*(testdata[[#This Row],[chg13]]/testdata[[#This Row],[abs13]])</f>
        <v>50.98061857039167</v>
      </c>
      <c r="O258" s="19">
        <f>(testdata[[#This Row],[TSI]]-O257)*MULT7+O257</f>
        <v>46.000218885952997</v>
      </c>
      <c r="S258" s="3">
        <v>43109</v>
      </c>
      <c r="T258" s="19">
        <v>50.980600000000003</v>
      </c>
      <c r="U258" s="19">
        <v>46.0002</v>
      </c>
    </row>
    <row r="259" spans="1:21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>
        <f>testdata[[#This Row],[close]]-F258</f>
        <v>-0.41000000000002501</v>
      </c>
      <c r="I259" s="11">
        <f>(testdata[[#This Row],[change]]-I258)*MULT25+I258</f>
        <v>0.4878174610059407</v>
      </c>
      <c r="J259" s="11">
        <f>(testdata[[#This Row],[chg25]]-J258)*MULT13+J258</f>
        <v>0.43198756997375926</v>
      </c>
      <c r="K259" s="14">
        <f>ABS(testdata[[#This Row],[change]])</f>
        <v>0.41000000000002501</v>
      </c>
      <c r="L259" s="11">
        <f>(testdata[[#This Row],[abs]]-L258)*MULT25+L258</f>
        <v>0.84219224478290344</v>
      </c>
      <c r="M259" s="11">
        <f>(testdata[[#This Row],[abs25]]-M258)*MULT13+M258</f>
        <v>0.83097415334642177</v>
      </c>
      <c r="N259" s="19">
        <f>100*(testdata[[#This Row],[chg13]]/testdata[[#This Row],[abs13]])</f>
        <v>51.985680689838446</v>
      </c>
      <c r="O259" s="19">
        <f>(testdata[[#This Row],[TSI]]-O258)*MULT7+O258</f>
        <v>47.496584336924357</v>
      </c>
      <c r="S259" s="3">
        <v>43110</v>
      </c>
      <c r="T259" s="19">
        <v>51.985700000000001</v>
      </c>
      <c r="U259" s="19">
        <v>47.496600000000001</v>
      </c>
    </row>
    <row r="260" spans="1:21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>
        <f>testdata[[#This Row],[close]]-F259</f>
        <v>1.9300000000000068</v>
      </c>
      <c r="I260" s="11">
        <f>(testdata[[#This Row],[change]]-I259)*MULT25+I259</f>
        <v>0.59875457939009968</v>
      </c>
      <c r="J260" s="11">
        <f>(testdata[[#This Row],[chg25]]-J259)*MULT13+J259</f>
        <v>0.45581142846180789</v>
      </c>
      <c r="K260" s="14">
        <f>ABS(testdata[[#This Row],[change]])</f>
        <v>1.9300000000000068</v>
      </c>
      <c r="L260" s="11">
        <f>(testdata[[#This Row],[abs]]-L259)*MULT25+L259</f>
        <v>0.92586976441498836</v>
      </c>
      <c r="M260" s="11">
        <f>(testdata[[#This Row],[abs25]]-M259)*MULT13+M259</f>
        <v>0.84453066921335984</v>
      </c>
      <c r="N260" s="19">
        <f>100*(testdata[[#This Row],[chg13]]/testdata[[#This Row],[abs13]])</f>
        <v>53.972158155768881</v>
      </c>
      <c r="O260" s="19">
        <f>(testdata[[#This Row],[TSI]]-O259)*MULT7+O259</f>
        <v>49.115477791635485</v>
      </c>
      <c r="S260" s="3">
        <v>43111</v>
      </c>
      <c r="T260" s="19">
        <v>53.972200000000001</v>
      </c>
      <c r="U260" s="19">
        <v>49.115499999999997</v>
      </c>
    </row>
    <row r="261" spans="1:21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>
        <f>testdata[[#This Row],[close]]-F260</f>
        <v>1.7300000000000182</v>
      </c>
      <c r="I261" s="11">
        <f>(testdata[[#This Row],[change]]-I260)*MULT25+I260</f>
        <v>0.68577345789855493</v>
      </c>
      <c r="J261" s="11">
        <f>(testdata[[#This Row],[chg25]]-J260)*MULT13+J260</f>
        <v>0.48866314695277174</v>
      </c>
      <c r="K261" s="14">
        <f>ABS(testdata[[#This Row],[change]])</f>
        <v>1.7300000000000182</v>
      </c>
      <c r="L261" s="11">
        <f>(testdata[[#This Row],[abs]]-L260)*MULT25+L260</f>
        <v>0.9877259363830676</v>
      </c>
      <c r="M261" s="11">
        <f>(testdata[[#This Row],[abs25]]-M260)*MULT13+M260</f>
        <v>0.86498713595188947</v>
      </c>
      <c r="N261" s="19">
        <f>100*(testdata[[#This Row],[chg13]]/testdata[[#This Row],[abs13]])</f>
        <v>56.493689517707601</v>
      </c>
      <c r="O261" s="19">
        <f>(testdata[[#This Row],[TSI]]-O260)*MULT7+O260</f>
        <v>50.960030723153515</v>
      </c>
      <c r="S261" s="3">
        <v>43112</v>
      </c>
      <c r="T261" s="19">
        <v>56.493699999999997</v>
      </c>
      <c r="U261" s="19">
        <v>50.96</v>
      </c>
    </row>
    <row r="262" spans="1:21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>
        <f>testdata[[#This Row],[close]]-F261</f>
        <v>-0.91000000000002501</v>
      </c>
      <c r="I262" s="11">
        <f>(testdata[[#This Row],[change]]-I261)*MULT25+I261</f>
        <v>0.56302165344481803</v>
      </c>
      <c r="J262" s="11">
        <f>(testdata[[#This Row],[chg25]]-J261)*MULT13+J261</f>
        <v>0.4992857907373498</v>
      </c>
      <c r="K262" s="14">
        <f>ABS(testdata[[#This Row],[change]])</f>
        <v>0.91000000000002501</v>
      </c>
      <c r="L262" s="11">
        <f>(testdata[[#This Row],[abs]]-L261)*MULT25+L261</f>
        <v>0.98174701819975663</v>
      </c>
      <c r="M262" s="11">
        <f>(testdata[[#This Row],[abs25]]-M261)*MULT13+M261</f>
        <v>0.88166711913015616</v>
      </c>
      <c r="N262" s="19">
        <f>100*(testdata[[#This Row],[chg13]]/testdata[[#This Row],[abs13]])</f>
        <v>56.629739263718946</v>
      </c>
      <c r="O262" s="19">
        <f>(testdata[[#This Row],[TSI]]-O261)*MULT7+O261</f>
        <v>52.377457858294875</v>
      </c>
      <c r="S262" s="3">
        <v>43116</v>
      </c>
      <c r="T262" s="19">
        <v>56.6297</v>
      </c>
      <c r="U262" s="19">
        <v>52.377499999999998</v>
      </c>
    </row>
    <row r="263" spans="1:21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>
        <f>testdata[[#This Row],[close]]-F262</f>
        <v>2.5400000000000205</v>
      </c>
      <c r="I263" s="11">
        <f>(testdata[[#This Row],[change]]-I262)*MULT25+I262</f>
        <v>0.71509691087214133</v>
      </c>
      <c r="J263" s="11">
        <f>(testdata[[#This Row],[chg25]]-J262)*MULT13+J262</f>
        <v>0.53011595075660578</v>
      </c>
      <c r="K263" s="14">
        <f>ABS(testdata[[#This Row],[change]])</f>
        <v>2.5400000000000205</v>
      </c>
      <c r="L263" s="11">
        <f>(testdata[[#This Row],[abs]]-L262)*MULT25+L262</f>
        <v>1.1016126321843922</v>
      </c>
      <c r="M263" s="11">
        <f>(testdata[[#This Row],[abs25]]-M262)*MULT13+M262</f>
        <v>0.91308790670933271</v>
      </c>
      <c r="N263" s="19">
        <f>100*(testdata[[#This Row],[chg13]]/testdata[[#This Row],[abs13]])</f>
        <v>58.057493354291012</v>
      </c>
      <c r="O263" s="19">
        <f>(testdata[[#This Row],[TSI]]-O262)*MULT7+O262</f>
        <v>53.797466732293913</v>
      </c>
      <c r="S263" s="3">
        <v>43117</v>
      </c>
      <c r="T263" s="19">
        <v>58.057499999999997</v>
      </c>
      <c r="U263" s="19">
        <v>53.797499999999999</v>
      </c>
    </row>
    <row r="264" spans="1:21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>
        <f>testdata[[#This Row],[close]]-F263</f>
        <v>-0.44999999999998863</v>
      </c>
      <c r="I264" s="11">
        <f>(testdata[[#This Row],[change]]-I263)*MULT25+I263</f>
        <v>0.62547407157428514</v>
      </c>
      <c r="J264" s="11">
        <f>(testdata[[#This Row],[chg25]]-J263)*MULT13+J263</f>
        <v>0.54373853944484574</v>
      </c>
      <c r="K264" s="14">
        <f>ABS(testdata[[#This Row],[change]])</f>
        <v>0.44999999999998863</v>
      </c>
      <c r="L264" s="11">
        <f>(testdata[[#This Row],[abs]]-L263)*MULT25+L263</f>
        <v>1.0514885835548227</v>
      </c>
      <c r="M264" s="11">
        <f>(testdata[[#This Row],[abs25]]-M263)*MULT13+M263</f>
        <v>0.93285943197297416</v>
      </c>
      <c r="N264" s="19">
        <f>100*(testdata[[#This Row],[chg13]]/testdata[[#This Row],[abs13]])</f>
        <v>58.28729611436232</v>
      </c>
      <c r="O264" s="19">
        <f>(testdata[[#This Row],[TSI]]-O263)*MULT7+O263</f>
        <v>54.919924077811018</v>
      </c>
      <c r="S264" s="3">
        <v>43118</v>
      </c>
      <c r="T264" s="19">
        <v>58.287300000000002</v>
      </c>
      <c r="U264" s="19">
        <v>54.919899999999998</v>
      </c>
    </row>
    <row r="265" spans="1:21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>
        <f>testdata[[#This Row],[close]]-F264</f>
        <v>1.2199999999999704</v>
      </c>
      <c r="I265" s="11">
        <f>(testdata[[#This Row],[change]]-I264)*MULT25+I264</f>
        <v>0.67120683529933789</v>
      </c>
      <c r="J265" s="11">
        <f>(testdata[[#This Row],[chg25]]-J264)*MULT13+J264</f>
        <v>0.56194829599548746</v>
      </c>
      <c r="K265" s="14">
        <f>ABS(testdata[[#This Row],[change]])</f>
        <v>1.2199999999999704</v>
      </c>
      <c r="L265" s="11">
        <f>(testdata[[#This Row],[abs]]-L264)*MULT25+L264</f>
        <v>1.0644510002044494</v>
      </c>
      <c r="M265" s="11">
        <f>(testdata[[#This Row],[abs25]]-M264)*MULT13+M264</f>
        <v>0.95165822743461348</v>
      </c>
      <c r="N265" s="19">
        <f>100*(testdata[[#This Row],[chg13]]/testdata[[#This Row],[abs13]])</f>
        <v>59.049381363552364</v>
      </c>
      <c r="O265" s="19">
        <f>(testdata[[#This Row],[TSI]]-O264)*MULT7+O264</f>
        <v>55.952288399246356</v>
      </c>
      <c r="S265" s="3">
        <v>43119</v>
      </c>
      <c r="T265" s="19">
        <v>59.049399999999999</v>
      </c>
      <c r="U265" s="19">
        <v>55.952300000000001</v>
      </c>
    </row>
    <row r="266" spans="1:21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>
        <f>testdata[[#This Row],[close]]-F265</f>
        <v>2.1999999999999886</v>
      </c>
      <c r="I266" s="11">
        <f>(testdata[[#This Row],[change]]-I265)*MULT25+I265</f>
        <v>0.78880630950708031</v>
      </c>
      <c r="J266" s="11">
        <f>(testdata[[#This Row],[chg25]]-J265)*MULT13+J265</f>
        <v>0.59435658364000077</v>
      </c>
      <c r="K266" s="14">
        <f>ABS(testdata[[#This Row],[change]])</f>
        <v>2.1999999999999886</v>
      </c>
      <c r="L266" s="11">
        <f>(testdata[[#This Row],[abs]]-L265)*MULT25+L265</f>
        <v>1.1518009232656448</v>
      </c>
      <c r="M266" s="11">
        <f>(testdata[[#This Row],[abs25]]-M265)*MULT13+M265</f>
        <v>0.98025004112476077</v>
      </c>
      <c r="N266" s="19">
        <f>100*(testdata[[#This Row],[chg13]]/testdata[[#This Row],[abs13]])</f>
        <v>60.633160796200812</v>
      </c>
      <c r="O266" s="19">
        <f>(testdata[[#This Row],[TSI]]-O265)*MULT7+O265</f>
        <v>57.122506498484967</v>
      </c>
      <c r="S266" s="3">
        <v>43122</v>
      </c>
      <c r="T266" s="19">
        <v>60.633200000000002</v>
      </c>
      <c r="U266" s="19">
        <v>57.122500000000002</v>
      </c>
    </row>
    <row r="267" spans="1:21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>
        <f>testdata[[#This Row],[close]]-F266</f>
        <v>0.56999999999999318</v>
      </c>
      <c r="I267" s="11">
        <f>(testdata[[#This Row],[change]]-I266)*MULT25+I266</f>
        <v>0.77197505492961205</v>
      </c>
      <c r="J267" s="11">
        <f>(testdata[[#This Row],[chg25]]-J266)*MULT13+J266</f>
        <v>0.61973065096708813</v>
      </c>
      <c r="K267" s="14">
        <f>ABS(testdata[[#This Row],[change]])</f>
        <v>0.56999999999999318</v>
      </c>
      <c r="L267" s="11">
        <f>(testdata[[#This Row],[abs]]-L266)*MULT25+L266</f>
        <v>1.107047006091364</v>
      </c>
      <c r="M267" s="11">
        <f>(testdata[[#This Row],[abs25]]-M266)*MULT13+M266</f>
        <v>0.99836389326284691</v>
      </c>
      <c r="N267" s="19">
        <f>100*(testdata[[#This Row],[chg13]]/testdata[[#This Row],[abs13]])</f>
        <v>62.074625810203145</v>
      </c>
      <c r="O267" s="19">
        <f>(testdata[[#This Row],[TSI]]-O266)*MULT7+O266</f>
        <v>58.360536326414511</v>
      </c>
      <c r="S267" s="3">
        <v>43123</v>
      </c>
      <c r="T267" s="19">
        <v>62.074599999999997</v>
      </c>
      <c r="U267" s="19">
        <v>58.360500000000002</v>
      </c>
    </row>
    <row r="268" spans="1:21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>
        <f>testdata[[#This Row],[close]]-F267</f>
        <v>-9.9999999999965894E-2</v>
      </c>
      <c r="I268" s="11">
        <f>(testdata[[#This Row],[change]]-I267)*MULT25+I267</f>
        <v>0.70490005070425987</v>
      </c>
      <c r="J268" s="11">
        <f>(testdata[[#This Row],[chg25]]-J267)*MULT13+J267</f>
        <v>0.63189770807239842</v>
      </c>
      <c r="K268" s="14">
        <f>ABS(testdata[[#This Row],[change]])</f>
        <v>9.9999999999965894E-2</v>
      </c>
      <c r="L268" s="11">
        <f>(testdata[[#This Row],[abs]]-L267)*MULT25+L267</f>
        <v>1.0295818517766411</v>
      </c>
      <c r="M268" s="11">
        <f>(testdata[[#This Row],[abs25]]-M267)*MULT13+M267</f>
        <v>1.0028236016219603</v>
      </c>
      <c r="N268" s="19">
        <f>100*(testdata[[#This Row],[chg13]]/testdata[[#This Row],[abs13]])</f>
        <v>63.011850444123098</v>
      </c>
      <c r="O268" s="19">
        <f>(testdata[[#This Row],[TSI]]-O267)*MULT7+O267</f>
        <v>59.523364855841656</v>
      </c>
      <c r="S268" s="3">
        <v>43124</v>
      </c>
      <c r="T268" s="19">
        <v>63.011899999999997</v>
      </c>
      <c r="U268" s="19">
        <v>59.523400000000002</v>
      </c>
    </row>
    <row r="269" spans="1:21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>
        <f>testdata[[#This Row],[close]]-F268</f>
        <v>0.11000000000001364</v>
      </c>
      <c r="I269" s="11">
        <f>(testdata[[#This Row],[change]]-I268)*MULT25+I268</f>
        <v>0.65913850834239474</v>
      </c>
      <c r="J269" s="11">
        <f>(testdata[[#This Row],[chg25]]-J268)*MULT13+J268</f>
        <v>0.63578925096811223</v>
      </c>
      <c r="K269" s="14">
        <f>ABS(testdata[[#This Row],[change]])</f>
        <v>0.11000000000001364</v>
      </c>
      <c r="L269" s="11">
        <f>(testdata[[#This Row],[abs]]-L268)*MULT25+L268</f>
        <v>0.95884478625536207</v>
      </c>
      <c r="M269" s="11">
        <f>(testdata[[#This Row],[abs25]]-M268)*MULT13+M268</f>
        <v>0.99654091371244624</v>
      </c>
      <c r="N269" s="19">
        <f>100*(testdata[[#This Row],[chg13]]/testdata[[#This Row],[abs13]])</f>
        <v>63.799613464898883</v>
      </c>
      <c r="O269" s="19">
        <f>(testdata[[#This Row],[TSI]]-O268)*MULT7+O268</f>
        <v>60.592427008105965</v>
      </c>
      <c r="S269" s="3">
        <v>43125</v>
      </c>
      <c r="T269" s="19">
        <v>63.799599999999998</v>
      </c>
      <c r="U269" s="19">
        <v>60.592399999999998</v>
      </c>
    </row>
    <row r="270" spans="1:21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>
        <f>testdata[[#This Row],[close]]-F269</f>
        <v>3.1599999999999682</v>
      </c>
      <c r="I270" s="11">
        <f>(testdata[[#This Row],[change]]-I269)*MULT25+I269</f>
        <v>0.85151246923913115</v>
      </c>
      <c r="J270" s="11">
        <f>(testdata[[#This Row],[chg25]]-J269)*MULT13+J269</f>
        <v>0.66660685357825777</v>
      </c>
      <c r="K270" s="14">
        <f>ABS(testdata[[#This Row],[change]])</f>
        <v>3.1599999999999682</v>
      </c>
      <c r="L270" s="11">
        <f>(testdata[[#This Row],[abs]]-L269)*MULT25+L269</f>
        <v>1.1281644180818702</v>
      </c>
      <c r="M270" s="11">
        <f>(testdata[[#This Row],[abs25]]-M269)*MULT13+M269</f>
        <v>1.0153442714795069</v>
      </c>
      <c r="N270" s="19">
        <f>100*(testdata[[#This Row],[chg13]]/testdata[[#This Row],[abs13]])</f>
        <v>65.653283551490659</v>
      </c>
      <c r="O270" s="19">
        <f>(testdata[[#This Row],[TSI]]-O269)*MULT7+O269</f>
        <v>61.857641143952137</v>
      </c>
      <c r="S270" s="3">
        <v>43126</v>
      </c>
      <c r="T270" s="19">
        <v>65.653300000000002</v>
      </c>
      <c r="U270" s="19">
        <v>61.857599999999998</v>
      </c>
    </row>
    <row r="271" spans="1:21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>
        <f>testdata[[#This Row],[close]]-F270</f>
        <v>-1.8299999999999841</v>
      </c>
      <c r="I271" s="11">
        <f>(testdata[[#This Row],[change]]-I270)*MULT25+I270</f>
        <v>0.64524227929766076</v>
      </c>
      <c r="J271" s="11">
        <f>(testdata[[#This Row],[chg25]]-J270)*MULT13+J270</f>
        <v>0.66355477153817244</v>
      </c>
      <c r="K271" s="14">
        <f>ABS(testdata[[#This Row],[change]])</f>
        <v>1.8299999999999841</v>
      </c>
      <c r="L271" s="11">
        <f>(testdata[[#This Row],[abs]]-L270)*MULT25+L270</f>
        <v>1.1821517705371096</v>
      </c>
      <c r="M271" s="11">
        <f>(testdata[[#This Row],[abs25]]-M270)*MULT13+M270</f>
        <v>1.0391739142020215</v>
      </c>
      <c r="N271" s="19">
        <f>100*(testdata[[#This Row],[chg13]]/testdata[[#This Row],[abs13]])</f>
        <v>63.854063546977514</v>
      </c>
      <c r="O271" s="19">
        <f>(testdata[[#This Row],[TSI]]-O270)*MULT7+O270</f>
        <v>62.356746744708481</v>
      </c>
      <c r="S271" s="3">
        <v>43129</v>
      </c>
      <c r="T271" s="19">
        <v>63.854100000000003</v>
      </c>
      <c r="U271" s="19">
        <v>62.356699999999996</v>
      </c>
    </row>
    <row r="272" spans="1:21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>
        <f>testdata[[#This Row],[close]]-F271</f>
        <v>-2.8100000000000023</v>
      </c>
      <c r="I272" s="11">
        <f>(testdata[[#This Row],[change]]-I271)*MULT25+I271</f>
        <v>0.37945441165937899</v>
      </c>
      <c r="J272" s="11">
        <f>(testdata[[#This Row],[chg25]]-J271)*MULT13+J271</f>
        <v>0.62296900584120196</v>
      </c>
      <c r="K272" s="14">
        <f>ABS(testdata[[#This Row],[change]])</f>
        <v>2.8100000000000023</v>
      </c>
      <c r="L272" s="11">
        <f>(testdata[[#This Row],[abs]]-L271)*MULT25+L271</f>
        <v>1.3073708651111784</v>
      </c>
      <c r="M272" s="11">
        <f>(testdata[[#This Row],[abs25]]-M271)*MULT13+M271</f>
        <v>1.0774877643319012</v>
      </c>
      <c r="N272" s="19">
        <f>100*(testdata[[#This Row],[chg13]]/testdata[[#This Row],[abs13]])</f>
        <v>57.816805578991925</v>
      </c>
      <c r="O272" s="19">
        <f>(testdata[[#This Row],[TSI]]-O271)*MULT7+O271</f>
        <v>61.221761453279342</v>
      </c>
      <c r="S272" s="3">
        <v>43130</v>
      </c>
      <c r="T272" s="19">
        <v>57.816800000000001</v>
      </c>
      <c r="U272" s="19">
        <v>61.221800000000002</v>
      </c>
    </row>
    <row r="273" spans="1:21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>
        <f>testdata[[#This Row],[close]]-F272</f>
        <v>0.13999999999998636</v>
      </c>
      <c r="I273" s="11">
        <f>(testdata[[#This Row],[change]]-I272)*MULT25+I272</f>
        <v>0.36103484153173337</v>
      </c>
      <c r="J273" s="11">
        <f>(testdata[[#This Row],[chg25]]-J272)*MULT13+J272</f>
        <v>0.58554983951127793</v>
      </c>
      <c r="K273" s="14">
        <f>ABS(testdata[[#This Row],[change]])</f>
        <v>0.13999999999998636</v>
      </c>
      <c r="L273" s="11">
        <f>(testdata[[#This Row],[abs]]-L272)*MULT25+L272</f>
        <v>1.2175731062564714</v>
      </c>
      <c r="M273" s="11">
        <f>(testdata[[#This Row],[abs25]]-M272)*MULT13+M272</f>
        <v>1.0974999560354113</v>
      </c>
      <c r="N273" s="19">
        <f>100*(testdata[[#This Row],[chg13]]/testdata[[#This Row],[abs13]])</f>
        <v>53.353062684987016</v>
      </c>
      <c r="O273" s="19">
        <f>(testdata[[#This Row],[TSI]]-O272)*MULT7+O272</f>
        <v>59.254586761206262</v>
      </c>
      <c r="S273" s="3">
        <v>43131</v>
      </c>
      <c r="T273" s="19">
        <v>53.353099999999998</v>
      </c>
      <c r="U273" s="19">
        <v>59.254600000000003</v>
      </c>
    </row>
    <row r="274" spans="1:21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>
        <f>testdata[[#This Row],[close]]-F273</f>
        <v>-0.31000000000000227</v>
      </c>
      <c r="I274" s="11">
        <f>(testdata[[#This Row],[change]]-I273)*MULT25+I273</f>
        <v>0.30941677679852292</v>
      </c>
      <c r="J274" s="11">
        <f>(testdata[[#This Row],[chg25]]-J273)*MULT13+J273</f>
        <v>0.54610225912374144</v>
      </c>
      <c r="K274" s="14">
        <f>ABS(testdata[[#This Row],[change]])</f>
        <v>0.31000000000000227</v>
      </c>
      <c r="L274" s="11">
        <f>(testdata[[#This Row],[abs]]-L273)*MULT25+L273</f>
        <v>1.1477597903905892</v>
      </c>
      <c r="M274" s="11">
        <f>(testdata[[#This Row],[abs25]]-M273)*MULT13+M273</f>
        <v>1.1046799323718652</v>
      </c>
      <c r="N274" s="19">
        <f>100*(testdata[[#This Row],[chg13]]/testdata[[#This Row],[abs13]])</f>
        <v>49.435338066764899</v>
      </c>
      <c r="O274" s="19">
        <f>(testdata[[#This Row],[TSI]]-O273)*MULT7+O273</f>
        <v>56.79977458759592</v>
      </c>
      <c r="S274" s="3">
        <v>43132</v>
      </c>
      <c r="T274" s="19">
        <v>49.435299999999998</v>
      </c>
      <c r="U274" s="19">
        <v>56.799799999999998</v>
      </c>
    </row>
    <row r="275" spans="1:21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>
        <f>testdata[[#This Row],[close]]-F274</f>
        <v>-5.9099999999999682</v>
      </c>
      <c r="I275" s="11">
        <f>(testdata[[#This Row],[change]]-I274)*MULT25+I274</f>
        <v>-0.1689998983398226</v>
      </c>
      <c r="J275" s="11">
        <f>(testdata[[#This Row],[chg25]]-J274)*MULT13+J274</f>
        <v>0.44394480805751801</v>
      </c>
      <c r="K275" s="14">
        <f>ABS(testdata[[#This Row],[change]])</f>
        <v>5.9099999999999682</v>
      </c>
      <c r="L275" s="11">
        <f>(testdata[[#This Row],[abs]]-L274)*MULT25+L274</f>
        <v>1.5140859603605414</v>
      </c>
      <c r="M275" s="11">
        <f>(testdata[[#This Row],[abs25]]-M274)*MULT13+M274</f>
        <v>1.1631665077988189</v>
      </c>
      <c r="N275" s="19">
        <f>100*(testdata[[#This Row],[chg13]]/testdata[[#This Row],[abs13]])</f>
        <v>38.166918070710359</v>
      </c>
      <c r="O275" s="19">
        <f>(testdata[[#This Row],[TSI]]-O274)*MULT7+O274</f>
        <v>52.141560458374528</v>
      </c>
      <c r="S275" s="3">
        <v>43133</v>
      </c>
      <c r="T275" s="19">
        <v>38.166899999999998</v>
      </c>
      <c r="U275" s="19">
        <v>52.141599999999997</v>
      </c>
    </row>
    <row r="276" spans="1:21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>
        <f>testdata[[#This Row],[close]]-F275</f>
        <v>-11.090000000000032</v>
      </c>
      <c r="I276" s="11">
        <f>(testdata[[#This Row],[change]]-I275)*MULT25+I275</f>
        <v>-1.0090768292367618</v>
      </c>
      <c r="J276" s="11">
        <f>(testdata[[#This Row],[chg25]]-J275)*MULT13+J275</f>
        <v>0.2363702884440495</v>
      </c>
      <c r="K276" s="14">
        <f>ABS(testdata[[#This Row],[change]])</f>
        <v>11.090000000000032</v>
      </c>
      <c r="L276" s="11">
        <f>(testdata[[#This Row],[abs]]-L275)*MULT25+L275</f>
        <v>2.2506947326405022</v>
      </c>
      <c r="M276" s="11">
        <f>(testdata[[#This Row],[abs25]]-M275)*MULT13+M275</f>
        <v>1.3185276827762022</v>
      </c>
      <c r="N276" s="19">
        <f>100*(testdata[[#This Row],[chg13]]/testdata[[#This Row],[abs13]])</f>
        <v>17.926835479583129</v>
      </c>
      <c r="O276" s="19">
        <f>(testdata[[#This Row],[TSI]]-O275)*MULT7+O275</f>
        <v>43.587879213676679</v>
      </c>
      <c r="S276" s="3">
        <v>43136</v>
      </c>
      <c r="T276" s="19">
        <v>17.9268</v>
      </c>
      <c r="U276" s="19">
        <v>43.587899999999998</v>
      </c>
    </row>
    <row r="277" spans="1:21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>
        <f>testdata[[#This Row],[close]]-F276</f>
        <v>5.0099999999999909</v>
      </c>
      <c r="I277" s="11">
        <f>(testdata[[#This Row],[change]]-I276)*MULT25+I276</f>
        <v>-0.54607091929547313</v>
      </c>
      <c r="J277" s="11">
        <f>(testdata[[#This Row],[chg25]]-J276)*MULT13+J276</f>
        <v>0.12459297305268913</v>
      </c>
      <c r="K277" s="14">
        <f>ABS(testdata[[#This Row],[change]])</f>
        <v>5.0099999999999909</v>
      </c>
      <c r="L277" s="11">
        <f>(testdata[[#This Row],[abs]]-L276)*MULT25+L276</f>
        <v>2.4629489839758474</v>
      </c>
      <c r="M277" s="11">
        <f>(testdata[[#This Row],[abs25]]-M276)*MULT13+M276</f>
        <v>1.4820164400904372</v>
      </c>
      <c r="N277" s="19">
        <f>100*(testdata[[#This Row],[chg13]]/testdata[[#This Row],[abs13]])</f>
        <v>8.4069899416963345</v>
      </c>
      <c r="O277" s="19">
        <f>(testdata[[#This Row],[TSI]]-O276)*MULT7+O276</f>
        <v>34.792656895681588</v>
      </c>
      <c r="S277" s="3">
        <v>43137</v>
      </c>
      <c r="T277" s="19">
        <v>8.407</v>
      </c>
      <c r="U277" s="19">
        <v>34.792700000000004</v>
      </c>
    </row>
    <row r="278" spans="1:21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>
        <f>testdata[[#This Row],[close]]-F277</f>
        <v>-1.4099999999999682</v>
      </c>
      <c r="I278" s="11">
        <f>(testdata[[#This Row],[change]]-I277)*MULT25+I277</f>
        <v>-0.61252700242658809</v>
      </c>
      <c r="J278" s="11">
        <f>(testdata[[#This Row],[chg25]]-J277)*MULT13+J277</f>
        <v>1.9290119412792392E-2</v>
      </c>
      <c r="K278" s="14">
        <f>ABS(testdata[[#This Row],[change]])</f>
        <v>1.4099999999999682</v>
      </c>
      <c r="L278" s="11">
        <f>(testdata[[#This Row],[abs]]-L277)*MULT25+L277</f>
        <v>2.381952908285395</v>
      </c>
      <c r="M278" s="11">
        <f>(testdata[[#This Row],[abs25]]-M277)*MULT13+M277</f>
        <v>1.6105787926897168</v>
      </c>
      <c r="N278" s="19">
        <f>100*(testdata[[#This Row],[chg13]]/testdata[[#This Row],[abs13]])</f>
        <v>1.1977134866265866</v>
      </c>
      <c r="O278" s="19">
        <f>(testdata[[#This Row],[TSI]]-O277)*MULT7+O277</f>
        <v>26.393921043417841</v>
      </c>
      <c r="S278" s="3">
        <v>43138</v>
      </c>
      <c r="T278" s="19">
        <v>1.1977</v>
      </c>
      <c r="U278" s="19">
        <v>26.393899999999999</v>
      </c>
    </row>
    <row r="279" spans="1:21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>
        <f>testdata[[#This Row],[close]]-F278</f>
        <v>-9.6700000000000159</v>
      </c>
      <c r="I279" s="11">
        <f>(testdata[[#This Row],[change]]-I278)*MULT25+I278</f>
        <v>-1.309255694547621</v>
      </c>
      <c r="J279" s="11">
        <f>(testdata[[#This Row],[chg25]]-J278)*MULT13+J278</f>
        <v>-0.17050213972440953</v>
      </c>
      <c r="K279" s="14">
        <f>ABS(testdata[[#This Row],[change]])</f>
        <v>9.6700000000000159</v>
      </c>
      <c r="L279" s="11">
        <f>(testdata[[#This Row],[abs]]-L278)*MULT25+L278</f>
        <v>2.9425719153403658</v>
      </c>
      <c r="M279" s="11">
        <f>(testdata[[#This Row],[abs25]]-M278)*MULT13+M278</f>
        <v>1.8008635244969524</v>
      </c>
      <c r="N279" s="19">
        <f>100*(testdata[[#This Row],[chg13]]/testdata[[#This Row],[abs13]])</f>
        <v>-9.4677990533478695</v>
      </c>
      <c r="O279" s="19">
        <f>(testdata[[#This Row],[TSI]]-O278)*MULT7+O278</f>
        <v>17.428491019226414</v>
      </c>
      <c r="S279" s="3">
        <v>43139</v>
      </c>
      <c r="T279" s="19">
        <v>-9.4678000000000004</v>
      </c>
      <c r="U279" s="19">
        <v>17.4285</v>
      </c>
    </row>
    <row r="280" spans="1:21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>
        <f>testdata[[#This Row],[close]]-F279</f>
        <v>3.7300000000000182</v>
      </c>
      <c r="I280" s="11">
        <f>(testdata[[#This Row],[change]]-I279)*MULT25+I279</f>
        <v>-0.92162064112087949</v>
      </c>
      <c r="J280" s="11">
        <f>(testdata[[#This Row],[chg25]]-J279)*MULT13+J279</f>
        <v>-0.27780478278104809</v>
      </c>
      <c r="K280" s="14">
        <f>ABS(testdata[[#This Row],[change]])</f>
        <v>3.7300000000000182</v>
      </c>
      <c r="L280" s="11">
        <f>(testdata[[#This Row],[abs]]-L279)*MULT25+L279</f>
        <v>3.0031433064680315</v>
      </c>
      <c r="M280" s="11">
        <f>(testdata[[#This Row],[abs25]]-M279)*MULT13+M279</f>
        <v>1.9726177790642494</v>
      </c>
      <c r="N280" s="19">
        <f>100*(testdata[[#This Row],[chg13]]/testdata[[#This Row],[abs13]])</f>
        <v>-14.08305175637372</v>
      </c>
      <c r="O280" s="19">
        <f>(testdata[[#This Row],[TSI]]-O279)*MULT7+O279</f>
        <v>9.5506053253263801</v>
      </c>
      <c r="S280" s="3">
        <v>43140</v>
      </c>
      <c r="T280" s="19">
        <v>-14.0831</v>
      </c>
      <c r="U280" s="19">
        <v>9.5505999999999993</v>
      </c>
    </row>
    <row r="281" spans="1:21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>
        <f>testdata[[#This Row],[close]]-F280</f>
        <v>3.6999999999999886</v>
      </c>
      <c r="I281" s="11">
        <f>(testdata[[#This Row],[change]]-I280)*MULT25+I280</f>
        <v>-0.56611136103465887</v>
      </c>
      <c r="J281" s="11">
        <f>(testdata[[#This Row],[chg25]]-J280)*MULT13+J280</f>
        <v>-0.31899143681727821</v>
      </c>
      <c r="K281" s="14">
        <f>ABS(testdata[[#This Row],[change]])</f>
        <v>3.6999999999999886</v>
      </c>
      <c r="L281" s="11">
        <f>(testdata[[#This Row],[abs]]-L280)*MULT25+L280</f>
        <v>3.0567476675089513</v>
      </c>
      <c r="M281" s="11">
        <f>(testdata[[#This Row],[abs25]]-M280)*MULT13+M280</f>
        <v>2.1274934774134926</v>
      </c>
      <c r="N281" s="19">
        <f>100*(testdata[[#This Row],[chg13]]/testdata[[#This Row],[abs13]])</f>
        <v>-14.993768028144233</v>
      </c>
      <c r="O281" s="19">
        <f>(testdata[[#This Row],[TSI]]-O280)*MULT7+O280</f>
        <v>3.4145119869587273</v>
      </c>
      <c r="S281" s="3">
        <v>43143</v>
      </c>
      <c r="T281" s="19">
        <v>-14.9938</v>
      </c>
      <c r="U281" s="19">
        <v>3.4144999999999999</v>
      </c>
    </row>
    <row r="282" spans="1:21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>
        <f>testdata[[#This Row],[close]]-F281</f>
        <v>0.62999999999999545</v>
      </c>
      <c r="I282" s="11">
        <f>(testdata[[#This Row],[change]]-I281)*MULT25+I281</f>
        <v>-0.47410279480122391</v>
      </c>
      <c r="J282" s="11">
        <f>(testdata[[#This Row],[chg25]]-J281)*MULT13+J281</f>
        <v>-0.34115020224355619</v>
      </c>
      <c r="K282" s="14">
        <f>ABS(testdata[[#This Row],[change]])</f>
        <v>0.62999999999999545</v>
      </c>
      <c r="L282" s="11">
        <f>(testdata[[#This Row],[abs]]-L281)*MULT25+L281</f>
        <v>2.8700747700082623</v>
      </c>
      <c r="M282" s="11">
        <f>(testdata[[#This Row],[abs25]]-M281)*MULT13+M281</f>
        <v>2.2335765192127455</v>
      </c>
      <c r="N282" s="19">
        <f>100*(testdata[[#This Row],[chg13]]/testdata[[#This Row],[abs13]])</f>
        <v>-15.273719046965951</v>
      </c>
      <c r="O282" s="19">
        <f>(testdata[[#This Row],[TSI]]-O281)*MULT7+O281</f>
        <v>-1.2575457715224427</v>
      </c>
      <c r="S282" s="3">
        <v>43144</v>
      </c>
      <c r="T282" s="19">
        <v>-15.2737</v>
      </c>
      <c r="U282" s="19">
        <v>-1.2575000000000001</v>
      </c>
    </row>
    <row r="283" spans="1:21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>
        <f>testdata[[#This Row],[close]]-F282</f>
        <v>3.4599999999999795</v>
      </c>
      <c r="I283" s="11">
        <f>(testdata[[#This Row],[change]]-I282)*MULT25+I282</f>
        <v>-0.17147950289343905</v>
      </c>
      <c r="J283" s="11">
        <f>(testdata[[#This Row],[chg25]]-J282)*MULT13+J282</f>
        <v>-0.31691153090782515</v>
      </c>
      <c r="K283" s="14">
        <f>ABS(testdata[[#This Row],[change]])</f>
        <v>3.4599999999999795</v>
      </c>
      <c r="L283" s="11">
        <f>(testdata[[#This Row],[abs]]-L282)*MULT25+L282</f>
        <v>2.9154536338537791</v>
      </c>
      <c r="M283" s="11">
        <f>(testdata[[#This Row],[abs25]]-M282)*MULT13+M282</f>
        <v>2.3309875355900358</v>
      </c>
      <c r="N283" s="19">
        <f>100*(testdata[[#This Row],[chg13]]/testdata[[#This Row],[abs13]])</f>
        <v>-13.595590970314062</v>
      </c>
      <c r="O283" s="19">
        <f>(testdata[[#This Row],[TSI]]-O282)*MULT7+O282</f>
        <v>-4.3420570712203475</v>
      </c>
      <c r="S283" s="3">
        <v>43145</v>
      </c>
      <c r="T283" s="19">
        <v>-13.595599999999999</v>
      </c>
      <c r="U283" s="19">
        <v>-4.3421000000000003</v>
      </c>
    </row>
    <row r="284" spans="1:21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>
        <f>testdata[[#This Row],[close]]-F283</f>
        <v>3.3100000000000023</v>
      </c>
      <c r="I284" s="11">
        <f>(testdata[[#This Row],[change]]-I283)*MULT25+I283</f>
        <v>9.632661271374876E-2</v>
      </c>
      <c r="J284" s="11">
        <f>(testdata[[#This Row],[chg25]]-J283)*MULT13+J283</f>
        <v>-0.25787751039045748</v>
      </c>
      <c r="K284" s="14">
        <f>ABS(testdata[[#This Row],[change]])</f>
        <v>3.3100000000000023</v>
      </c>
      <c r="L284" s="11">
        <f>(testdata[[#This Row],[abs]]-L283)*MULT25+L283</f>
        <v>2.9458033543265656</v>
      </c>
      <c r="M284" s="11">
        <f>(testdata[[#This Row],[abs25]]-M283)*MULT13+M283</f>
        <v>2.4188183668381114</v>
      </c>
      <c r="N284" s="19">
        <f>100*(testdata[[#This Row],[chg13]]/testdata[[#This Row],[abs13]])</f>
        <v>-10.661301151254111</v>
      </c>
      <c r="O284" s="19">
        <f>(testdata[[#This Row],[TSI]]-O283)*MULT7+O283</f>
        <v>-5.921868091228788</v>
      </c>
      <c r="S284" s="3">
        <v>43146</v>
      </c>
      <c r="T284" s="19">
        <v>-10.661300000000001</v>
      </c>
      <c r="U284" s="19">
        <v>-5.9218999999999999</v>
      </c>
    </row>
    <row r="285" spans="1:21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>
        <f>testdata[[#This Row],[close]]-F284</f>
        <v>8.0000000000040927E-2</v>
      </c>
      <c r="I285" s="11">
        <f>(testdata[[#This Row],[change]]-I284)*MULT25+I284</f>
        <v>9.5070719428078931E-2</v>
      </c>
      <c r="J285" s="11">
        <f>(testdata[[#This Row],[chg25]]-J284)*MULT13+J284</f>
        <v>-0.20745633470209512</v>
      </c>
      <c r="K285" s="14">
        <f>ABS(testdata[[#This Row],[change]])</f>
        <v>8.0000000000040927E-2</v>
      </c>
      <c r="L285" s="11">
        <f>(testdata[[#This Row],[abs]]-L284)*MULT25+L284</f>
        <v>2.7253569424552944</v>
      </c>
      <c r="M285" s="11">
        <f>(testdata[[#This Row],[abs25]]-M284)*MULT13+M284</f>
        <v>2.4626095919262805</v>
      </c>
      <c r="N285" s="19">
        <f>100*(testdata[[#This Row],[chg13]]/testdata[[#This Row],[abs13]])</f>
        <v>-8.4242478134676837</v>
      </c>
      <c r="O285" s="19">
        <f>(testdata[[#This Row],[TSI]]-O284)*MULT7+O284</f>
        <v>-6.5474630217885119</v>
      </c>
      <c r="S285" s="3">
        <v>43147</v>
      </c>
      <c r="T285" s="19">
        <v>-8.4242000000000008</v>
      </c>
      <c r="U285" s="19">
        <v>-6.5475000000000003</v>
      </c>
    </row>
    <row r="286" spans="1:21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>
        <f>testdata[[#This Row],[close]]-F285</f>
        <v>-1.6500000000000341</v>
      </c>
      <c r="I286" s="11">
        <f>(testdata[[#This Row],[change]]-I285)*MULT25+I285</f>
        <v>-3.916548975869899E-2</v>
      </c>
      <c r="J286" s="11">
        <f>(testdata[[#This Row],[chg25]]-J285)*MULT13+J285</f>
        <v>-0.1834147854244671</v>
      </c>
      <c r="K286" s="14">
        <f>ABS(testdata[[#This Row],[change]])</f>
        <v>1.6500000000000341</v>
      </c>
      <c r="L286" s="11">
        <f>(testdata[[#This Row],[abs]]-L285)*MULT25+L285</f>
        <v>2.6426371776510438</v>
      </c>
      <c r="M286" s="11">
        <f>(testdata[[#This Row],[abs25]]-M285)*MULT13+M285</f>
        <v>2.4883278184583895</v>
      </c>
      <c r="N286" s="19">
        <f>100*(testdata[[#This Row],[chg13]]/testdata[[#This Row],[abs13]])</f>
        <v>-7.3710057036656558</v>
      </c>
      <c r="O286" s="19">
        <f>(testdata[[#This Row],[TSI]]-O285)*MULT7+O285</f>
        <v>-6.7533486922577977</v>
      </c>
      <c r="S286" s="3">
        <v>43151</v>
      </c>
      <c r="T286" s="19">
        <v>-7.3710000000000004</v>
      </c>
      <c r="U286" s="19">
        <v>-6.7533000000000003</v>
      </c>
    </row>
    <row r="287" spans="1:21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>
        <f>testdata[[#This Row],[close]]-F286</f>
        <v>-1.3000000000000114</v>
      </c>
      <c r="I287" s="11">
        <f>(testdata[[#This Row],[change]]-I286)*MULT25+I286</f>
        <v>-0.13615275977726149</v>
      </c>
      <c r="J287" s="11">
        <f>(testdata[[#This Row],[chg25]]-J286)*MULT13+J286</f>
        <v>-0.17666306747486629</v>
      </c>
      <c r="K287" s="14">
        <f>ABS(testdata[[#This Row],[change]])</f>
        <v>1.3000000000000114</v>
      </c>
      <c r="L287" s="11">
        <f>(testdata[[#This Row],[abs]]-L286)*MULT25+L286</f>
        <v>2.5393573947548105</v>
      </c>
      <c r="M287" s="11">
        <f>(testdata[[#This Row],[abs25]]-M286)*MULT13+M286</f>
        <v>2.4956177579293066</v>
      </c>
      <c r="N287" s="19">
        <f>100*(testdata[[#This Row],[chg13]]/testdata[[#This Row],[abs13]])</f>
        <v>-7.0789313352798571</v>
      </c>
      <c r="O287" s="19">
        <f>(testdata[[#This Row],[TSI]]-O286)*MULT7+O286</f>
        <v>-6.8347443530133125</v>
      </c>
      <c r="S287" s="3">
        <v>43152</v>
      </c>
      <c r="T287" s="19">
        <v>-7.0789</v>
      </c>
      <c r="U287" s="19">
        <v>-6.8346999999999998</v>
      </c>
    </row>
    <row r="288" spans="1:21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>
        <f>testdata[[#This Row],[close]]-F287</f>
        <v>0.34000000000003183</v>
      </c>
      <c r="I288" s="11">
        <f>(testdata[[#This Row],[change]]-I287)*MULT25+I287</f>
        <v>-9.9525624409777386E-2</v>
      </c>
      <c r="J288" s="11">
        <f>(testdata[[#This Row],[chg25]]-J287)*MULT13+J287</f>
        <v>-0.16564343275128215</v>
      </c>
      <c r="K288" s="14">
        <f>ABS(testdata[[#This Row],[change]])</f>
        <v>0.34000000000003183</v>
      </c>
      <c r="L288" s="11">
        <f>(testdata[[#This Row],[abs]]-L287)*MULT25+L287</f>
        <v>2.3701760566967507</v>
      </c>
      <c r="M288" s="11">
        <f>(testdata[[#This Row],[abs25]]-M287)*MULT13+M287</f>
        <v>2.4776975148960845</v>
      </c>
      <c r="N288" s="19">
        <f>100*(testdata[[#This Row],[chg13]]/testdata[[#This Row],[abs13]])</f>
        <v>-6.6853775231004855</v>
      </c>
      <c r="O288" s="19">
        <f>(testdata[[#This Row],[TSI]]-O287)*MULT7+O287</f>
        <v>-6.7974026455351062</v>
      </c>
      <c r="S288" s="3">
        <v>43153</v>
      </c>
      <c r="T288" s="19">
        <v>-6.6853999999999996</v>
      </c>
      <c r="U288" s="19">
        <v>-6.7973999999999997</v>
      </c>
    </row>
    <row r="289" spans="1:21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>
        <f>testdata[[#This Row],[close]]-F288</f>
        <v>4.1499999999999773</v>
      </c>
      <c r="I289" s="11">
        <f>(testdata[[#This Row],[change]]-I288)*MULT25+I288</f>
        <v>0.22736096208328063</v>
      </c>
      <c r="J289" s="11">
        <f>(testdata[[#This Row],[chg25]]-J288)*MULT13+J288</f>
        <v>-0.10949994777491605</v>
      </c>
      <c r="K289" s="14">
        <f>ABS(testdata[[#This Row],[change]])</f>
        <v>4.1499999999999773</v>
      </c>
      <c r="L289" s="11">
        <f>(testdata[[#This Row],[abs]]-L288)*MULT25+L288</f>
        <v>2.5070855907969989</v>
      </c>
      <c r="M289" s="11">
        <f>(testdata[[#This Row],[abs25]]-M288)*MULT13+M288</f>
        <v>2.481895811453358</v>
      </c>
      <c r="N289" s="19">
        <f>100*(testdata[[#This Row],[chg13]]/testdata[[#This Row],[abs13]])</f>
        <v>-4.4119478049642478</v>
      </c>
      <c r="O289" s="19">
        <f>(testdata[[#This Row],[TSI]]-O288)*MULT7+O288</f>
        <v>-6.2010389353923916</v>
      </c>
      <c r="S289" s="3">
        <v>43154</v>
      </c>
      <c r="T289" s="19">
        <v>-4.4119000000000002</v>
      </c>
      <c r="U289" s="19">
        <v>-6.2009999999999996</v>
      </c>
    </row>
    <row r="290" spans="1:21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>
        <f>testdata[[#This Row],[close]]-F289</f>
        <v>3.0699999999999932</v>
      </c>
      <c r="I290" s="11">
        <f>(testdata[[#This Row],[change]]-I289)*MULT25+I289</f>
        <v>0.44602550346148928</v>
      </c>
      <c r="J290" s="11">
        <f>(testdata[[#This Row],[chg25]]-J289)*MULT13+J289</f>
        <v>-3.0139169026858148E-2</v>
      </c>
      <c r="K290" s="14">
        <f>ABS(testdata[[#This Row],[change]])</f>
        <v>3.0699999999999932</v>
      </c>
      <c r="L290" s="11">
        <f>(testdata[[#This Row],[abs]]-L289)*MULT25+L289</f>
        <v>2.550386699197229</v>
      </c>
      <c r="M290" s="11">
        <f>(testdata[[#This Row],[abs25]]-M289)*MULT13+M289</f>
        <v>2.4916802239881966</v>
      </c>
      <c r="N290" s="19">
        <f>100*(testdata[[#This Row],[chg13]]/testdata[[#This Row],[abs13]])</f>
        <v>-1.2095921754605106</v>
      </c>
      <c r="O290" s="19">
        <f>(testdata[[#This Row],[TSI]]-O289)*MULT7+O289</f>
        <v>-4.9531772454094209</v>
      </c>
      <c r="S290" s="3">
        <v>43157</v>
      </c>
      <c r="T290" s="19">
        <v>-1.2096</v>
      </c>
      <c r="U290" s="19">
        <v>-4.9531999999999998</v>
      </c>
    </row>
    <row r="291" spans="1:21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>
        <f>testdata[[#This Row],[close]]-F290</f>
        <v>-3.339999999999975</v>
      </c>
      <c r="I291" s="11">
        <f>(testdata[[#This Row],[change]]-I290)*MULT25+I290</f>
        <v>0.15479277242599204</v>
      </c>
      <c r="J291" s="11">
        <f>(testdata[[#This Row],[chg25]]-J290)*MULT13+J290</f>
        <v>-3.7203202478795494E-3</v>
      </c>
      <c r="K291" s="14">
        <f>ABS(testdata[[#This Row],[change]])</f>
        <v>3.339999999999975</v>
      </c>
      <c r="L291" s="11">
        <f>(testdata[[#This Row],[abs]]-L290)*MULT25+L290</f>
        <v>2.6111261838743633</v>
      </c>
      <c r="M291" s="11">
        <f>(testdata[[#This Row],[abs25]]-M290)*MULT13+M290</f>
        <v>2.5087439325433634</v>
      </c>
      <c r="N291" s="19">
        <f>100*(testdata[[#This Row],[chg13]]/testdata[[#This Row],[abs13]])</f>
        <v>-0.14829414033132871</v>
      </c>
      <c r="O291" s="19">
        <f>(testdata[[#This Row],[TSI]]-O290)*MULT7+O290</f>
        <v>-3.7519564691398979</v>
      </c>
      <c r="S291" s="3">
        <v>43158</v>
      </c>
      <c r="T291" s="19">
        <v>-0.14829999999999999</v>
      </c>
      <c r="U291" s="19">
        <v>-3.7519999999999998</v>
      </c>
    </row>
    <row r="292" spans="1:21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>testdata[[#This Row],[close]]-F291</f>
        <v>-2.6800000000000068</v>
      </c>
      <c r="I292" s="11">
        <f>(testdata[[#This Row],[change]]-I291)*MULT25+I291</f>
        <v>-6.3268210068315567E-2</v>
      </c>
      <c r="J292" s="11">
        <f>(testdata[[#This Row],[chg25]]-J291)*MULT13+J291</f>
        <v>-1.2227161650798979E-2</v>
      </c>
      <c r="K292" s="14">
        <f>ABS(testdata[[#This Row],[change]])</f>
        <v>2.6800000000000068</v>
      </c>
      <c r="L292" s="11">
        <f>(testdata[[#This Row],[abs]]-L291)*MULT25+L291</f>
        <v>2.6164241697301822</v>
      </c>
      <c r="M292" s="11">
        <f>(testdata[[#This Row],[abs25]]-M291)*MULT13+M291</f>
        <v>2.5241268235700516</v>
      </c>
      <c r="N292" s="19">
        <f>100*(testdata[[#This Row],[chg13]]/testdata[[#This Row],[abs13]])</f>
        <v>-0.48441154131491848</v>
      </c>
      <c r="O292" s="19">
        <f>(testdata[[#This Row],[TSI]]-O291)*MULT7+O291</f>
        <v>-2.9350702371836528</v>
      </c>
      <c r="S292" s="3">
        <v>43159</v>
      </c>
      <c r="T292" s="19">
        <v>-0.4844</v>
      </c>
      <c r="U292" s="19">
        <v>-2.9350999999999998</v>
      </c>
    </row>
    <row r="293" spans="1:21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>
        <f>testdata[[#This Row],[close]]-F292</f>
        <v>-3.8000000000000114</v>
      </c>
      <c r="I293" s="11">
        <f>(testdata[[#This Row],[change]]-I292)*MULT25+I292</f>
        <v>-0.35070911698613833</v>
      </c>
      <c r="J293" s="11">
        <f>(testdata[[#This Row],[chg25]]-J292)*MULT13+J292</f>
        <v>-6.0581726698704597E-2</v>
      </c>
      <c r="K293" s="14">
        <f>ABS(testdata[[#This Row],[change]])</f>
        <v>3.8000000000000114</v>
      </c>
      <c r="L293" s="11">
        <f>(testdata[[#This Row],[abs]]-L292)*MULT25+L292</f>
        <v>2.7074684643663227</v>
      </c>
      <c r="M293" s="11">
        <f>(testdata[[#This Row],[abs25]]-M292)*MULT13+M292</f>
        <v>2.5503184865409474</v>
      </c>
      <c r="N293" s="19">
        <f>100*(testdata[[#This Row],[chg13]]/testdata[[#This Row],[abs13]])</f>
        <v>-2.3754573014475899</v>
      </c>
      <c r="O293" s="19">
        <f>(testdata[[#This Row],[TSI]]-O292)*MULT7+O292</f>
        <v>-2.7951670032496372</v>
      </c>
      <c r="S293" s="3">
        <v>43160</v>
      </c>
      <c r="T293" s="19">
        <v>-2.3755000000000002</v>
      </c>
      <c r="U293" s="19">
        <v>-2.7951999999999999</v>
      </c>
    </row>
    <row r="294" spans="1:21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>
        <f>testdata[[#This Row],[close]]-F293</f>
        <v>1.3300000000000409</v>
      </c>
      <c r="I294" s="11">
        <f>(testdata[[#This Row],[change]]-I293)*MULT25+I293</f>
        <v>-0.22142380029489375</v>
      </c>
      <c r="J294" s="11">
        <f>(testdata[[#This Row],[chg25]]-J293)*MULT13+J293</f>
        <v>-8.355916578387447E-2</v>
      </c>
      <c r="K294" s="14">
        <f>ABS(testdata[[#This Row],[change]])</f>
        <v>1.3300000000000409</v>
      </c>
      <c r="L294" s="11">
        <f>(testdata[[#This Row],[abs]]-L293)*MULT25+L293</f>
        <v>2.6015093517227625</v>
      </c>
      <c r="M294" s="11">
        <f>(testdata[[#This Row],[abs25]]-M293)*MULT13+M293</f>
        <v>2.5576314672812068</v>
      </c>
      <c r="N294" s="19">
        <f>100*(testdata[[#This Row],[chg13]]/testdata[[#This Row],[abs13]])</f>
        <v>-3.2670526169549698</v>
      </c>
      <c r="O294" s="19">
        <f>(testdata[[#This Row],[TSI]]-O293)*MULT7+O293</f>
        <v>-2.9131384066759702</v>
      </c>
      <c r="S294" s="3">
        <v>43161</v>
      </c>
      <c r="T294" s="19">
        <v>-3.2671000000000001</v>
      </c>
      <c r="U294" s="19">
        <v>-2.9131</v>
      </c>
    </row>
    <row r="295" spans="1:21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>
        <f>testdata[[#This Row],[close]]-F294</f>
        <v>2.9899999999999523</v>
      </c>
      <c r="I295" s="11">
        <f>(testdata[[#This Row],[change]]-I294)*MULT25+I294</f>
        <v>2.5608799727786707E-2</v>
      </c>
      <c r="J295" s="11">
        <f>(testdata[[#This Row],[chg25]]-J294)*MULT13+J294</f>
        <v>-6.7963742139351441E-2</v>
      </c>
      <c r="K295" s="14">
        <f>ABS(testdata[[#This Row],[change]])</f>
        <v>2.9899999999999523</v>
      </c>
      <c r="L295" s="11">
        <f>(testdata[[#This Row],[abs]]-L294)*MULT25+L294</f>
        <v>2.6313932477440849</v>
      </c>
      <c r="M295" s="11">
        <f>(testdata[[#This Row],[abs25]]-M294)*MULT13+M294</f>
        <v>2.5681688644901892</v>
      </c>
      <c r="N295" s="19">
        <f>100*(testdata[[#This Row],[chg13]]/testdata[[#This Row],[abs13]])</f>
        <v>-2.6463891482791189</v>
      </c>
      <c r="O295" s="19">
        <f>(testdata[[#This Row],[TSI]]-O294)*MULT7+O294</f>
        <v>-2.8464510920767574</v>
      </c>
      <c r="S295" s="3">
        <v>43164</v>
      </c>
      <c r="T295" s="19">
        <v>-2.6463999999999999</v>
      </c>
      <c r="U295" s="19">
        <v>-2.8464999999999998</v>
      </c>
    </row>
    <row r="296" spans="1:21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>
        <f>testdata[[#This Row],[close]]-F295</f>
        <v>0.67000000000001592</v>
      </c>
      <c r="I296" s="11">
        <f>(testdata[[#This Row],[change]]-I295)*MULT25+I295</f>
        <v>7.5177353594881258E-2</v>
      </c>
      <c r="J296" s="11">
        <f>(testdata[[#This Row],[chg25]]-J295)*MULT13+J295</f>
        <v>-4.7515014177318196E-2</v>
      </c>
      <c r="K296" s="14">
        <f>ABS(testdata[[#This Row],[change]])</f>
        <v>0.67000000000001592</v>
      </c>
      <c r="L296" s="11">
        <f>(testdata[[#This Row],[abs]]-L295)*MULT25+L295</f>
        <v>2.480516844071464</v>
      </c>
      <c r="M296" s="11">
        <f>(testdata[[#This Row],[abs25]]-M295)*MULT13+M295</f>
        <v>2.5556471472875142</v>
      </c>
      <c r="N296" s="19">
        <f>100*(testdata[[#This Row],[chg13]]/testdata[[#This Row],[abs13]])</f>
        <v>-1.8592165286882103</v>
      </c>
      <c r="O296" s="19">
        <f>(testdata[[#This Row],[TSI]]-O295)*MULT7+O295</f>
        <v>-2.5996424512296206</v>
      </c>
      <c r="S296" s="3">
        <v>43165</v>
      </c>
      <c r="T296" s="19">
        <v>-1.8592</v>
      </c>
      <c r="U296" s="19">
        <v>-2.5996000000000001</v>
      </c>
    </row>
    <row r="297" spans="1:21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>
        <f>testdata[[#This Row],[close]]-F296</f>
        <v>-9.9999999999965894E-2</v>
      </c>
      <c r="I297" s="11">
        <f>(testdata[[#This Row],[change]]-I296)*MULT25+I296</f>
        <v>6.1702172549123788E-2</v>
      </c>
      <c r="J297" s="11">
        <f>(testdata[[#This Row],[chg25]]-J296)*MULT13+J296</f>
        <v>-3.1912558930683628E-2</v>
      </c>
      <c r="K297" s="14">
        <f>ABS(testdata[[#This Row],[change]])</f>
        <v>9.9999999999965894E-2</v>
      </c>
      <c r="L297" s="11">
        <f>(testdata[[#This Row],[abs]]-L296)*MULT25+L296</f>
        <v>2.2974001637582719</v>
      </c>
      <c r="M297" s="11">
        <f>(testdata[[#This Row],[abs25]]-M296)*MULT13+M296</f>
        <v>2.5187547210690511</v>
      </c>
      <c r="N297" s="19">
        <f>100*(testdata[[#This Row],[chg13]]/testdata[[#This Row],[abs13]])</f>
        <v>-1.2669974834682902</v>
      </c>
      <c r="O297" s="19">
        <f>(testdata[[#This Row],[TSI]]-O296)*MULT7+O296</f>
        <v>-2.2664812092892879</v>
      </c>
      <c r="S297" s="3">
        <v>43166</v>
      </c>
      <c r="T297" s="19">
        <v>-1.2669999999999999</v>
      </c>
      <c r="U297" s="19">
        <v>-2.2665000000000002</v>
      </c>
    </row>
    <row r="298" spans="1:21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>
        <f>testdata[[#This Row],[close]]-F297</f>
        <v>1.2699999999999818</v>
      </c>
      <c r="I298" s="11">
        <f>(testdata[[#This Row],[change]]-I297)*MULT25+I297</f>
        <v>0.15464815927611286</v>
      </c>
      <c r="J298" s="11">
        <f>(testdata[[#This Row],[chg25]]-J297)*MULT13+J297</f>
        <v>-5.2610277582841314E-3</v>
      </c>
      <c r="K298" s="14">
        <f>ABS(testdata[[#This Row],[change]])</f>
        <v>1.2699999999999818</v>
      </c>
      <c r="L298" s="11">
        <f>(testdata[[#This Row],[abs]]-L297)*MULT25+L297</f>
        <v>2.2183693819307111</v>
      </c>
      <c r="M298" s="11">
        <f>(testdata[[#This Row],[abs25]]-M297)*MULT13+M297</f>
        <v>2.475842529763574</v>
      </c>
      <c r="N298" s="19">
        <f>100*(testdata[[#This Row],[chg13]]/testdata[[#This Row],[abs13]])</f>
        <v>-0.21249444159061776</v>
      </c>
      <c r="O298" s="19">
        <f>(testdata[[#This Row],[TSI]]-O297)*MULT7+O297</f>
        <v>-1.7529845173646204</v>
      </c>
      <c r="S298" s="3">
        <v>43167</v>
      </c>
      <c r="T298" s="19">
        <v>-0.21249999999999999</v>
      </c>
      <c r="U298" s="19">
        <v>-1.7529999999999999</v>
      </c>
    </row>
    <row r="299" spans="1:21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>
        <f>testdata[[#This Row],[close]]-F298</f>
        <v>4.5999999999999659</v>
      </c>
      <c r="I299" s="11">
        <f>(testdata[[#This Row],[change]]-I298)*MULT25+I298</f>
        <v>0.49659830087025542</v>
      </c>
      <c r="J299" s="11">
        <f>(testdata[[#This Row],[chg25]]-J298)*MULT13+J298</f>
        <v>6.6433162045792943E-2</v>
      </c>
      <c r="K299" s="14">
        <f>ABS(testdata[[#This Row],[change]])</f>
        <v>4.5999999999999659</v>
      </c>
      <c r="L299" s="11">
        <f>(testdata[[#This Row],[abs]]-L298)*MULT25+L298</f>
        <v>2.4015717371668077</v>
      </c>
      <c r="M299" s="11">
        <f>(testdata[[#This Row],[abs25]]-M298)*MULT13+M298</f>
        <v>2.4652324165354647</v>
      </c>
      <c r="N299" s="19">
        <f>100*(testdata[[#This Row],[chg13]]/testdata[[#This Row],[abs13]])</f>
        <v>2.6948031999009392</v>
      </c>
      <c r="O299" s="19">
        <f>(testdata[[#This Row],[TSI]]-O298)*MULT7+O298</f>
        <v>-0.64103758804823041</v>
      </c>
      <c r="S299" s="3">
        <v>43168</v>
      </c>
      <c r="T299" s="19">
        <v>2.6947999999999999</v>
      </c>
      <c r="U299" s="19">
        <v>-0.64100000000000001</v>
      </c>
    </row>
    <row r="300" spans="1:21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>
        <f>testdata[[#This Row],[close]]-F299</f>
        <v>-0.33999999999997499</v>
      </c>
      <c r="I300" s="11">
        <f>(testdata[[#This Row],[change]]-I299)*MULT25+I299</f>
        <v>0.43224458541869926</v>
      </c>
      <c r="J300" s="11">
        <f>(testdata[[#This Row],[chg25]]-J299)*MULT13+J299</f>
        <v>0.11869193681335098</v>
      </c>
      <c r="K300" s="14">
        <f>ABS(testdata[[#This Row],[change]])</f>
        <v>0.33999999999997499</v>
      </c>
      <c r="L300" s="11">
        <f>(testdata[[#This Row],[abs]]-L299)*MULT25+L299</f>
        <v>2.2429892958462823</v>
      </c>
      <c r="M300" s="11">
        <f>(testdata[[#This Row],[abs25]]-M299)*MULT13+M299</f>
        <v>2.4334833992941527</v>
      </c>
      <c r="N300" s="19">
        <f>100*(testdata[[#This Row],[chg13]]/testdata[[#This Row],[abs13]])</f>
        <v>4.8774500310040469</v>
      </c>
      <c r="O300" s="19">
        <f>(testdata[[#This Row],[TSI]]-O299)*MULT7+O299</f>
        <v>0.73858431671483893</v>
      </c>
      <c r="S300" s="3">
        <v>43171</v>
      </c>
      <c r="T300" s="19">
        <v>4.8775000000000004</v>
      </c>
      <c r="U300" s="19">
        <v>0.73860000000000003</v>
      </c>
    </row>
    <row r="301" spans="1:21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>
        <f>testdata[[#This Row],[close]]-F300</f>
        <v>-1.7300000000000182</v>
      </c>
      <c r="I301" s="11">
        <f>(testdata[[#This Row],[change]]-I300)*MULT25+I300</f>
        <v>0.26591807884802865</v>
      </c>
      <c r="J301" s="11">
        <f>(testdata[[#This Row],[chg25]]-J300)*MULT13+J300</f>
        <v>0.13972424281830492</v>
      </c>
      <c r="K301" s="14">
        <f>ABS(testdata[[#This Row],[change]])</f>
        <v>1.7300000000000182</v>
      </c>
      <c r="L301" s="11">
        <f>(testdata[[#This Row],[abs]]-L300)*MULT25+L300</f>
        <v>2.2035285807811849</v>
      </c>
      <c r="M301" s="11">
        <f>(testdata[[#This Row],[abs25]]-M300)*MULT13+M300</f>
        <v>2.4006327109351573</v>
      </c>
      <c r="N301" s="19">
        <f>100*(testdata[[#This Row],[chg13]]/testdata[[#This Row],[abs13]])</f>
        <v>5.8203090452714807</v>
      </c>
      <c r="O301" s="19">
        <f>(testdata[[#This Row],[TSI]]-O300)*MULT7+O300</f>
        <v>2.0090154988539997</v>
      </c>
      <c r="S301" s="3">
        <v>43172</v>
      </c>
      <c r="T301" s="19">
        <v>5.8202999999999996</v>
      </c>
      <c r="U301" s="19">
        <v>2.0089999999999999</v>
      </c>
    </row>
    <row r="302" spans="1:21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>
        <f>testdata[[#This Row],[close]]-F301</f>
        <v>-1.3700000000000045</v>
      </c>
      <c r="I302" s="11">
        <f>(testdata[[#This Row],[change]]-I301)*MULT25+I301</f>
        <v>0.14007822662894917</v>
      </c>
      <c r="J302" s="11">
        <f>(testdata[[#This Row],[chg25]]-J301)*MULT13+J301</f>
        <v>0.13977481193411123</v>
      </c>
      <c r="K302" s="14">
        <f>ABS(testdata[[#This Row],[change]])</f>
        <v>1.3700000000000045</v>
      </c>
      <c r="L302" s="11">
        <f>(testdata[[#This Row],[abs]]-L301)*MULT25+L301</f>
        <v>2.1394109976441711</v>
      </c>
      <c r="M302" s="11">
        <f>(testdata[[#This Row],[abs25]]-M301)*MULT13+M301</f>
        <v>2.3633153233221593</v>
      </c>
      <c r="N302" s="19">
        <f>100*(testdata[[#This Row],[chg13]]/testdata[[#This Row],[abs13]])</f>
        <v>5.9143530511885736</v>
      </c>
      <c r="O302" s="19">
        <f>(testdata[[#This Row],[TSI]]-O301)*MULT7+O301</f>
        <v>2.9853498869376431</v>
      </c>
      <c r="S302" s="3">
        <v>43173</v>
      </c>
      <c r="T302" s="19">
        <v>5.9143999999999997</v>
      </c>
      <c r="U302" s="19">
        <v>2.9853000000000001</v>
      </c>
    </row>
    <row r="303" spans="1:21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>
        <f>testdata[[#This Row],[close]]-F302</f>
        <v>-0.28999999999996362</v>
      </c>
      <c r="I303" s="11">
        <f>(testdata[[#This Row],[change]]-I302)*MULT25+I302</f>
        <v>0.10699528611903281</v>
      </c>
      <c r="J303" s="11">
        <f>(testdata[[#This Row],[chg25]]-J302)*MULT13+J302</f>
        <v>0.13509202253195718</v>
      </c>
      <c r="K303" s="14">
        <f>ABS(testdata[[#This Row],[change]])</f>
        <v>0.28999999999996362</v>
      </c>
      <c r="L303" s="11">
        <f>(testdata[[#This Row],[abs]]-L302)*MULT25+L302</f>
        <v>1.9971486132100014</v>
      </c>
      <c r="M303" s="11">
        <f>(testdata[[#This Row],[abs25]]-M302)*MULT13+M302</f>
        <v>2.311005793306137</v>
      </c>
      <c r="N303" s="19">
        <f>100*(testdata[[#This Row],[chg13]]/testdata[[#This Row],[abs13]])</f>
        <v>5.8455942829417937</v>
      </c>
      <c r="O303" s="19">
        <f>(testdata[[#This Row],[TSI]]-O302)*MULT7+O302</f>
        <v>3.7004109859386807</v>
      </c>
      <c r="S303" s="3">
        <v>43174</v>
      </c>
      <c r="T303" s="19">
        <v>5.8456000000000001</v>
      </c>
      <c r="U303" s="19">
        <v>3.7004000000000001</v>
      </c>
    </row>
    <row r="304" spans="1:21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>
        <f>testdata[[#This Row],[close]]-F303</f>
        <v>0.28999999999996362</v>
      </c>
      <c r="I304" s="11">
        <f>(testdata[[#This Row],[change]]-I303)*MULT25+I303</f>
        <v>0.12107257180218134</v>
      </c>
      <c r="J304" s="11">
        <f>(testdata[[#This Row],[chg25]]-J303)*MULT13+J303</f>
        <v>0.13308924385627491</v>
      </c>
      <c r="K304" s="14">
        <f>ABS(testdata[[#This Row],[change]])</f>
        <v>0.28999999999996362</v>
      </c>
      <c r="L304" s="11">
        <f>(testdata[[#This Row],[abs]]-L303)*MULT25+L303</f>
        <v>1.8658294891169216</v>
      </c>
      <c r="M304" s="11">
        <f>(testdata[[#This Row],[abs25]]-M303)*MULT13+M303</f>
        <v>2.2474091784219632</v>
      </c>
      <c r="N304" s="19">
        <f>100*(testdata[[#This Row],[chg13]]/testdata[[#This Row],[abs13]])</f>
        <v>5.9218964278558568</v>
      </c>
      <c r="O304" s="19">
        <f>(testdata[[#This Row],[TSI]]-O303)*MULT7+O303</f>
        <v>4.2557823464179751</v>
      </c>
      <c r="S304" s="3">
        <v>43175</v>
      </c>
      <c r="T304" s="19">
        <v>5.9218999999999999</v>
      </c>
      <c r="U304" s="19">
        <v>4.2557999999999998</v>
      </c>
    </row>
    <row r="305" spans="1:21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>
        <f>testdata[[#This Row],[close]]-F304</f>
        <v>-3.589999999999975</v>
      </c>
      <c r="I305" s="11">
        <f>(testdata[[#This Row],[change]]-I304)*MULT25+I304</f>
        <v>-0.16439454910567686</v>
      </c>
      <c r="J305" s="11">
        <f>(testdata[[#This Row],[chg25]]-J304)*MULT13+J304</f>
        <v>9.0591559147424658E-2</v>
      </c>
      <c r="K305" s="14">
        <f>ABS(testdata[[#This Row],[change]])</f>
        <v>3.589999999999975</v>
      </c>
      <c r="L305" s="11">
        <f>(testdata[[#This Row],[abs]]-L304)*MULT25+L304</f>
        <v>1.9984579899540795</v>
      </c>
      <c r="M305" s="11">
        <f>(testdata[[#This Row],[abs25]]-M304)*MULT13+M304</f>
        <v>2.2118447229265512</v>
      </c>
      <c r="N305" s="19">
        <f>100*(testdata[[#This Row],[chg13]]/testdata[[#This Row],[abs13]])</f>
        <v>4.0957467858575773</v>
      </c>
      <c r="O305" s="19">
        <f>(testdata[[#This Row],[TSI]]-O304)*MULT7+O304</f>
        <v>4.2157734562778755</v>
      </c>
      <c r="S305" s="3">
        <v>43178</v>
      </c>
      <c r="T305" s="19">
        <v>4.0956999999999999</v>
      </c>
      <c r="U305" s="19">
        <v>4.2157999999999998</v>
      </c>
    </row>
    <row r="306" spans="1:21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>
        <f>testdata[[#This Row],[close]]-F305</f>
        <v>0.43999999999999773</v>
      </c>
      <c r="I306" s="11">
        <f>(testdata[[#This Row],[change]]-I305)*MULT25+I305</f>
        <v>-0.11790266071293265</v>
      </c>
      <c r="J306" s="11">
        <f>(testdata[[#This Row],[chg25]]-J305)*MULT13+J305</f>
        <v>6.0806670595945043E-2</v>
      </c>
      <c r="K306" s="14">
        <f>ABS(testdata[[#This Row],[change]])</f>
        <v>0.43999999999999773</v>
      </c>
      <c r="L306" s="11">
        <f>(testdata[[#This Row],[abs]]-L305)*MULT25+L305</f>
        <v>1.8785766061114579</v>
      </c>
      <c r="M306" s="11">
        <f>(testdata[[#This Row],[abs25]]-M305)*MULT13+M305</f>
        <v>2.1642349919529664</v>
      </c>
      <c r="N306" s="19">
        <f>100*(testdata[[#This Row],[chg13]]/testdata[[#This Row],[abs13]])</f>
        <v>2.8096149827553711</v>
      </c>
      <c r="O306" s="19">
        <f>(testdata[[#This Row],[TSI]]-O305)*MULT7+O305</f>
        <v>3.8642338378972494</v>
      </c>
      <c r="S306" s="3">
        <v>43179</v>
      </c>
      <c r="T306" s="19">
        <v>2.8096000000000001</v>
      </c>
      <c r="U306" s="19">
        <v>3.8641999999999999</v>
      </c>
    </row>
    <row r="307" spans="1:21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>
        <f>testdata[[#This Row],[close]]-F306</f>
        <v>-0.5</v>
      </c>
      <c r="I307" s="11">
        <f>(testdata[[#This Row],[change]]-I306)*MULT25+I306</f>
        <v>-0.14729476373501477</v>
      </c>
      <c r="J307" s="11">
        <f>(testdata[[#This Row],[chg25]]-J306)*MULT13+J306</f>
        <v>3.1077894262950784E-2</v>
      </c>
      <c r="K307" s="14">
        <f>ABS(testdata[[#This Row],[change]])</f>
        <v>0.5</v>
      </c>
      <c r="L307" s="11">
        <f>(testdata[[#This Row],[abs]]-L306)*MULT25+L306</f>
        <v>1.772532251795192</v>
      </c>
      <c r="M307" s="11">
        <f>(testdata[[#This Row],[abs25]]-M306)*MULT13+M306</f>
        <v>2.108277457644713</v>
      </c>
      <c r="N307" s="19">
        <f>100*(testdata[[#This Row],[chg13]]/testdata[[#This Row],[abs13]])</f>
        <v>1.4740893875358236</v>
      </c>
      <c r="O307" s="19">
        <f>(testdata[[#This Row],[TSI]]-O306)*MULT7+O306</f>
        <v>3.266697725306893</v>
      </c>
      <c r="S307" s="3">
        <v>43180</v>
      </c>
      <c r="T307" s="19">
        <v>1.4741</v>
      </c>
      <c r="U307" s="19">
        <v>3.2667000000000002</v>
      </c>
    </row>
    <row r="308" spans="1:21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>
        <f>testdata[[#This Row],[close]]-F307</f>
        <v>-6.539999999999992</v>
      </c>
      <c r="I308" s="11">
        <f>(testdata[[#This Row],[change]]-I307)*MULT25+I307</f>
        <v>-0.63904132037078232</v>
      </c>
      <c r="J308" s="11">
        <f>(testdata[[#This Row],[chg25]]-J307)*MULT13+J307</f>
        <v>-6.4653422113296805E-2</v>
      </c>
      <c r="K308" s="14">
        <f>ABS(testdata[[#This Row],[change]])</f>
        <v>6.539999999999992</v>
      </c>
      <c r="L308" s="11">
        <f>(testdata[[#This Row],[abs]]-L307)*MULT25+L307</f>
        <v>2.139260540118638</v>
      </c>
      <c r="M308" s="11">
        <f>(testdata[[#This Row],[abs25]]-M307)*MULT13+M307</f>
        <v>2.1127036122838452</v>
      </c>
      <c r="N308" s="19">
        <f>100*(testdata[[#This Row],[chg13]]/testdata[[#This Row],[abs13]])</f>
        <v>-3.060222065101033</v>
      </c>
      <c r="O308" s="19">
        <f>(testdata[[#This Row],[TSI]]-O307)*MULT7+O307</f>
        <v>1.6849677777049115</v>
      </c>
      <c r="S308" s="3">
        <v>43181</v>
      </c>
      <c r="T308" s="19">
        <v>-3.0602</v>
      </c>
      <c r="U308" s="19">
        <v>1.6850000000000001</v>
      </c>
    </row>
    <row r="309" spans="1:21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>
        <f>testdata[[#This Row],[close]]-F308</f>
        <v>-5.4300000000000068</v>
      </c>
      <c r="I309" s="11">
        <f>(testdata[[#This Row],[change]]-I308)*MULT25+I308</f>
        <v>-1.0075766034191842</v>
      </c>
      <c r="J309" s="11">
        <f>(testdata[[#This Row],[chg25]]-J308)*MULT13+J308</f>
        <v>-0.19935673372842355</v>
      </c>
      <c r="K309" s="14">
        <f>ABS(testdata[[#This Row],[change]])</f>
        <v>5.4300000000000068</v>
      </c>
      <c r="L309" s="11">
        <f>(testdata[[#This Row],[abs]]-L308)*MULT25+L308</f>
        <v>2.392394344724897</v>
      </c>
      <c r="M309" s="11">
        <f>(testdata[[#This Row],[abs25]]-M308)*MULT13+M308</f>
        <v>2.1526594312039955</v>
      </c>
      <c r="N309" s="19">
        <f>100*(testdata[[#This Row],[chg13]]/testdata[[#This Row],[abs13]])</f>
        <v>-9.2609509353238533</v>
      </c>
      <c r="O309" s="19">
        <f>(testdata[[#This Row],[TSI]]-O308)*MULT7+O308</f>
        <v>-1.0515119005522795</v>
      </c>
      <c r="S309" s="3">
        <v>43182</v>
      </c>
      <c r="T309" s="19">
        <v>-9.2609999999999992</v>
      </c>
      <c r="U309" s="19">
        <v>-1.0515000000000001</v>
      </c>
    </row>
    <row r="310" spans="1:21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>
        <f>testdata[[#This Row],[close]]-F309</f>
        <v>6.8300000000000125</v>
      </c>
      <c r="I310" s="11">
        <f>(testdata[[#This Row],[change]]-I309)*MULT25+I309</f>
        <v>-0.40468609546386136</v>
      </c>
      <c r="J310" s="11">
        <f>(testdata[[#This Row],[chg25]]-J309)*MULT13+J309</f>
        <v>-0.22868949969062896</v>
      </c>
      <c r="K310" s="14">
        <f>ABS(testdata[[#This Row],[change]])</f>
        <v>6.8300000000000125</v>
      </c>
      <c r="L310" s="11">
        <f>(testdata[[#This Row],[abs]]-L309)*MULT25+L309</f>
        <v>2.733748625899906</v>
      </c>
      <c r="M310" s="11">
        <f>(testdata[[#This Row],[abs25]]-M309)*MULT13+M309</f>
        <v>2.2356721733034113</v>
      </c>
      <c r="N310" s="19">
        <f>100*(testdata[[#This Row],[chg13]]/testdata[[#This Row],[abs13]])</f>
        <v>-10.229115986746805</v>
      </c>
      <c r="O310" s="19">
        <f>(testdata[[#This Row],[TSI]]-O309)*MULT7+O309</f>
        <v>-3.345912922100911</v>
      </c>
      <c r="S310" s="3">
        <v>43185</v>
      </c>
      <c r="T310" s="19">
        <v>-10.229100000000001</v>
      </c>
      <c r="U310" s="19">
        <v>-3.3458999999999999</v>
      </c>
    </row>
    <row r="311" spans="1:21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>
        <f>testdata[[#This Row],[close]]-F310</f>
        <v>-4.3600000000000136</v>
      </c>
      <c r="I311" s="11">
        <f>(testdata[[#This Row],[change]]-I310)*MULT25+I310</f>
        <v>-0.70894101119741149</v>
      </c>
      <c r="J311" s="11">
        <f>(testdata[[#This Row],[chg25]]-J310)*MULT13+J310</f>
        <v>-0.29729685847731219</v>
      </c>
      <c r="K311" s="14">
        <f>ABS(testdata[[#This Row],[change]])</f>
        <v>4.3600000000000136</v>
      </c>
      <c r="L311" s="11">
        <f>(testdata[[#This Row],[abs]]-L310)*MULT25+L310</f>
        <v>2.858844885446068</v>
      </c>
      <c r="M311" s="11">
        <f>(testdata[[#This Row],[abs25]]-M310)*MULT13+M310</f>
        <v>2.3246968464666478</v>
      </c>
      <c r="N311" s="19">
        <f>100*(testdata[[#This Row],[chg13]]/testdata[[#This Row],[abs13]])</f>
        <v>-12.788629146599458</v>
      </c>
      <c r="O311" s="19">
        <f>(testdata[[#This Row],[TSI]]-O310)*MULT7+O310</f>
        <v>-5.7065919782255481</v>
      </c>
      <c r="S311" s="3">
        <v>43186</v>
      </c>
      <c r="T311" s="19">
        <v>-12.788600000000001</v>
      </c>
      <c r="U311" s="19">
        <v>-5.7065999999999999</v>
      </c>
    </row>
    <row r="312" spans="1:21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>
        <f>testdata[[#This Row],[close]]-F311</f>
        <v>-0.75</v>
      </c>
      <c r="I312" s="11">
        <f>(testdata[[#This Row],[change]]-I311)*MULT25+I311</f>
        <v>-0.7120993949514568</v>
      </c>
      <c r="J312" s="11">
        <f>(testdata[[#This Row],[chg25]]-J311)*MULT13+J311</f>
        <v>-0.35655436368790427</v>
      </c>
      <c r="K312" s="14">
        <f>ABS(testdata[[#This Row],[change]])</f>
        <v>0.75</v>
      </c>
      <c r="L312" s="11">
        <f>(testdata[[#This Row],[abs]]-L311)*MULT25+L311</f>
        <v>2.6966260481040627</v>
      </c>
      <c r="M312" s="11">
        <f>(testdata[[#This Row],[abs25]]-M311)*MULT13+M311</f>
        <v>2.3778295895577068</v>
      </c>
      <c r="N312" s="19">
        <f>100*(testdata[[#This Row],[chg13]]/testdata[[#This Row],[abs13]])</f>
        <v>-14.994950237549443</v>
      </c>
      <c r="O312" s="19">
        <f>(testdata[[#This Row],[TSI]]-O311)*MULT7+O311</f>
        <v>-8.0286815430565213</v>
      </c>
      <c r="S312" s="3">
        <v>43187</v>
      </c>
      <c r="T312" s="19">
        <v>-14.994999999999999</v>
      </c>
      <c r="U312" s="19">
        <v>-8.0287000000000006</v>
      </c>
    </row>
    <row r="313" spans="1:21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>
        <f>testdata[[#This Row],[close]]-F312</f>
        <v>3.210000000000008</v>
      </c>
      <c r="I313" s="11">
        <f>(testdata[[#This Row],[change]]-I312)*MULT25+I312</f>
        <v>-0.41039944149365182</v>
      </c>
      <c r="J313" s="11">
        <f>(testdata[[#This Row],[chg25]]-J312)*MULT13+J312</f>
        <v>-0.36424651766015392</v>
      </c>
      <c r="K313" s="14">
        <f>ABS(testdata[[#This Row],[change]])</f>
        <v>3.210000000000008</v>
      </c>
      <c r="L313" s="11">
        <f>(testdata[[#This Row],[abs]]-L312)*MULT25+L312</f>
        <v>2.7361163520960585</v>
      </c>
      <c r="M313" s="11">
        <f>(testdata[[#This Row],[abs25]]-M312)*MULT13+M312</f>
        <v>2.4290134127774712</v>
      </c>
      <c r="N313" s="19">
        <f>100*(testdata[[#This Row],[chg13]]/testdata[[#This Row],[abs13]])</f>
        <v>-14.995656909265637</v>
      </c>
      <c r="O313" s="19">
        <f>(testdata[[#This Row],[TSI]]-O312)*MULT7+O312</f>
        <v>-9.7704253846087994</v>
      </c>
      <c r="S313" s="3">
        <v>43188</v>
      </c>
      <c r="T313" s="19">
        <v>-14.995699999999999</v>
      </c>
      <c r="U313" s="19">
        <v>-9.7704000000000004</v>
      </c>
    </row>
    <row r="314" spans="1:21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>
        <f>testdata[[#This Row],[close]]-F313</f>
        <v>-5.4900000000000091</v>
      </c>
      <c r="I314" s="11">
        <f>(testdata[[#This Row],[change]]-I313)*MULT25+I313</f>
        <v>-0.80113794599414079</v>
      </c>
      <c r="J314" s="11">
        <f>(testdata[[#This Row],[chg25]]-J313)*MULT13+J313</f>
        <v>-0.42665957885072348</v>
      </c>
      <c r="K314" s="14">
        <f>ABS(testdata[[#This Row],[change]])</f>
        <v>5.4900000000000091</v>
      </c>
      <c r="L314" s="11">
        <f>(testdata[[#This Row],[abs]]-L313)*MULT25+L313</f>
        <v>2.9479535557809777</v>
      </c>
      <c r="M314" s="11">
        <f>(testdata[[#This Row],[abs25]]-M313)*MULT13+M313</f>
        <v>2.5031477189208293</v>
      </c>
      <c r="N314" s="19">
        <f>100*(testdata[[#This Row],[chg13]]/testdata[[#This Row],[abs13]])</f>
        <v>-17.044922104503975</v>
      </c>
      <c r="O314" s="19">
        <f>(testdata[[#This Row],[TSI]]-O313)*MULT7+O313</f>
        <v>-11.589049564582593</v>
      </c>
      <c r="S314" s="3">
        <v>43192</v>
      </c>
      <c r="T314" s="19">
        <v>-17.044899999999998</v>
      </c>
      <c r="U314" s="19">
        <v>-11.589</v>
      </c>
    </row>
    <row r="315" spans="1:21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>
        <f>testdata[[#This Row],[close]]-F314</f>
        <v>3.1899999999999977</v>
      </c>
      <c r="I315" s="11">
        <f>(testdata[[#This Row],[change]]-I314)*MULT25+I314</f>
        <v>-0.49412733476382242</v>
      </c>
      <c r="J315" s="11">
        <f>(testdata[[#This Row],[chg25]]-J314)*MULT13+J314</f>
        <v>-0.43629782969545189</v>
      </c>
      <c r="K315" s="14">
        <f>ABS(testdata[[#This Row],[change]])</f>
        <v>3.1899999999999977</v>
      </c>
      <c r="L315" s="11">
        <f>(testdata[[#This Row],[abs]]-L314)*MULT25+L314</f>
        <v>2.9665725130285945</v>
      </c>
      <c r="M315" s="11">
        <f>(testdata[[#This Row],[abs25]]-M314)*MULT13+M314</f>
        <v>2.5693512609362243</v>
      </c>
      <c r="N315" s="19">
        <f>100*(testdata[[#This Row],[chg13]]/testdata[[#This Row],[abs13]])</f>
        <v>-16.980855686367811</v>
      </c>
      <c r="O315" s="19">
        <f>(testdata[[#This Row],[TSI]]-O314)*MULT7+O314</f>
        <v>-12.937001095028897</v>
      </c>
      <c r="S315" s="3">
        <v>43193</v>
      </c>
      <c r="T315" s="19">
        <v>-16.980899999999998</v>
      </c>
      <c r="U315" s="19">
        <v>-12.936999999999999</v>
      </c>
    </row>
    <row r="316" spans="1:21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>
        <f>testdata[[#This Row],[close]]-F315</f>
        <v>2.7000000000000171</v>
      </c>
      <c r="I316" s="11">
        <f>(testdata[[#This Row],[change]]-I315)*MULT25+I315</f>
        <v>-0.2484252320896809</v>
      </c>
      <c r="J316" s="11">
        <f>(testdata[[#This Row],[chg25]]-J315)*MULT13+J315</f>
        <v>-0.40945888718034174</v>
      </c>
      <c r="K316" s="14">
        <f>ABS(testdata[[#This Row],[change]])</f>
        <v>2.7000000000000171</v>
      </c>
      <c r="L316" s="11">
        <f>(testdata[[#This Row],[abs]]-L315)*MULT25+L315</f>
        <v>2.9460669351033193</v>
      </c>
      <c r="M316" s="11">
        <f>(testdata[[#This Row],[abs25]]-M315)*MULT13+M315</f>
        <v>2.623167785817238</v>
      </c>
      <c r="N316" s="19">
        <f>100*(testdata[[#This Row],[chg13]]/testdata[[#This Row],[abs13]])</f>
        <v>-15.609328895931693</v>
      </c>
      <c r="O316" s="19">
        <f>(testdata[[#This Row],[TSI]]-O315)*MULT7+O315</f>
        <v>-13.605083045254595</v>
      </c>
      <c r="S316" s="3">
        <v>43194</v>
      </c>
      <c r="T316" s="19">
        <v>-15.609299999999999</v>
      </c>
      <c r="U316" s="19">
        <v>-13.6051</v>
      </c>
    </row>
    <row r="317" spans="1:21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>
        <f>testdata[[#This Row],[close]]-F316</f>
        <v>2.0099999999999909</v>
      </c>
      <c r="I317" s="11">
        <f>(testdata[[#This Row],[change]]-I316)*MULT25+I316</f>
        <v>-7.4700214236629203E-2</v>
      </c>
      <c r="J317" s="11">
        <f>(testdata[[#This Row],[chg25]]-J316)*MULT13+J316</f>
        <v>-0.36163621961695425</v>
      </c>
      <c r="K317" s="14">
        <f>ABS(testdata[[#This Row],[change]])</f>
        <v>2.0099999999999909</v>
      </c>
      <c r="L317" s="11">
        <f>(testdata[[#This Row],[abs]]-L316)*MULT25+L316</f>
        <v>2.874061786249217</v>
      </c>
      <c r="M317" s="11">
        <f>(testdata[[#This Row],[abs25]]-M316)*MULT13+M316</f>
        <v>2.6590097858789492</v>
      </c>
      <c r="N317" s="19">
        <f>100*(testdata[[#This Row],[chg13]]/testdata[[#This Row],[abs13]])</f>
        <v>-13.600409503472871</v>
      </c>
      <c r="O317" s="19">
        <f>(testdata[[#This Row],[TSI]]-O316)*MULT7+O316</f>
        <v>-13.603914659809163</v>
      </c>
      <c r="S317" s="3">
        <v>43195</v>
      </c>
      <c r="T317" s="19">
        <v>-13.6004</v>
      </c>
      <c r="U317" s="19">
        <v>-13.603899999999999</v>
      </c>
    </row>
    <row r="318" spans="1:21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>
        <f>testdata[[#This Row],[close]]-F317</f>
        <v>-5.7300000000000182</v>
      </c>
      <c r="I318" s="11">
        <f>(testdata[[#This Row],[change]]-I317)*MULT25+I317</f>
        <v>-0.50972327467996681</v>
      </c>
      <c r="J318" s="11">
        <f>(testdata[[#This Row],[chg25]]-J317)*MULT13+J317</f>
        <v>-0.38279151319738464</v>
      </c>
      <c r="K318" s="14">
        <f>ABS(testdata[[#This Row],[change]])</f>
        <v>5.7300000000000182</v>
      </c>
      <c r="L318" s="11">
        <f>(testdata[[#This Row],[abs]]-L317)*MULT25+L317</f>
        <v>3.0937493411531247</v>
      </c>
      <c r="M318" s="11">
        <f>(testdata[[#This Row],[abs25]]-M317)*MULT13+M317</f>
        <v>2.7211154366324029</v>
      </c>
      <c r="N318" s="19">
        <f>100*(testdata[[#This Row],[chg13]]/testdata[[#This Row],[abs13]])</f>
        <v>-14.067448519241053</v>
      </c>
      <c r="O318" s="19">
        <f>(testdata[[#This Row],[TSI]]-O317)*MULT7+O317</f>
        <v>-13.719798124667136</v>
      </c>
      <c r="S318" s="3">
        <v>43196</v>
      </c>
      <c r="T318" s="19">
        <v>-14.067399999999999</v>
      </c>
      <c r="U318" s="19">
        <v>-13.719799999999999</v>
      </c>
    </row>
    <row r="319" spans="1:21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>
        <f>testdata[[#This Row],[close]]-F318</f>
        <v>1.2400000000000091</v>
      </c>
      <c r="I319" s="11">
        <f>(testdata[[#This Row],[change]]-I318)*MULT25+I318</f>
        <v>-0.37512917662766099</v>
      </c>
      <c r="J319" s="11">
        <f>(testdata[[#This Row],[chg25]]-J318)*MULT13+J318</f>
        <v>-0.3816968936874241</v>
      </c>
      <c r="K319" s="14">
        <f>ABS(testdata[[#This Row],[change]])</f>
        <v>1.2400000000000091</v>
      </c>
      <c r="L319" s="11">
        <f>(testdata[[#This Row],[abs]]-L318)*MULT25+L318</f>
        <v>2.9511532379875005</v>
      </c>
      <c r="M319" s="11">
        <f>(testdata[[#This Row],[abs25]]-M318)*MULT13+M318</f>
        <v>2.753977979683131</v>
      </c>
      <c r="N319" s="19">
        <f>100*(testdata[[#This Row],[chg13]]/testdata[[#This Row],[abs13]])</f>
        <v>-13.859838259539812</v>
      </c>
      <c r="O319" s="19">
        <f>(testdata[[#This Row],[TSI]]-O318)*MULT7+O318</f>
        <v>-13.754808158385305</v>
      </c>
      <c r="S319" s="3">
        <v>43199</v>
      </c>
      <c r="T319" s="19">
        <v>-13.8598</v>
      </c>
      <c r="U319" s="19">
        <v>-13.754799999999999</v>
      </c>
    </row>
    <row r="320" spans="1:21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>
        <f>testdata[[#This Row],[close]]-F319</f>
        <v>4.0199999999999818</v>
      </c>
      <c r="I320" s="11">
        <f>(testdata[[#This Row],[change]]-I319)*MULT25+I319</f>
        <v>-3.7042316887073046E-2</v>
      </c>
      <c r="J320" s="11">
        <f>(testdata[[#This Row],[chg25]]-J319)*MULT13+J319</f>
        <v>-0.33246052557308825</v>
      </c>
      <c r="K320" s="14">
        <f>ABS(testdata[[#This Row],[change]])</f>
        <v>4.0199999999999818</v>
      </c>
      <c r="L320" s="11">
        <f>(testdata[[#This Row],[abs]]-L319)*MULT25+L319</f>
        <v>3.0333722196807682</v>
      </c>
      <c r="M320" s="11">
        <f>(testdata[[#This Row],[abs25]]-M319)*MULT13+M319</f>
        <v>2.7938914425399362</v>
      </c>
      <c r="N320" s="19">
        <f>100*(testdata[[#This Row],[chg13]]/testdata[[#This Row],[abs13]])</f>
        <v>-11.899550587794035</v>
      </c>
      <c r="O320" s="19">
        <f>(testdata[[#This Row],[TSI]]-O319)*MULT7+O319</f>
        <v>-13.290993765737488</v>
      </c>
      <c r="S320" s="3">
        <v>43200</v>
      </c>
      <c r="T320" s="19">
        <v>-11.8996</v>
      </c>
      <c r="U320" s="19">
        <v>-13.291</v>
      </c>
    </row>
    <row r="321" spans="1:21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>
        <f>testdata[[#This Row],[close]]-F320</f>
        <v>-1.3499999999999659</v>
      </c>
      <c r="I321" s="11">
        <f>(testdata[[#This Row],[change]]-I320)*MULT25+I320</f>
        <v>-0.13803906174191097</v>
      </c>
      <c r="J321" s="11">
        <f>(testdata[[#This Row],[chg25]]-J320)*MULT13+J320</f>
        <v>-0.30468603074006295</v>
      </c>
      <c r="K321" s="14">
        <f>ABS(testdata[[#This Row],[change]])</f>
        <v>1.3499999999999659</v>
      </c>
      <c r="L321" s="11">
        <f>(testdata[[#This Row],[abs]]-L320)*MULT25+L320</f>
        <v>2.903882048936091</v>
      </c>
      <c r="M321" s="11">
        <f>(testdata[[#This Row],[abs25]]-M320)*MULT13+M320</f>
        <v>2.8096043863108155</v>
      </c>
      <c r="N321" s="19">
        <f>100*(testdata[[#This Row],[chg13]]/testdata[[#This Row],[abs13]])</f>
        <v>-10.844446009003232</v>
      </c>
      <c r="O321" s="19">
        <f>(testdata[[#This Row],[TSI]]-O320)*MULT7+O320</f>
        <v>-12.679356826553924</v>
      </c>
      <c r="S321" s="3">
        <v>43201</v>
      </c>
      <c r="T321" s="19">
        <v>-10.8444</v>
      </c>
      <c r="U321" s="19">
        <v>-12.679399999999999</v>
      </c>
    </row>
    <row r="322" spans="1:21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>
        <f>testdata[[#This Row],[close]]-F321</f>
        <v>2.0999999999999659</v>
      </c>
      <c r="I322" s="11">
        <f>(testdata[[#This Row],[change]]-I321)*MULT25+I321</f>
        <v>3.4117789161310363E-2</v>
      </c>
      <c r="J322" s="11">
        <f>(testdata[[#This Row],[chg25]]-J321)*MULT13+J321</f>
        <v>-0.25628548503986676</v>
      </c>
      <c r="K322" s="14">
        <f>ABS(testdata[[#This Row],[change]])</f>
        <v>2.0999999999999659</v>
      </c>
      <c r="L322" s="11">
        <f>(testdata[[#This Row],[abs]]-L321)*MULT25+L321</f>
        <v>2.8420449682486968</v>
      </c>
      <c r="M322" s="11">
        <f>(testdata[[#This Row],[abs25]]-M321)*MULT13+M321</f>
        <v>2.8142387551590842</v>
      </c>
      <c r="N322" s="19">
        <f>100*(testdata[[#This Row],[chg13]]/testdata[[#This Row],[abs13]])</f>
        <v>-9.1067427939453349</v>
      </c>
      <c r="O322" s="19">
        <f>(testdata[[#This Row],[TSI]]-O321)*MULT7+O321</f>
        <v>-11.786203318401776</v>
      </c>
      <c r="S322" s="3">
        <v>43202</v>
      </c>
      <c r="T322" s="19">
        <v>-9.1067</v>
      </c>
      <c r="U322" s="19">
        <v>-11.786199999999999</v>
      </c>
    </row>
    <row r="323" spans="1:21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>
        <f>testdata[[#This Row],[close]]-F322</f>
        <v>-0.75</v>
      </c>
      <c r="I323" s="11">
        <f>(testdata[[#This Row],[change]]-I322)*MULT25+I322</f>
        <v>-2.6198963851098128E-2</v>
      </c>
      <c r="J323" s="11">
        <f>(testdata[[#This Row],[chg25]]-J322)*MULT13+J322</f>
        <v>-0.22341598201289981</v>
      </c>
      <c r="K323" s="14">
        <f>ABS(testdata[[#This Row],[change]])</f>
        <v>0.75</v>
      </c>
      <c r="L323" s="11">
        <f>(testdata[[#This Row],[abs]]-L322)*MULT25+L322</f>
        <v>2.6811184322295665</v>
      </c>
      <c r="M323" s="11">
        <f>(testdata[[#This Row],[abs25]]-M322)*MULT13+M322</f>
        <v>2.7952215661691531</v>
      </c>
      <c r="N323" s="19">
        <f>100*(testdata[[#This Row],[chg13]]/testdata[[#This Row],[abs13]])</f>
        <v>-7.9927825656801534</v>
      </c>
      <c r="O323" s="19">
        <f>(testdata[[#This Row],[TSI]]-O322)*MULT7+O322</f>
        <v>-10.837848130221371</v>
      </c>
      <c r="S323" s="3">
        <v>43203</v>
      </c>
      <c r="T323" s="19">
        <v>-7.9927999999999999</v>
      </c>
      <c r="U323" s="19">
        <v>-10.8378</v>
      </c>
    </row>
    <row r="324" spans="1:21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>
        <f>testdata[[#This Row],[close]]-F323</f>
        <v>2.1000000000000227</v>
      </c>
      <c r="I324" s="11">
        <f>(testdata[[#This Row],[change]]-I323)*MULT25+I323</f>
        <v>0.13735480259898808</v>
      </c>
      <c r="J324" s="11">
        <f>(testdata[[#This Row],[chg25]]-J323)*MULT13+J323</f>
        <v>-0.17187729849691583</v>
      </c>
      <c r="K324" s="14">
        <f>ABS(testdata[[#This Row],[change]])</f>
        <v>2.1000000000000227</v>
      </c>
      <c r="L324" s="11">
        <f>(testdata[[#This Row],[abs]]-L323)*MULT25+L323</f>
        <v>2.6364170143657555</v>
      </c>
      <c r="M324" s="11">
        <f>(testdata[[#This Row],[abs25]]-M323)*MULT13+M323</f>
        <v>2.7725352016258107</v>
      </c>
      <c r="N324" s="19">
        <f>100*(testdata[[#This Row],[chg13]]/testdata[[#This Row],[abs13]])</f>
        <v>-6.199282822311047</v>
      </c>
      <c r="O324" s="19">
        <f>(testdata[[#This Row],[TSI]]-O323)*MULT7+O323</f>
        <v>-9.6782068032437891</v>
      </c>
      <c r="S324" s="3">
        <v>43206</v>
      </c>
      <c r="T324" s="19">
        <v>-6.1993</v>
      </c>
      <c r="U324" s="19">
        <v>-9.6782000000000004</v>
      </c>
    </row>
    <row r="325" spans="1:21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>
        <f>testdata[[#This Row],[close]]-F324</f>
        <v>2.7699999999999818</v>
      </c>
      <c r="I325" s="11">
        <f>(testdata[[#This Row],[change]]-I324)*MULT25+I324</f>
        <v>0.33986597162983379</v>
      </c>
      <c r="J325" s="11">
        <f>(testdata[[#This Row],[chg25]]-J324)*MULT13+J324</f>
        <v>-9.877111705023732E-2</v>
      </c>
      <c r="K325" s="14">
        <f>ABS(testdata[[#This Row],[change]])</f>
        <v>2.7699999999999818</v>
      </c>
      <c r="L325" s="11">
        <f>(testdata[[#This Row],[abs]]-L324)*MULT25+L324</f>
        <v>2.6466926286453112</v>
      </c>
      <c r="M325" s="11">
        <f>(testdata[[#This Row],[abs25]]-M324)*MULT13+M324</f>
        <v>2.7545576912000249</v>
      </c>
      <c r="N325" s="19">
        <f>100*(testdata[[#This Row],[chg13]]/testdata[[#This Row],[abs13]])</f>
        <v>-3.5857341948502675</v>
      </c>
      <c r="O325" s="19">
        <f>(testdata[[#This Row],[TSI]]-O324)*MULT7+O324</f>
        <v>-8.1550886511454088</v>
      </c>
      <c r="S325" s="3">
        <v>43207</v>
      </c>
      <c r="T325" s="19">
        <v>-3.5857000000000001</v>
      </c>
      <c r="U325" s="19">
        <v>-8.1550999999999991</v>
      </c>
    </row>
    <row r="326" spans="1:21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>
        <f>testdata[[#This Row],[close]]-F325</f>
        <v>0.18999999999999773</v>
      </c>
      <c r="I326" s="11">
        <f>(testdata[[#This Row],[change]]-I325)*MULT25+I325</f>
        <v>0.32833781996600025</v>
      </c>
      <c r="J326" s="11">
        <f>(testdata[[#This Row],[chg25]]-J325)*MULT13+J325</f>
        <v>-3.7755554619346238E-2</v>
      </c>
      <c r="K326" s="14">
        <f>ABS(testdata[[#This Row],[change]])</f>
        <v>0.18999999999999773</v>
      </c>
      <c r="L326" s="11">
        <f>(testdata[[#This Row],[abs]]-L325)*MULT25+L325</f>
        <v>2.4577162725956718</v>
      </c>
      <c r="M326" s="11">
        <f>(testdata[[#This Row],[abs25]]-M325)*MULT13+M325</f>
        <v>2.712151774256546</v>
      </c>
      <c r="N326" s="19">
        <f>100*(testdata[[#This Row],[chg13]]/testdata[[#This Row],[abs13]])</f>
        <v>-1.3920885614779348</v>
      </c>
      <c r="O326" s="19">
        <f>(testdata[[#This Row],[TSI]]-O325)*MULT7+O325</f>
        <v>-6.46433862872854</v>
      </c>
      <c r="S326" s="3">
        <v>43208</v>
      </c>
      <c r="T326" s="19">
        <v>-1.3920999999999999</v>
      </c>
      <c r="U326" s="19">
        <v>-6.4642999999999997</v>
      </c>
    </row>
    <row r="327" spans="1:21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>
        <f>testdata[[#This Row],[close]]-F326</f>
        <v>-1.4499999999999886</v>
      </c>
      <c r="I327" s="11">
        <f>(testdata[[#This Row],[change]]-I326)*MULT25+I326</f>
        <v>0.19154260304553955</v>
      </c>
      <c r="J327" s="11">
        <f>(testdata[[#This Row],[chg25]]-J326)*MULT13+J326</f>
        <v>-4.9986749529339833E-3</v>
      </c>
      <c r="K327" s="14">
        <f>ABS(testdata[[#This Row],[change]])</f>
        <v>1.4499999999999886</v>
      </c>
      <c r="L327" s="11">
        <f>(testdata[[#This Row],[abs]]-L326)*MULT25+L326</f>
        <v>2.3801996362421578</v>
      </c>
      <c r="M327" s="11">
        <f>(testdata[[#This Row],[abs25]]-M326)*MULT13+M326</f>
        <v>2.6647300402544905</v>
      </c>
      <c r="N327" s="19">
        <f>100*(testdata[[#This Row],[chg13]]/testdata[[#This Row],[abs13]])</f>
        <v>-0.18758654262990909</v>
      </c>
      <c r="O327" s="19">
        <f>(testdata[[#This Row],[TSI]]-O326)*MULT7+O326</f>
        <v>-4.8951506072038828</v>
      </c>
      <c r="S327" s="3">
        <v>43209</v>
      </c>
      <c r="T327" s="19">
        <v>-0.18759999999999999</v>
      </c>
      <c r="U327" s="19">
        <v>-4.8952</v>
      </c>
    </row>
    <row r="328" spans="1:21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>
        <f>testdata[[#This Row],[close]]-F327</f>
        <v>-2.1999999999999886</v>
      </c>
      <c r="I328" s="11">
        <f>(testdata[[#This Row],[change]]-I327)*MULT25+I327</f>
        <v>7.5777874266527712E-3</v>
      </c>
      <c r="J328" s="11">
        <f>(testdata[[#This Row],[chg25]]-J327)*MULT13+J327</f>
        <v>-3.2020374701358756E-3</v>
      </c>
      <c r="K328" s="14">
        <f>ABS(testdata[[#This Row],[change]])</f>
        <v>2.1999999999999886</v>
      </c>
      <c r="L328" s="11">
        <f>(testdata[[#This Row],[abs]]-L327)*MULT25+L327</f>
        <v>2.3663381257619909</v>
      </c>
      <c r="M328" s="11">
        <f>(testdata[[#This Row],[abs25]]-M327)*MULT13+M327</f>
        <v>2.6221026238984191</v>
      </c>
      <c r="N328" s="19">
        <f>100*(testdata[[#This Row],[chg13]]/testdata[[#This Row],[abs13]])</f>
        <v>-0.1221171681440613</v>
      </c>
      <c r="O328" s="19">
        <f>(testdata[[#This Row],[TSI]]-O327)*MULT7+O327</f>
        <v>-3.7018922474389275</v>
      </c>
      <c r="S328" s="3">
        <v>43210</v>
      </c>
      <c r="T328" s="19">
        <v>-0.1221</v>
      </c>
      <c r="U328" s="19">
        <v>-3.7019000000000002</v>
      </c>
    </row>
    <row r="329" spans="1:21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>
        <f>testdata[[#This Row],[close]]-F328</f>
        <v>-4.0000000000020464E-2</v>
      </c>
      <c r="I329" s="11">
        <f>(testdata[[#This Row],[change]]-I328)*MULT25+I328</f>
        <v>3.9179576246009835E-3</v>
      </c>
      <c r="J329" s="11">
        <f>(testdata[[#This Row],[chg25]]-J328)*MULT13+J328</f>
        <v>-2.1848953137448956E-3</v>
      </c>
      <c r="K329" s="14">
        <f>ABS(testdata[[#This Row],[change]])</f>
        <v>4.0000000000020464E-2</v>
      </c>
      <c r="L329" s="11">
        <f>(testdata[[#This Row],[abs]]-L328)*MULT25+L328</f>
        <v>2.1873890391649162</v>
      </c>
      <c r="M329" s="11">
        <f>(testdata[[#This Row],[abs25]]-M328)*MULT13+M328</f>
        <v>2.5600006832222042</v>
      </c>
      <c r="N329" s="19">
        <f>100*(testdata[[#This Row],[chg13]]/testdata[[#This Row],[abs13]])</f>
        <v>-8.5347450415318896E-2</v>
      </c>
      <c r="O329" s="19">
        <f>(testdata[[#This Row],[TSI]]-O328)*MULT7+O328</f>
        <v>-2.7977560481830253</v>
      </c>
      <c r="S329" s="3">
        <v>43213</v>
      </c>
      <c r="T329" s="19">
        <v>-8.5300000000000001E-2</v>
      </c>
      <c r="U329" s="19">
        <v>-2.7978000000000001</v>
      </c>
    </row>
    <row r="330" spans="1:21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>
        <f>testdata[[#This Row],[close]]-F329</f>
        <v>-3.4699999999999704</v>
      </c>
      <c r="I330" s="11">
        <f>(testdata[[#This Row],[change]]-I329)*MULT25+I329</f>
        <v>-0.26330650065421218</v>
      </c>
      <c r="J330" s="11">
        <f>(testdata[[#This Row],[chg25]]-J329)*MULT13+J329</f>
        <v>-3.9487981790954509E-2</v>
      </c>
      <c r="K330" s="14">
        <f>ABS(testdata[[#This Row],[change]])</f>
        <v>3.4699999999999704</v>
      </c>
      <c r="L330" s="11">
        <f>(testdata[[#This Row],[abs]]-L329)*MULT25+L329</f>
        <v>2.2860514207676128</v>
      </c>
      <c r="M330" s="11">
        <f>(testdata[[#This Row],[abs25]]-M329)*MULT13+M329</f>
        <v>2.5208650743001195</v>
      </c>
      <c r="N330" s="19">
        <f>100*(testdata[[#This Row],[chg13]]/testdata[[#This Row],[abs13]])</f>
        <v>-1.5664456695254805</v>
      </c>
      <c r="O330" s="19">
        <f>(testdata[[#This Row],[TSI]]-O329)*MULT7+O329</f>
        <v>-2.489928453518639</v>
      </c>
      <c r="S330" s="3">
        <v>43214</v>
      </c>
      <c r="T330" s="19">
        <v>-1.5664</v>
      </c>
      <c r="U330" s="19">
        <v>-2.4899</v>
      </c>
    </row>
    <row r="331" spans="1:21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>
        <f>testdata[[#This Row],[close]]-F330</f>
        <v>0.62999999999999545</v>
      </c>
      <c r="I331" s="11">
        <f>(testdata[[#This Row],[change]]-I330)*MULT25+I330</f>
        <v>-0.19459061598850391</v>
      </c>
      <c r="J331" s="11">
        <f>(testdata[[#This Row],[chg25]]-J330)*MULT13+J330</f>
        <v>-6.1645500962032994E-2</v>
      </c>
      <c r="K331" s="14">
        <f>ABS(testdata[[#This Row],[change]])</f>
        <v>0.62999999999999545</v>
      </c>
      <c r="L331" s="11">
        <f>(testdata[[#This Row],[abs]]-L330)*MULT25+L330</f>
        <v>2.1586628499393345</v>
      </c>
      <c r="M331" s="11">
        <f>(testdata[[#This Row],[abs25]]-M330)*MULT13+M330</f>
        <v>2.4691218993914359</v>
      </c>
      <c r="N331" s="19">
        <f>100*(testdata[[#This Row],[chg13]]/testdata[[#This Row],[abs13]])</f>
        <v>-2.4966568470040604</v>
      </c>
      <c r="O331" s="19">
        <f>(testdata[[#This Row],[TSI]]-O330)*MULT7+O330</f>
        <v>-2.4916105518899943</v>
      </c>
      <c r="S331" s="3">
        <v>43215</v>
      </c>
      <c r="T331" s="19">
        <v>-2.4967000000000001</v>
      </c>
      <c r="U331" s="19">
        <v>-2.4916</v>
      </c>
    </row>
    <row r="332" spans="1:21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>
        <f>testdata[[#This Row],[close]]-F331</f>
        <v>2.589999999999975</v>
      </c>
      <c r="I332" s="11">
        <f>(testdata[[#This Row],[change]]-I331)*MULT25+I331</f>
        <v>1.9608662164456031E-2</v>
      </c>
      <c r="J332" s="11">
        <f>(testdata[[#This Row],[chg25]]-J331)*MULT13+J331</f>
        <v>-5.0037763372534558E-2</v>
      </c>
      <c r="K332" s="14">
        <f>ABS(testdata[[#This Row],[change]])</f>
        <v>2.589999999999975</v>
      </c>
      <c r="L332" s="11">
        <f>(testdata[[#This Row],[abs]]-L331)*MULT25+L331</f>
        <v>2.1918426307132299</v>
      </c>
      <c r="M332" s="11">
        <f>(testdata[[#This Row],[abs25]]-M331)*MULT13+M331</f>
        <v>2.4295105752945494</v>
      </c>
      <c r="N332" s="19">
        <f>100*(testdata[[#This Row],[chg13]]/testdata[[#This Row],[abs13]])</f>
        <v>-2.0595820360431265</v>
      </c>
      <c r="O332" s="19">
        <f>(testdata[[#This Row],[TSI]]-O331)*MULT7+O331</f>
        <v>-2.3836034229282772</v>
      </c>
      <c r="S332" s="3">
        <v>43216</v>
      </c>
      <c r="T332" s="19">
        <v>-2.0596000000000001</v>
      </c>
      <c r="U332" s="19">
        <v>-2.3835999999999999</v>
      </c>
    </row>
    <row r="333" spans="1:21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>
        <f>testdata[[#This Row],[close]]-F332</f>
        <v>0.24000000000000909</v>
      </c>
      <c r="I333" s="11">
        <f>(testdata[[#This Row],[change]]-I332)*MULT25+I332</f>
        <v>3.6561841997960115E-2</v>
      </c>
      <c r="J333" s="11">
        <f>(testdata[[#This Row],[chg25]]-J332)*MULT13+J332</f>
        <v>-3.7666391176749608E-2</v>
      </c>
      <c r="K333" s="14">
        <f>ABS(testdata[[#This Row],[change]])</f>
        <v>0.24000000000000909</v>
      </c>
      <c r="L333" s="11">
        <f>(testdata[[#This Row],[abs]]-L332)*MULT25+L332</f>
        <v>2.0417008898891362</v>
      </c>
      <c r="M333" s="11">
        <f>(testdata[[#This Row],[abs25]]-M332)*MULT13+M332</f>
        <v>2.3741091916652048</v>
      </c>
      <c r="N333" s="19">
        <f>100*(testdata[[#This Row],[chg13]]/testdata[[#This Row],[abs13]])</f>
        <v>-1.5865483908231841</v>
      </c>
      <c r="O333" s="19">
        <f>(testdata[[#This Row],[TSI]]-O332)*MULT7+O332</f>
        <v>-2.1843396649020042</v>
      </c>
      <c r="S333" s="3">
        <v>43217</v>
      </c>
      <c r="T333" s="19">
        <v>-1.5865</v>
      </c>
      <c r="U333" s="19">
        <v>-2.1842999999999999</v>
      </c>
    </row>
    <row r="334" spans="1:21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>
        <f>testdata[[#This Row],[close]]-F333</f>
        <v>-1.9799999999999898</v>
      </c>
      <c r="I334" s="11">
        <f>(testdata[[#This Row],[change]]-I333)*MULT25+I333</f>
        <v>-0.11855829969418988</v>
      </c>
      <c r="J334" s="11">
        <f>(testdata[[#This Row],[chg25]]-J333)*MULT13+J333</f>
        <v>-4.9222378107812506E-2</v>
      </c>
      <c r="K334" s="14">
        <f>ABS(testdata[[#This Row],[change]])</f>
        <v>1.9799999999999898</v>
      </c>
      <c r="L334" s="11">
        <f>(testdata[[#This Row],[abs]]-L333)*MULT25+L333</f>
        <v>2.036954667589971</v>
      </c>
      <c r="M334" s="11">
        <f>(testdata[[#This Row],[abs25]]-M333)*MULT13+M333</f>
        <v>2.3259442596544573</v>
      </c>
      <c r="N334" s="19">
        <f>100*(testdata[[#This Row],[chg13]]/testdata[[#This Row],[abs13]])</f>
        <v>-2.1162320594529205</v>
      </c>
      <c r="O334" s="19">
        <f>(testdata[[#This Row],[TSI]]-O333)*MULT7+O333</f>
        <v>-2.1673127635397331</v>
      </c>
      <c r="S334" s="3">
        <v>43220</v>
      </c>
      <c r="T334" s="19">
        <v>-2.1162000000000001</v>
      </c>
      <c r="U334" s="19">
        <v>-2.1673</v>
      </c>
    </row>
    <row r="335" spans="1:21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>
        <f>testdata[[#This Row],[close]]-F334</f>
        <v>0.45000000000001705</v>
      </c>
      <c r="I335" s="11">
        <f>(testdata[[#This Row],[change]]-I334)*MULT25+I334</f>
        <v>-7.482304587155858E-2</v>
      </c>
      <c r="J335" s="11">
        <f>(testdata[[#This Row],[chg25]]-J334)*MULT13+J334</f>
        <v>-5.2879616359776234E-2</v>
      </c>
      <c r="K335" s="14">
        <f>ABS(testdata[[#This Row],[change]])</f>
        <v>0.45000000000001705</v>
      </c>
      <c r="L335" s="11">
        <f>(testdata[[#This Row],[abs]]-L334)*MULT25+L334</f>
        <v>1.9148812316215129</v>
      </c>
      <c r="M335" s="11">
        <f>(testdata[[#This Row],[abs25]]-M334)*MULT13+M334</f>
        <v>2.2672209699354653</v>
      </c>
      <c r="N335" s="19">
        <f>100*(testdata[[#This Row],[chg13]]/testdata[[#This Row],[abs13]])</f>
        <v>-2.3323538843803746</v>
      </c>
      <c r="O335" s="19">
        <f>(testdata[[#This Row],[TSI]]-O334)*MULT7+O334</f>
        <v>-2.2085730437498934</v>
      </c>
      <c r="S335" s="3">
        <v>43221</v>
      </c>
      <c r="T335" s="19">
        <v>-2.3323999999999998</v>
      </c>
      <c r="U335" s="19">
        <v>-2.2086000000000001</v>
      </c>
    </row>
    <row r="336" spans="1:21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>
        <f>testdata[[#This Row],[close]]-F335</f>
        <v>-1.7200000000000273</v>
      </c>
      <c r="I336" s="11">
        <f>(testdata[[#This Row],[change]]-I335)*MULT25+I335</f>
        <v>-0.20137511926605617</v>
      </c>
      <c r="J336" s="11">
        <f>(testdata[[#This Row],[chg25]]-J335)*MULT13+J335</f>
        <v>-7.4093259632101935E-2</v>
      </c>
      <c r="K336" s="14">
        <f>ABS(testdata[[#This Row],[change]])</f>
        <v>1.7200000000000273</v>
      </c>
      <c r="L336" s="11">
        <f>(testdata[[#This Row],[abs]]-L335)*MULT25+L335</f>
        <v>1.8998903676506294</v>
      </c>
      <c r="M336" s="11">
        <f>(testdata[[#This Row],[abs25]]-M335)*MULT13+M335</f>
        <v>2.2147451696090603</v>
      </c>
      <c r="N336" s="19">
        <f>100*(testdata[[#This Row],[chg13]]/testdata[[#This Row],[abs13]])</f>
        <v>-3.3454530412264378</v>
      </c>
      <c r="O336" s="19">
        <f>(testdata[[#This Row],[TSI]]-O335)*MULT7+O335</f>
        <v>-2.4927930431190295</v>
      </c>
      <c r="S336" s="3">
        <v>43222</v>
      </c>
      <c r="T336" s="19">
        <v>-3.3454999999999999</v>
      </c>
      <c r="U336" s="19">
        <v>-2.4927999999999999</v>
      </c>
    </row>
    <row r="337" spans="1:21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>
        <f>testdata[[#This Row],[close]]-F336</f>
        <v>-0.56000000000000227</v>
      </c>
      <c r="I337" s="11">
        <f>(testdata[[#This Row],[change]]-I336)*MULT25+I336</f>
        <v>-0.2289616485532828</v>
      </c>
      <c r="J337" s="11">
        <f>(testdata[[#This Row],[chg25]]-J336)*MULT13+J336</f>
        <v>-9.6217315192270628E-2</v>
      </c>
      <c r="K337" s="14">
        <f>ABS(testdata[[#This Row],[change]])</f>
        <v>0.56000000000000227</v>
      </c>
      <c r="L337" s="11">
        <f>(testdata[[#This Row],[abs]]-L336)*MULT25+L336</f>
        <v>1.7968218778313503</v>
      </c>
      <c r="M337" s="11">
        <f>(testdata[[#This Row],[abs25]]-M336)*MULT13+M336</f>
        <v>2.1550418422122446</v>
      </c>
      <c r="N337" s="19">
        <f>100*(testdata[[#This Row],[chg13]]/testdata[[#This Row],[abs13]])</f>
        <v>-4.4647539229910889</v>
      </c>
      <c r="O337" s="19">
        <f>(testdata[[#This Row],[TSI]]-O336)*MULT7+O336</f>
        <v>-2.9857832630870442</v>
      </c>
      <c r="S337" s="3">
        <v>43223</v>
      </c>
      <c r="T337" s="19">
        <v>-4.4648000000000003</v>
      </c>
      <c r="U337" s="19">
        <v>-2.9857999999999998</v>
      </c>
    </row>
    <row r="338" spans="1:21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>
        <f>testdata[[#This Row],[close]]-F337</f>
        <v>3.2900000000000205</v>
      </c>
      <c r="I338" s="11">
        <f>(testdata[[#This Row],[change]]-I337)*MULT25+I337</f>
        <v>4.1727709027740506E-2</v>
      </c>
      <c r="J338" s="11">
        <f>(testdata[[#This Row],[chg25]]-J337)*MULT13+J337</f>
        <v>-7.6510883160840468E-2</v>
      </c>
      <c r="K338" s="14">
        <f>ABS(testdata[[#This Row],[change]])</f>
        <v>3.2900000000000205</v>
      </c>
      <c r="L338" s="11">
        <f>(testdata[[#This Row],[abs]]-L337)*MULT25+L337</f>
        <v>1.9116817333827865</v>
      </c>
      <c r="M338" s="11">
        <f>(testdata[[#This Row],[abs25]]-M337)*MULT13+M337</f>
        <v>2.1202761123794649</v>
      </c>
      <c r="N338" s="19">
        <f>100*(testdata[[#This Row],[chg13]]/testdata[[#This Row],[abs13]])</f>
        <v>-3.6085339411279156</v>
      </c>
      <c r="O338" s="19">
        <f>(testdata[[#This Row],[TSI]]-O337)*MULT7+O337</f>
        <v>-3.1414709325972621</v>
      </c>
      <c r="S338" s="3">
        <v>43224</v>
      </c>
      <c r="T338" s="19">
        <v>-3.6084999999999998</v>
      </c>
      <c r="U338" s="19">
        <v>-3.1415000000000002</v>
      </c>
    </row>
    <row r="339" spans="1:21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>
        <f>testdata[[#This Row],[close]]-F338</f>
        <v>0.87000000000000455</v>
      </c>
      <c r="I339" s="11">
        <f>(testdata[[#This Row],[change]]-I338)*MULT25+I338</f>
        <v>0.10544096217945313</v>
      </c>
      <c r="J339" s="11">
        <f>(testdata[[#This Row],[chg25]]-J338)*MULT13+J338</f>
        <v>-5.0517762397941382E-2</v>
      </c>
      <c r="K339" s="14">
        <f>ABS(testdata[[#This Row],[change]])</f>
        <v>0.87000000000000455</v>
      </c>
      <c r="L339" s="11">
        <f>(testdata[[#This Row],[abs]]-L338)*MULT25+L338</f>
        <v>1.8315523692764186</v>
      </c>
      <c r="M339" s="11">
        <f>(testdata[[#This Row],[abs25]]-M338)*MULT13+M338</f>
        <v>2.0790298633647439</v>
      </c>
      <c r="N339" s="19">
        <f>100*(testdata[[#This Row],[chg13]]/testdata[[#This Row],[abs13]])</f>
        <v>-2.4298718978563594</v>
      </c>
      <c r="O339" s="19">
        <f>(testdata[[#This Row],[TSI]]-O338)*MULT7+O338</f>
        <v>-2.9635711739120363</v>
      </c>
      <c r="S339" s="3">
        <v>43227</v>
      </c>
      <c r="T339" s="19">
        <v>-2.4298999999999999</v>
      </c>
      <c r="U339" s="19">
        <v>-2.9636</v>
      </c>
    </row>
    <row r="340" spans="1:21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>
        <f>testdata[[#This Row],[close]]-F339</f>
        <v>0</v>
      </c>
      <c r="I340" s="11">
        <f>(testdata[[#This Row],[change]]-I339)*MULT25+I339</f>
        <v>9.733011893487982E-2</v>
      </c>
      <c r="J340" s="11">
        <f>(testdata[[#This Row],[chg25]]-J339)*MULT13+J339</f>
        <v>-2.939663649325264E-2</v>
      </c>
      <c r="K340" s="14">
        <f>ABS(testdata[[#This Row],[change]])</f>
        <v>0</v>
      </c>
      <c r="L340" s="11">
        <f>(testdata[[#This Row],[abs]]-L339)*MULT25+L339</f>
        <v>1.6906637254859249</v>
      </c>
      <c r="M340" s="11">
        <f>(testdata[[#This Row],[abs25]]-M339)*MULT13+M339</f>
        <v>2.0235489865249128</v>
      </c>
      <c r="N340" s="19">
        <f>100*(testdata[[#This Row],[chg13]]/testdata[[#This Row],[abs13]])</f>
        <v>-1.4527267038756575</v>
      </c>
      <c r="O340" s="19">
        <f>(testdata[[#This Row],[TSI]]-O339)*MULT7+O339</f>
        <v>-2.5858600564029417</v>
      </c>
      <c r="S340" s="3">
        <v>43228</v>
      </c>
      <c r="T340" s="19">
        <v>-1.4527000000000001</v>
      </c>
      <c r="U340" s="19">
        <v>-2.5859000000000001</v>
      </c>
    </row>
    <row r="341" spans="1:21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>
        <f>testdata[[#This Row],[close]]-F340</f>
        <v>2.4900000000000091</v>
      </c>
      <c r="I341" s="11">
        <f>(testdata[[#This Row],[change]]-I340)*MULT25+I340</f>
        <v>0.28138164824758211</v>
      </c>
      <c r="J341" s="11">
        <f>(testdata[[#This Row],[chg25]]-J340)*MULT13+J340</f>
        <v>1.5000261326866608E-2</v>
      </c>
      <c r="K341" s="14">
        <f>ABS(testdata[[#This Row],[change]])</f>
        <v>2.4900000000000091</v>
      </c>
      <c r="L341" s="11">
        <f>(testdata[[#This Row],[abs]]-L340)*MULT25+L340</f>
        <v>1.7521511312177775</v>
      </c>
      <c r="M341" s="11">
        <f>(testdata[[#This Row],[abs25]]-M340)*MULT13+M340</f>
        <v>1.9847778643381793</v>
      </c>
      <c r="N341" s="19">
        <f>100*(testdata[[#This Row],[chg13]]/testdata[[#This Row],[abs13]])</f>
        <v>0.75576524690174429</v>
      </c>
      <c r="O341" s="19">
        <f>(testdata[[#This Row],[TSI]]-O340)*MULT7+O340</f>
        <v>-1.7504537305767702</v>
      </c>
      <c r="S341" s="3">
        <v>43229</v>
      </c>
      <c r="T341" s="19">
        <v>0.75580000000000003</v>
      </c>
      <c r="U341" s="19">
        <v>-1.7504999999999999</v>
      </c>
    </row>
    <row r="342" spans="1:21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>
        <f>testdata[[#This Row],[close]]-F341</f>
        <v>2.4399999999999977</v>
      </c>
      <c r="I342" s="11">
        <f>(testdata[[#This Row],[change]]-I341)*MULT25+I341</f>
        <v>0.44742921376699873</v>
      </c>
      <c r="J342" s="11">
        <f>(testdata[[#This Row],[chg25]]-J341)*MULT13+J341</f>
        <v>7.677582596117119E-2</v>
      </c>
      <c r="K342" s="14">
        <f>ABS(testdata[[#This Row],[change]])</f>
        <v>2.4399999999999977</v>
      </c>
      <c r="L342" s="11">
        <f>(testdata[[#This Row],[abs]]-L341)*MULT25+L341</f>
        <v>1.8050625826625637</v>
      </c>
      <c r="M342" s="11">
        <f>(testdata[[#This Row],[abs25]]-M341)*MULT13+M341</f>
        <v>1.9591042526702342</v>
      </c>
      <c r="N342" s="19">
        <f>100*(testdata[[#This Row],[chg13]]/testdata[[#This Row],[abs13]])</f>
        <v>3.9189249809716205</v>
      </c>
      <c r="O342" s="19">
        <f>(testdata[[#This Row],[TSI]]-O341)*MULT7+O341</f>
        <v>-0.3331090526896725</v>
      </c>
      <c r="S342" s="3">
        <v>43230</v>
      </c>
      <c r="T342" s="19">
        <v>3.9188999999999998</v>
      </c>
      <c r="U342" s="19">
        <v>-0.33310000000000001</v>
      </c>
    </row>
    <row r="343" spans="1:21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>
        <f>testdata[[#This Row],[close]]-F342</f>
        <v>0.79999999999995453</v>
      </c>
      <c r="I343" s="11">
        <f>(testdata[[#This Row],[change]]-I342)*MULT25+I342</f>
        <v>0.47455004347722612</v>
      </c>
      <c r="J343" s="11">
        <f>(testdata[[#This Row],[chg25]]-J342)*MULT13+J342</f>
        <v>0.13360071417775046</v>
      </c>
      <c r="K343" s="14">
        <f>ABS(testdata[[#This Row],[change]])</f>
        <v>0.79999999999995453</v>
      </c>
      <c r="L343" s="11">
        <f>(testdata[[#This Row],[abs]]-L342)*MULT25+L342</f>
        <v>1.7277500763039015</v>
      </c>
      <c r="M343" s="11">
        <f>(testdata[[#This Row],[abs25]]-M342)*MULT13+M342</f>
        <v>1.9260536560464725</v>
      </c>
      <c r="N343" s="19">
        <f>100*(testdata[[#This Row],[chg13]]/testdata[[#This Row],[abs13]])</f>
        <v>6.9365001207695789</v>
      </c>
      <c r="O343" s="19">
        <f>(testdata[[#This Row],[TSI]]-O342)*MULT7+O342</f>
        <v>1.4842932406751403</v>
      </c>
      <c r="S343" s="3">
        <v>43231</v>
      </c>
      <c r="T343" s="19">
        <v>6.9364999999999997</v>
      </c>
      <c r="U343" s="19">
        <v>1.4843</v>
      </c>
    </row>
    <row r="344" spans="1:21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>
        <f>testdata[[#This Row],[close]]-F343</f>
        <v>0.1300000000000523</v>
      </c>
      <c r="I344" s="11">
        <f>(testdata[[#This Row],[change]]-I343)*MULT25+I343</f>
        <v>0.44804619397898199</v>
      </c>
      <c r="J344" s="11">
        <f>(testdata[[#This Row],[chg25]]-J343)*MULT13+J343</f>
        <v>0.17852149700649783</v>
      </c>
      <c r="K344" s="14">
        <f>ABS(testdata[[#This Row],[change]])</f>
        <v>0.1300000000000523</v>
      </c>
      <c r="L344" s="11">
        <f>(testdata[[#This Row],[abs]]-L343)*MULT25+L343</f>
        <v>1.6048462242805286</v>
      </c>
      <c r="M344" s="11">
        <f>(testdata[[#This Row],[abs25]]-M343)*MULT13+M343</f>
        <v>1.8801668800799092</v>
      </c>
      <c r="N344" s="19">
        <f>100*(testdata[[#This Row],[chg13]]/testdata[[#This Row],[abs13]])</f>
        <v>9.4949814773309082</v>
      </c>
      <c r="O344" s="19">
        <f>(testdata[[#This Row],[TSI]]-O343)*MULT7+O343</f>
        <v>3.4869652998390821</v>
      </c>
      <c r="S344" s="3">
        <v>43234</v>
      </c>
      <c r="T344" s="19">
        <v>9.4949999999999992</v>
      </c>
      <c r="U344" s="19">
        <v>3.4870000000000001</v>
      </c>
    </row>
    <row r="345" spans="1:21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>
        <f>testdata[[#This Row],[close]]-F344</f>
        <v>-1.82000000000005</v>
      </c>
      <c r="I345" s="11">
        <f>(testdata[[#This Row],[change]]-I344)*MULT25+I344</f>
        <v>0.27358110213444109</v>
      </c>
      <c r="J345" s="11">
        <f>(testdata[[#This Row],[chg25]]-J344)*MULT13+J344</f>
        <v>0.19210144059620402</v>
      </c>
      <c r="K345" s="14">
        <f>ABS(testdata[[#This Row],[change]])</f>
        <v>1.82000000000005</v>
      </c>
      <c r="L345" s="11">
        <f>(testdata[[#This Row],[abs]]-L344)*MULT25+L344</f>
        <v>1.6213965147204918</v>
      </c>
      <c r="M345" s="11">
        <f>(testdata[[#This Row],[abs25]]-M344)*MULT13+M344</f>
        <v>1.8431996850285639</v>
      </c>
      <c r="N345" s="19">
        <f>100*(testdata[[#This Row],[chg13]]/testdata[[#This Row],[abs13]])</f>
        <v>10.422171952206417</v>
      </c>
      <c r="O345" s="19">
        <f>(testdata[[#This Row],[TSI]]-O344)*MULT7+O344</f>
        <v>5.2207669629309157</v>
      </c>
      <c r="S345" s="3">
        <v>43235</v>
      </c>
      <c r="T345" s="19">
        <v>10.4222</v>
      </c>
      <c r="U345" s="19">
        <v>5.2207999999999997</v>
      </c>
    </row>
    <row r="346" spans="1:21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>
        <f>testdata[[#This Row],[close]]-F345</f>
        <v>1.1000000000000227</v>
      </c>
      <c r="I346" s="11">
        <f>(testdata[[#This Row],[change]]-I345)*MULT25+I345</f>
        <v>0.33715178658563971</v>
      </c>
      <c r="J346" s="11">
        <f>(testdata[[#This Row],[chg25]]-J345)*MULT13+J345</f>
        <v>0.21282291859469482</v>
      </c>
      <c r="K346" s="14">
        <f>ABS(testdata[[#This Row],[change]])</f>
        <v>1.1000000000000227</v>
      </c>
      <c r="L346" s="11">
        <f>(testdata[[#This Row],[abs]]-L345)*MULT25+L345</f>
        <v>1.5812890905112249</v>
      </c>
      <c r="M346" s="11">
        <f>(testdata[[#This Row],[abs25]]-M345)*MULT13+M345</f>
        <v>1.8057838858118012</v>
      </c>
      <c r="N346" s="19">
        <f>100*(testdata[[#This Row],[chg13]]/testdata[[#This Row],[abs13]])</f>
        <v>11.785625083204183</v>
      </c>
      <c r="O346" s="19">
        <f>(testdata[[#This Row],[TSI]]-O345)*MULT7+O345</f>
        <v>6.8619814929992327</v>
      </c>
      <c r="S346" s="3">
        <v>43236</v>
      </c>
      <c r="T346" s="19">
        <v>11.785600000000001</v>
      </c>
      <c r="U346" s="19">
        <v>6.8620000000000001</v>
      </c>
    </row>
    <row r="347" spans="1:21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>
        <f>testdata[[#This Row],[close]]-F346</f>
        <v>-0.22000000000002728</v>
      </c>
      <c r="I347" s="11">
        <f>(testdata[[#This Row],[change]]-I346)*MULT25+I346</f>
        <v>0.29429395684828069</v>
      </c>
      <c r="J347" s="11">
        <f>(testdata[[#This Row],[chg25]]-J346)*MULT13+J346</f>
        <v>0.22446163834520708</v>
      </c>
      <c r="K347" s="14">
        <f>ABS(testdata[[#This Row],[change]])</f>
        <v>0.22000000000002728</v>
      </c>
      <c r="L347" s="11">
        <f>(testdata[[#This Row],[abs]]-L346)*MULT25+L346</f>
        <v>1.4765745450872867</v>
      </c>
      <c r="M347" s="11">
        <f>(testdata[[#This Row],[abs25]]-M346)*MULT13+M346</f>
        <v>1.7587539799940133</v>
      </c>
      <c r="N347" s="19">
        <f>100*(testdata[[#This Row],[chg13]]/testdata[[#This Row],[abs13]])</f>
        <v>12.762537620297021</v>
      </c>
      <c r="O347" s="19">
        <f>(testdata[[#This Row],[TSI]]-O346)*MULT7+O346</f>
        <v>8.3371205248236802</v>
      </c>
      <c r="S347" s="3">
        <v>43237</v>
      </c>
      <c r="T347" s="19">
        <v>12.762499999999999</v>
      </c>
      <c r="U347" s="19">
        <v>8.3370999999999995</v>
      </c>
    </row>
    <row r="348" spans="1:21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>
        <f>testdata[[#This Row],[close]]-F347</f>
        <v>-0.65999999999996817</v>
      </c>
      <c r="I348" s="11">
        <f>(testdata[[#This Row],[change]]-I347)*MULT25+I347</f>
        <v>0.22088672939841539</v>
      </c>
      <c r="J348" s="11">
        <f>(testdata[[#This Row],[chg25]]-J347)*MULT13+J347</f>
        <v>0.22395093706709399</v>
      </c>
      <c r="K348" s="14">
        <f>ABS(testdata[[#This Row],[change]])</f>
        <v>0.65999999999996817</v>
      </c>
      <c r="L348" s="11">
        <f>(testdata[[#This Row],[abs]]-L347)*MULT25+L347</f>
        <v>1.4137611185421084</v>
      </c>
      <c r="M348" s="11">
        <f>(testdata[[#This Row],[abs25]]-M347)*MULT13+M347</f>
        <v>1.709469285500884</v>
      </c>
      <c r="N348" s="19">
        <f>100*(testdata[[#This Row],[chg13]]/testdata[[#This Row],[abs13]])</f>
        <v>13.100611924798352</v>
      </c>
      <c r="O348" s="19">
        <f>(testdata[[#This Row],[TSI]]-O347)*MULT7+O347</f>
        <v>9.5279933748173491</v>
      </c>
      <c r="S348" s="3">
        <v>43238</v>
      </c>
      <c r="T348" s="19">
        <v>13.1006</v>
      </c>
      <c r="U348" s="19">
        <v>9.5280000000000005</v>
      </c>
    </row>
    <row r="349" spans="1:21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>
        <f>testdata[[#This Row],[close]]-F348</f>
        <v>1.9699999999999704</v>
      </c>
      <c r="I349" s="11">
        <f>(testdata[[#This Row],[change]]-I348)*MULT25+I348</f>
        <v>0.35543390406007347</v>
      </c>
      <c r="J349" s="11">
        <f>(testdata[[#This Row],[chg25]]-J348)*MULT13+J348</f>
        <v>0.24273421806609105</v>
      </c>
      <c r="K349" s="14">
        <f>ABS(testdata[[#This Row],[change]])</f>
        <v>1.9699999999999704</v>
      </c>
      <c r="L349" s="11">
        <f>(testdata[[#This Row],[abs]]-L348)*MULT25+L348</f>
        <v>1.4565487248080977</v>
      </c>
      <c r="M349" s="11">
        <f>(testdata[[#This Row],[abs25]]-M348)*MULT13+M348</f>
        <v>1.673337776830486</v>
      </c>
      <c r="N349" s="19">
        <f>100*(testdata[[#This Row],[chg13]]/testdata[[#This Row],[abs13]])</f>
        <v>14.505990447778</v>
      </c>
      <c r="O349" s="19">
        <f>(testdata[[#This Row],[TSI]]-O348)*MULT7+O348</f>
        <v>10.772492643057511</v>
      </c>
      <c r="S349" s="3">
        <v>43241</v>
      </c>
      <c r="T349" s="19">
        <v>14.506</v>
      </c>
      <c r="U349" s="19">
        <v>10.772500000000001</v>
      </c>
    </row>
    <row r="350" spans="1:21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>
        <f>testdata[[#This Row],[close]]-F349</f>
        <v>-0.72999999999996135</v>
      </c>
      <c r="I350" s="11">
        <f>(testdata[[#This Row],[change]]-I349)*MULT25+I349</f>
        <v>0.27193898836314767</v>
      </c>
      <c r="J350" s="11">
        <f>(testdata[[#This Row],[chg25]]-J349)*MULT13+J349</f>
        <v>0.24690632810852772</v>
      </c>
      <c r="K350" s="14">
        <f>ABS(testdata[[#This Row],[change]])</f>
        <v>0.72999999999996135</v>
      </c>
      <c r="L350" s="11">
        <f>(testdata[[#This Row],[abs]]-L349)*MULT25+L349</f>
        <v>1.400660361361318</v>
      </c>
      <c r="M350" s="11">
        <f>(testdata[[#This Row],[abs25]]-M349)*MULT13+M349</f>
        <v>1.6343838603348906</v>
      </c>
      <c r="N350" s="19">
        <f>100*(testdata[[#This Row],[chg13]]/testdata[[#This Row],[abs13]])</f>
        <v>15.106997450276815</v>
      </c>
      <c r="O350" s="19">
        <f>(testdata[[#This Row],[TSI]]-O349)*MULT7+O349</f>
        <v>11.856118844862337</v>
      </c>
      <c r="S350" s="3">
        <v>43242</v>
      </c>
      <c r="T350" s="19">
        <v>15.106999999999999</v>
      </c>
      <c r="U350" s="19">
        <v>11.8561</v>
      </c>
    </row>
    <row r="351" spans="1:21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>
        <f>testdata[[#This Row],[close]]-F350</f>
        <v>0.71999999999997044</v>
      </c>
      <c r="I351" s="11">
        <f>(testdata[[#This Row],[change]]-I350)*MULT25+I350</f>
        <v>0.30640522002751863</v>
      </c>
      <c r="J351" s="11">
        <f>(testdata[[#This Row],[chg25]]-J350)*MULT13+J350</f>
        <v>0.2554061698112407</v>
      </c>
      <c r="K351" s="14">
        <f>ABS(testdata[[#This Row],[change]])</f>
        <v>0.71999999999997044</v>
      </c>
      <c r="L351" s="11">
        <f>(testdata[[#This Row],[abs]]-L350)*MULT25+L350</f>
        <v>1.3483018720258297</v>
      </c>
      <c r="M351" s="11">
        <f>(testdata[[#This Row],[abs25]]-M350)*MULT13+M350</f>
        <v>1.5935150048621676</v>
      </c>
      <c r="N351" s="19">
        <f>100*(testdata[[#This Row],[chg13]]/testdata[[#This Row],[abs13]])</f>
        <v>16.027848437695276</v>
      </c>
      <c r="O351" s="19">
        <f>(testdata[[#This Row],[TSI]]-O350)*MULT7+O350</f>
        <v>12.899051243070572</v>
      </c>
      <c r="S351" s="3">
        <v>43243</v>
      </c>
      <c r="T351" s="19">
        <v>16.027799999999999</v>
      </c>
      <c r="U351" s="19">
        <v>12.899100000000001</v>
      </c>
    </row>
    <row r="352" spans="1:21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>
        <f>testdata[[#This Row],[close]]-F351</f>
        <v>-0.53999999999996362</v>
      </c>
      <c r="I352" s="11">
        <f>(testdata[[#This Row],[change]]-I351)*MULT25+I351</f>
        <v>0.24129712617925075</v>
      </c>
      <c r="J352" s="11">
        <f>(testdata[[#This Row],[chg25]]-J351)*MULT13+J351</f>
        <v>0.25339059214952786</v>
      </c>
      <c r="K352" s="14">
        <f>ABS(testdata[[#This Row],[change]])</f>
        <v>0.53999999999996362</v>
      </c>
      <c r="L352" s="11">
        <f>(testdata[[#This Row],[abs]]-L351)*MULT25+L351</f>
        <v>1.2861248049469169</v>
      </c>
      <c r="M352" s="11">
        <f>(testdata[[#This Row],[abs25]]-M351)*MULT13+M351</f>
        <v>1.5496021191599889</v>
      </c>
      <c r="N352" s="19">
        <f>100*(testdata[[#This Row],[chg13]]/testdata[[#This Row],[abs13]])</f>
        <v>16.351977647454838</v>
      </c>
      <c r="O352" s="19">
        <f>(testdata[[#This Row],[TSI]]-O351)*MULT7+O351</f>
        <v>13.762282844166638</v>
      </c>
      <c r="S352" s="3">
        <v>43244</v>
      </c>
      <c r="T352" s="19">
        <v>16.352</v>
      </c>
      <c r="U352" s="19">
        <v>13.7623</v>
      </c>
    </row>
    <row r="353" spans="1:21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>
        <f>testdata[[#This Row],[close]]-F352</f>
        <v>-0.62999999999999545</v>
      </c>
      <c r="I353" s="11">
        <f>(testdata[[#This Row],[change]]-I352)*MULT25+I352</f>
        <v>0.17427427031930876</v>
      </c>
      <c r="J353" s="11">
        <f>(testdata[[#This Row],[chg25]]-J352)*MULT13+J352</f>
        <v>0.24208826045949655</v>
      </c>
      <c r="K353" s="14">
        <f>ABS(testdata[[#This Row],[change]])</f>
        <v>0.62999999999999545</v>
      </c>
      <c r="L353" s="11">
        <f>(testdata[[#This Row],[abs]]-L352)*MULT25+L352</f>
        <v>1.2356536661048461</v>
      </c>
      <c r="M353" s="11">
        <f>(testdata[[#This Row],[abs25]]-M352)*MULT13+M352</f>
        <v>1.5047523401521115</v>
      </c>
      <c r="N353" s="19">
        <f>100*(testdata[[#This Row],[chg13]]/testdata[[#This Row],[abs13]])</f>
        <v>16.088246151856755</v>
      </c>
      <c r="O353" s="19">
        <f>(testdata[[#This Row],[TSI]]-O352)*MULT7+O352</f>
        <v>14.343773671089167</v>
      </c>
      <c r="S353" s="3">
        <v>43245</v>
      </c>
      <c r="T353" s="19">
        <v>16.088200000000001</v>
      </c>
      <c r="U353" s="19">
        <v>14.3438</v>
      </c>
    </row>
    <row r="354" spans="1:21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>
        <f>testdata[[#This Row],[close]]-F353</f>
        <v>-3.0200000000000387</v>
      </c>
      <c r="I354" s="11">
        <f>(testdata[[#This Row],[change]]-I353)*MULT25+I353</f>
        <v>-7.1439135089871819E-2</v>
      </c>
      <c r="J354" s="11">
        <f>(testdata[[#This Row],[chg25]]-J353)*MULT13+J353</f>
        <v>0.1972986325238725</v>
      </c>
      <c r="K354" s="14">
        <f>ABS(testdata[[#This Row],[change]])</f>
        <v>3.0200000000000387</v>
      </c>
      <c r="L354" s="11">
        <f>(testdata[[#This Row],[abs]]-L353)*MULT25+L353</f>
        <v>1.3729110764044763</v>
      </c>
      <c r="M354" s="11">
        <f>(testdata[[#This Row],[abs25]]-M353)*MULT13+M353</f>
        <v>1.4859178739024492</v>
      </c>
      <c r="N354" s="19">
        <f>100*(testdata[[#This Row],[chg13]]/testdata[[#This Row],[abs13]])</f>
        <v>13.277896173744066</v>
      </c>
      <c r="O354" s="19">
        <f>(testdata[[#This Row],[TSI]]-O353)*MULT7+O353</f>
        <v>14.077304296752892</v>
      </c>
      <c r="S354" s="3">
        <v>43249</v>
      </c>
      <c r="T354" s="19">
        <v>13.277900000000001</v>
      </c>
      <c r="U354" s="19">
        <v>14.077299999999999</v>
      </c>
    </row>
    <row r="355" spans="1:21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>
        <f>testdata[[#This Row],[close]]-F354</f>
        <v>3.4700000000000273</v>
      </c>
      <c r="I355" s="11">
        <f>(testdata[[#This Row],[change]]-I354)*MULT25+I354</f>
        <v>0.20097925991704352</v>
      </c>
      <c r="J355" s="11">
        <f>(testdata[[#This Row],[chg25]]-J354)*MULT13+J354</f>
        <v>0.19782443643718264</v>
      </c>
      <c r="K355" s="14">
        <f>ABS(testdata[[#This Row],[change]])</f>
        <v>3.4700000000000273</v>
      </c>
      <c r="L355" s="11">
        <f>(testdata[[#This Row],[abs]]-L354)*MULT25+L354</f>
        <v>1.5342256089887494</v>
      </c>
      <c r="M355" s="11">
        <f>(testdata[[#This Row],[abs25]]-M354)*MULT13+M354</f>
        <v>1.4928189789147779</v>
      </c>
      <c r="N355" s="19">
        <f>100*(testdata[[#This Row],[chg13]]/testdata[[#This Row],[abs13]])</f>
        <v>13.251736428283717</v>
      </c>
      <c r="O355" s="19">
        <f>(testdata[[#This Row],[TSI]]-O354)*MULT7+O354</f>
        <v>13.870912329635598</v>
      </c>
      <c r="S355" s="3">
        <v>43250</v>
      </c>
      <c r="T355" s="19">
        <v>13.2517</v>
      </c>
      <c r="U355" s="19">
        <v>13.870900000000001</v>
      </c>
    </row>
    <row r="356" spans="1:21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>
        <f>testdata[[#This Row],[close]]-F355</f>
        <v>-1.6200000000000045</v>
      </c>
      <c r="I356" s="11">
        <f>(testdata[[#This Row],[change]]-I355)*MULT25+I355</f>
        <v>6.0903932231116731E-2</v>
      </c>
      <c r="J356" s="11">
        <f>(testdata[[#This Row],[chg25]]-J355)*MULT13+J355</f>
        <v>0.17826436440774465</v>
      </c>
      <c r="K356" s="14">
        <f>ABS(testdata[[#This Row],[change]])</f>
        <v>1.6200000000000045</v>
      </c>
      <c r="L356" s="11">
        <f>(testdata[[#This Row],[abs]]-L355)*MULT25+L355</f>
        <v>1.5408236390665382</v>
      </c>
      <c r="M356" s="11">
        <f>(testdata[[#This Row],[abs25]]-M355)*MULT13+M355</f>
        <v>1.4996767875078865</v>
      </c>
      <c r="N356" s="19">
        <f>100*(testdata[[#This Row],[chg13]]/testdata[[#This Row],[abs13]])</f>
        <v>11.886852279948835</v>
      </c>
      <c r="O356" s="19">
        <f>(testdata[[#This Row],[TSI]]-O355)*MULT7+O355</f>
        <v>13.374897317213907</v>
      </c>
      <c r="S356" s="3">
        <v>43251</v>
      </c>
      <c r="T356" s="19">
        <v>11.886900000000001</v>
      </c>
      <c r="U356" s="19">
        <v>13.3749</v>
      </c>
    </row>
    <row r="357" spans="1:21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>
        <f>testdata[[#This Row],[close]]-F356</f>
        <v>2.5799999999999841</v>
      </c>
      <c r="I357" s="11">
        <f>(testdata[[#This Row],[change]]-I356)*MULT25+I356</f>
        <v>0.25468055282872193</v>
      </c>
      <c r="J357" s="11">
        <f>(testdata[[#This Row],[chg25]]-J356)*MULT13+J356</f>
        <v>0.18918096275359855</v>
      </c>
      <c r="K357" s="14">
        <f>ABS(testdata[[#This Row],[change]])</f>
        <v>2.5799999999999841</v>
      </c>
      <c r="L357" s="11">
        <f>(testdata[[#This Row],[abs]]-L356)*MULT25+L356</f>
        <v>1.6207602822152647</v>
      </c>
      <c r="M357" s="11">
        <f>(testdata[[#This Row],[abs25]]-M356)*MULT13+M356</f>
        <v>1.5169744296089405</v>
      </c>
      <c r="N357" s="19">
        <f>100*(testdata[[#This Row],[chg13]]/testdata[[#This Row],[abs13]])</f>
        <v>12.470939460882498</v>
      </c>
      <c r="O357" s="19">
        <f>(testdata[[#This Row],[TSI]]-O356)*MULT7+O356</f>
        <v>13.148907853131055</v>
      </c>
      <c r="S357" s="3">
        <v>43252</v>
      </c>
      <c r="T357" s="19">
        <v>12.4709</v>
      </c>
      <c r="U357" s="19">
        <v>13.148899999999999</v>
      </c>
    </row>
    <row r="358" spans="1:21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>
        <f>testdata[[#This Row],[close]]-F357</f>
        <v>1.25</v>
      </c>
      <c r="I358" s="11">
        <f>(testdata[[#This Row],[change]]-I357)*MULT25+I357</f>
        <v>0.33124358722651254</v>
      </c>
      <c r="J358" s="11">
        <f>(testdata[[#This Row],[chg25]]-J357)*MULT13+J357</f>
        <v>0.20947562339258627</v>
      </c>
      <c r="K358" s="14">
        <f>ABS(testdata[[#This Row],[change]])</f>
        <v>1.25</v>
      </c>
      <c r="L358" s="11">
        <f>(testdata[[#This Row],[abs]]-L357)*MULT25+L357</f>
        <v>1.5922402605063981</v>
      </c>
      <c r="M358" s="11">
        <f>(testdata[[#This Row],[abs25]]-M357)*MULT13+M357</f>
        <v>1.5277266911657201</v>
      </c>
      <c r="N358" s="19">
        <f>100*(testdata[[#This Row],[chg13]]/testdata[[#This Row],[abs13]])</f>
        <v>13.711590208111602</v>
      </c>
      <c r="O358" s="19">
        <f>(testdata[[#This Row],[TSI]]-O357)*MULT7+O357</f>
        <v>13.289578441876191</v>
      </c>
      <c r="S358" s="3">
        <v>43255</v>
      </c>
      <c r="T358" s="19">
        <v>13.711600000000001</v>
      </c>
      <c r="U358" s="19">
        <v>13.2896</v>
      </c>
    </row>
    <row r="359" spans="1:21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>
        <f>testdata[[#This Row],[close]]-F358</f>
        <v>0.19999999999998863</v>
      </c>
      <c r="I359" s="11">
        <f>(testdata[[#This Row],[change]]-I358)*MULT25+I358</f>
        <v>0.32114792667062608</v>
      </c>
      <c r="J359" s="11">
        <f>(testdata[[#This Row],[chg25]]-J358)*MULT13+J358</f>
        <v>0.22542880957516337</v>
      </c>
      <c r="K359" s="14">
        <f>ABS(testdata[[#This Row],[change]])</f>
        <v>0.19999999999998863</v>
      </c>
      <c r="L359" s="11">
        <f>(testdata[[#This Row],[abs]]-L358)*MULT25+L358</f>
        <v>1.485144855852059</v>
      </c>
      <c r="M359" s="11">
        <f>(testdata[[#This Row],[abs25]]-M358)*MULT13+M358</f>
        <v>1.5216435718351971</v>
      </c>
      <c r="N359" s="19">
        <f>100*(testdata[[#This Row],[chg13]]/testdata[[#This Row],[abs13]])</f>
        <v>14.814823507142489</v>
      </c>
      <c r="O359" s="19">
        <f>(testdata[[#This Row],[TSI]]-O358)*MULT7+O358</f>
        <v>13.670889708192766</v>
      </c>
      <c r="S359" s="3">
        <v>43256</v>
      </c>
      <c r="T359" s="19">
        <v>14.8148</v>
      </c>
      <c r="U359" s="19">
        <v>13.6709</v>
      </c>
    </row>
    <row r="360" spans="1:21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>
        <f>testdata[[#This Row],[close]]-F359</f>
        <v>2.2200000000000273</v>
      </c>
      <c r="I360" s="11">
        <f>(testdata[[#This Row],[change]]-I359)*MULT25+I359</f>
        <v>0.46721347077288772</v>
      </c>
      <c r="J360" s="11">
        <f>(testdata[[#This Row],[chg25]]-J359)*MULT13+J359</f>
        <v>0.25996947546055255</v>
      </c>
      <c r="K360" s="14">
        <f>ABS(testdata[[#This Row],[change]])</f>
        <v>2.2200000000000273</v>
      </c>
      <c r="L360" s="11">
        <f>(testdata[[#This Row],[abs]]-L359)*MULT25+L359</f>
        <v>1.541672174632672</v>
      </c>
      <c r="M360" s="11">
        <f>(testdata[[#This Row],[abs25]]-M359)*MULT13+M359</f>
        <v>1.5245048008062649</v>
      </c>
      <c r="N360" s="19">
        <f>100*(testdata[[#This Row],[chg13]]/testdata[[#This Row],[abs13]])</f>
        <v>17.05271609004199</v>
      </c>
      <c r="O360" s="19">
        <f>(testdata[[#This Row],[TSI]]-O359)*MULT7+O359</f>
        <v>14.516346303655071</v>
      </c>
      <c r="S360" s="3">
        <v>43257</v>
      </c>
      <c r="T360" s="19">
        <v>17.052700000000002</v>
      </c>
      <c r="U360" s="19">
        <v>14.516299999999999</v>
      </c>
    </row>
    <row r="361" spans="1:21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>
        <f>testdata[[#This Row],[close]]-F360</f>
        <v>-3.0000000000029559E-2</v>
      </c>
      <c r="I361" s="11">
        <f>(testdata[[#This Row],[change]]-I360)*MULT25+I360</f>
        <v>0.42896628071343257</v>
      </c>
      <c r="J361" s="11">
        <f>(testdata[[#This Row],[chg25]]-J360)*MULT13+J360</f>
        <v>0.28411187621096395</v>
      </c>
      <c r="K361" s="14">
        <f>ABS(testdata[[#This Row],[change]])</f>
        <v>3.0000000000029559E-2</v>
      </c>
      <c r="L361" s="11">
        <f>(testdata[[#This Row],[abs]]-L360)*MULT25+L360</f>
        <v>1.4253896996609303</v>
      </c>
      <c r="M361" s="11">
        <f>(testdata[[#This Row],[abs25]]-M360)*MULT13+M360</f>
        <v>1.5103455006426456</v>
      </c>
      <c r="N361" s="19">
        <f>100*(testdata[[#This Row],[chg13]]/testdata[[#This Row],[abs13]])</f>
        <v>18.811051914285542</v>
      </c>
      <c r="O361" s="19">
        <f>(testdata[[#This Row],[TSI]]-O360)*MULT7+O360</f>
        <v>15.590022706312689</v>
      </c>
      <c r="S361" s="3">
        <v>43258</v>
      </c>
      <c r="T361" s="19">
        <v>18.8111</v>
      </c>
      <c r="U361" s="19">
        <v>15.59</v>
      </c>
    </row>
    <row r="362" spans="1:21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>
        <f>testdata[[#This Row],[close]]-F361</f>
        <v>0.79000000000002046</v>
      </c>
      <c r="I362" s="11">
        <f>(testdata[[#This Row],[change]]-I361)*MULT25+I361</f>
        <v>0.45673810527393932</v>
      </c>
      <c r="J362" s="11">
        <f>(testdata[[#This Row],[chg25]]-J361)*MULT13+J361</f>
        <v>0.3087727660771033</v>
      </c>
      <c r="K362" s="14">
        <f>ABS(testdata[[#This Row],[change]])</f>
        <v>0.79000000000002046</v>
      </c>
      <c r="L362" s="11">
        <f>(testdata[[#This Row],[abs]]-L361)*MULT25+L361</f>
        <v>1.3765135689177834</v>
      </c>
      <c r="M362" s="11">
        <f>(testdata[[#This Row],[abs25]]-M361)*MULT13+M361</f>
        <v>1.4912266532533796</v>
      </c>
      <c r="N362" s="19">
        <f>100*(testdata[[#This Row],[chg13]]/testdata[[#This Row],[abs13]])</f>
        <v>20.705958105259175</v>
      </c>
      <c r="O362" s="19">
        <f>(testdata[[#This Row],[TSI]]-O361)*MULT7+O361</f>
        <v>16.86900655604931</v>
      </c>
      <c r="S362" s="3">
        <v>43259</v>
      </c>
      <c r="T362" s="19">
        <v>20.706</v>
      </c>
      <c r="U362" s="19">
        <v>16.869</v>
      </c>
    </row>
    <row r="363" spans="1:21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>
        <f>testdata[[#This Row],[close]]-F362</f>
        <v>0.36000000000001364</v>
      </c>
      <c r="I363" s="11">
        <f>(testdata[[#This Row],[change]]-I362)*MULT25+I362</f>
        <v>0.44929671256056042</v>
      </c>
      <c r="J363" s="11">
        <f>(testdata[[#This Row],[chg25]]-J362)*MULT13+J362</f>
        <v>0.32884761557474002</v>
      </c>
      <c r="K363" s="14">
        <f>ABS(testdata[[#This Row],[change]])</f>
        <v>0.36000000000001364</v>
      </c>
      <c r="L363" s="11">
        <f>(testdata[[#This Row],[abs]]-L362)*MULT25+L362</f>
        <v>1.2983202174625703</v>
      </c>
      <c r="M363" s="11">
        <f>(testdata[[#This Row],[abs25]]-M362)*MULT13+M362</f>
        <v>1.4636685909975498</v>
      </c>
      <c r="N363" s="19">
        <f>100*(testdata[[#This Row],[chg13]]/testdata[[#This Row],[abs13]])</f>
        <v>22.467354809507594</v>
      </c>
      <c r="O363" s="19">
        <f>(testdata[[#This Row],[TSI]]-O362)*MULT7+O362</f>
        <v>18.268593619413881</v>
      </c>
      <c r="S363" s="3">
        <v>43262</v>
      </c>
      <c r="T363" s="19">
        <v>22.467400000000001</v>
      </c>
      <c r="U363" s="19">
        <v>18.268599999999999</v>
      </c>
    </row>
    <row r="364" spans="1:21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>
        <f>testdata[[#This Row],[close]]-F363</f>
        <v>0.34999999999996589</v>
      </c>
      <c r="I364" s="11">
        <f>(testdata[[#This Row],[change]]-I363)*MULT25+I363</f>
        <v>0.44165850390205313</v>
      </c>
      <c r="J364" s="11">
        <f>(testdata[[#This Row],[chg25]]-J363)*MULT13+J363</f>
        <v>0.34496345676435619</v>
      </c>
      <c r="K364" s="14">
        <f>ABS(testdata[[#This Row],[change]])</f>
        <v>0.34999999999996589</v>
      </c>
      <c r="L364" s="11">
        <f>(testdata[[#This Row],[abs]]-L363)*MULT25+L363</f>
        <v>1.2253725084269853</v>
      </c>
      <c r="M364" s="11">
        <f>(testdata[[#This Row],[abs25]]-M363)*MULT13+M363</f>
        <v>1.4296262934874691</v>
      </c>
      <c r="N364" s="19">
        <f>100*(testdata[[#This Row],[chg13]]/testdata[[#This Row],[abs13]])</f>
        <v>24.129624527459061</v>
      </c>
      <c r="O364" s="19">
        <f>(testdata[[#This Row],[TSI]]-O363)*MULT7+O363</f>
        <v>19.733851346425176</v>
      </c>
      <c r="S364" s="3">
        <v>43263</v>
      </c>
      <c r="T364" s="19">
        <v>24.1296</v>
      </c>
      <c r="U364" s="19">
        <v>19.733899999999998</v>
      </c>
    </row>
    <row r="365" spans="1:21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>
        <f>testdata[[#This Row],[close]]-F364</f>
        <v>-0.8599999999999568</v>
      </c>
      <c r="I365" s="11">
        <f>(testdata[[#This Row],[change]]-I364)*MULT25+I364</f>
        <v>0.34153092667882157</v>
      </c>
      <c r="J365" s="11">
        <f>(testdata[[#This Row],[chg25]]-J364)*MULT13+J364</f>
        <v>0.34447309532356551</v>
      </c>
      <c r="K365" s="14">
        <f>ABS(testdata[[#This Row],[change]])</f>
        <v>0.8599999999999568</v>
      </c>
      <c r="L365" s="11">
        <f>(testdata[[#This Row],[abs]]-L364)*MULT25+L364</f>
        <v>1.1972669308556754</v>
      </c>
      <c r="M365" s="11">
        <f>(testdata[[#This Row],[abs25]]-M364)*MULT13+M364</f>
        <v>1.3964320988257843</v>
      </c>
      <c r="N365" s="19">
        <f>100*(testdata[[#This Row],[chg13]]/testdata[[#This Row],[abs13]])</f>
        <v>24.668087736827452</v>
      </c>
      <c r="O365" s="19">
        <f>(testdata[[#This Row],[TSI]]-O364)*MULT7+O364</f>
        <v>20.967410444025745</v>
      </c>
      <c r="S365" s="3">
        <v>43264</v>
      </c>
      <c r="T365" s="19">
        <v>24.668099999999999</v>
      </c>
      <c r="U365" s="19">
        <v>20.967400000000001</v>
      </c>
    </row>
    <row r="366" spans="1:21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>
        <f>testdata[[#This Row],[close]]-F365</f>
        <v>0.67999999999994998</v>
      </c>
      <c r="I366" s="11">
        <f>(testdata[[#This Row],[change]]-I365)*MULT25+I365</f>
        <v>0.36756700924198527</v>
      </c>
      <c r="J366" s="11">
        <f>(testdata[[#This Row],[chg25]]-J365)*MULT13+J365</f>
        <v>0.34777222588333978</v>
      </c>
      <c r="K366" s="14">
        <f>ABS(testdata[[#This Row],[change]])</f>
        <v>0.67999999999994998</v>
      </c>
      <c r="L366" s="11">
        <f>(testdata[[#This Row],[abs]]-L365)*MULT25+L365</f>
        <v>1.1574771669436965</v>
      </c>
      <c r="M366" s="11">
        <f>(testdata[[#This Row],[abs25]]-M365)*MULT13+M365</f>
        <v>1.3622956799854862</v>
      </c>
      <c r="N366" s="19">
        <f>100*(testdata[[#This Row],[chg13]]/testdata[[#This Row],[abs13]])</f>
        <v>25.528395266367205</v>
      </c>
      <c r="O366" s="19">
        <f>(testdata[[#This Row],[TSI]]-O365)*MULT7+O365</f>
        <v>22.107656649611108</v>
      </c>
      <c r="S366" s="3">
        <v>43265</v>
      </c>
      <c r="T366" s="19">
        <v>25.528400000000001</v>
      </c>
      <c r="U366" s="19">
        <v>22.107700000000001</v>
      </c>
    </row>
    <row r="367" spans="1:21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>
        <f>testdata[[#This Row],[close]]-F366</f>
        <v>-0.34999999999996589</v>
      </c>
      <c r="I367" s="11">
        <f>(testdata[[#This Row],[change]]-I366)*MULT25+I366</f>
        <v>0.31236954699260439</v>
      </c>
      <c r="J367" s="11">
        <f>(testdata[[#This Row],[chg25]]-J366)*MULT13+J366</f>
        <v>0.34271470032752044</v>
      </c>
      <c r="K367" s="14">
        <f>ABS(testdata[[#This Row],[change]])</f>
        <v>0.34999999999996589</v>
      </c>
      <c r="L367" s="11">
        <f>(testdata[[#This Row],[abs]]-L366)*MULT25+L366</f>
        <v>1.0953635387172558</v>
      </c>
      <c r="M367" s="11">
        <f>(testdata[[#This Row],[abs25]]-M366)*MULT13+M366</f>
        <v>1.3241625169471676</v>
      </c>
      <c r="N367" s="19">
        <f>100*(testdata[[#This Row],[chg13]]/testdata[[#This Row],[abs13]])</f>
        <v>25.881619207711974</v>
      </c>
      <c r="O367" s="19">
        <f>(testdata[[#This Row],[TSI]]-O366)*MULT7+O366</f>
        <v>23.051147289136324</v>
      </c>
      <c r="S367" s="3">
        <v>43266</v>
      </c>
      <c r="T367" s="19">
        <v>25.881599999999999</v>
      </c>
      <c r="U367" s="19">
        <v>23.051100000000002</v>
      </c>
    </row>
    <row r="368" spans="1:21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>
        <f>testdata[[#This Row],[close]]-F367</f>
        <v>-0.55000000000001137</v>
      </c>
      <c r="I368" s="11">
        <f>(testdata[[#This Row],[change]]-I367)*MULT25+I367</f>
        <v>0.2460334279931724</v>
      </c>
      <c r="J368" s="11">
        <f>(testdata[[#This Row],[chg25]]-J367)*MULT13+J367</f>
        <v>0.32890308999404216</v>
      </c>
      <c r="K368" s="14">
        <f>ABS(testdata[[#This Row],[change]])</f>
        <v>0.55000000000001137</v>
      </c>
      <c r="L368" s="11">
        <f>(testdata[[#This Row],[abs]]-L367)*MULT25+L367</f>
        <v>1.0534124972774677</v>
      </c>
      <c r="M368" s="11">
        <f>(testdata[[#This Row],[abs25]]-M367)*MULT13+M367</f>
        <v>1.2854839427086391</v>
      </c>
      <c r="N368" s="19">
        <f>100*(testdata[[#This Row],[chg13]]/testdata[[#This Row],[abs13]])</f>
        <v>25.585935309391072</v>
      </c>
      <c r="O368" s="19">
        <f>(testdata[[#This Row],[TSI]]-O367)*MULT7+O367</f>
        <v>23.684844294200012</v>
      </c>
      <c r="S368" s="3">
        <v>43269</v>
      </c>
      <c r="T368" s="19">
        <v>25.585899999999999</v>
      </c>
      <c r="U368" s="19">
        <v>23.684799999999999</v>
      </c>
    </row>
    <row r="369" spans="1:21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>
        <f>testdata[[#This Row],[close]]-F368</f>
        <v>-1.0299999999999727</v>
      </c>
      <c r="I369" s="11">
        <f>(testdata[[#This Row],[change]]-I368)*MULT25+I368</f>
        <v>0.14787701045523816</v>
      </c>
      <c r="J369" s="11">
        <f>(testdata[[#This Row],[chg25]]-J368)*MULT13+J368</f>
        <v>0.30304222148849874</v>
      </c>
      <c r="K369" s="14">
        <f>ABS(testdata[[#This Row],[change]])</f>
        <v>1.0299999999999727</v>
      </c>
      <c r="L369" s="11">
        <f>(testdata[[#This Row],[abs]]-L368)*MULT25+L368</f>
        <v>1.0516115359484295</v>
      </c>
      <c r="M369" s="11">
        <f>(testdata[[#This Row],[abs25]]-M368)*MULT13+M368</f>
        <v>1.2520735988857521</v>
      </c>
      <c r="N369" s="19">
        <f>100*(testdata[[#This Row],[chg13]]/testdata[[#This Row],[abs13]])</f>
        <v>24.203227490634951</v>
      </c>
      <c r="O369" s="19">
        <f>(testdata[[#This Row],[TSI]]-O368)*MULT7+O368</f>
        <v>23.814440093308747</v>
      </c>
      <c r="S369" s="3">
        <v>43270</v>
      </c>
      <c r="T369" s="19">
        <v>24.203199999999999</v>
      </c>
      <c r="U369" s="19">
        <v>23.814399999999999</v>
      </c>
    </row>
    <row r="370" spans="1:21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>
        <f>testdata[[#This Row],[close]]-F369</f>
        <v>0.45999999999997954</v>
      </c>
      <c r="I370" s="11">
        <f>(testdata[[#This Row],[change]]-I369)*MULT25+I369</f>
        <v>0.17188647118944902</v>
      </c>
      <c r="J370" s="11">
        <f>(testdata[[#This Row],[chg25]]-J369)*MULT13+J369</f>
        <v>0.28430568573149162</v>
      </c>
      <c r="K370" s="14">
        <f>ABS(testdata[[#This Row],[change]])</f>
        <v>0.45999999999997954</v>
      </c>
      <c r="L370" s="11">
        <f>(testdata[[#This Row],[abs]]-L369)*MULT25+L369</f>
        <v>1.0061029562600872</v>
      </c>
      <c r="M370" s="11">
        <f>(testdata[[#This Row],[abs25]]-M369)*MULT13+M369</f>
        <v>1.2169349356535142</v>
      </c>
      <c r="N370" s="19">
        <f>100*(testdata[[#This Row],[chg13]]/testdata[[#This Row],[abs13]])</f>
        <v>23.36243930566549</v>
      </c>
      <c r="O370" s="19">
        <f>(testdata[[#This Row],[TSI]]-O369)*MULT7+O369</f>
        <v>23.701439896397932</v>
      </c>
      <c r="S370" s="3">
        <v>43271</v>
      </c>
      <c r="T370" s="19">
        <v>23.362400000000001</v>
      </c>
      <c r="U370" s="19">
        <v>23.7014</v>
      </c>
    </row>
    <row r="371" spans="1:21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>
        <f>testdata[[#This Row],[close]]-F370</f>
        <v>-1.6800000000000068</v>
      </c>
      <c r="I371" s="11">
        <f>(testdata[[#This Row],[change]]-I370)*MULT25+I370</f>
        <v>2.9433665713337026E-2</v>
      </c>
      <c r="J371" s="11">
        <f>(testdata[[#This Row],[chg25]]-J370)*MULT13+J370</f>
        <v>0.24789539715746955</v>
      </c>
      <c r="K371" s="14">
        <f>ABS(testdata[[#This Row],[change]])</f>
        <v>1.6800000000000068</v>
      </c>
      <c r="L371" s="11">
        <f>(testdata[[#This Row],[abs]]-L370)*MULT25+L370</f>
        <v>1.0579411903939271</v>
      </c>
      <c r="M371" s="11">
        <f>(testdata[[#This Row],[abs25]]-M370)*MULT13+M370</f>
        <v>1.1942215434735732</v>
      </c>
      <c r="N371" s="19">
        <f>100*(testdata[[#This Row],[chg13]]/testdata[[#This Row],[abs13]])</f>
        <v>20.757906982353415</v>
      </c>
      <c r="O371" s="19">
        <f>(testdata[[#This Row],[TSI]]-O370)*MULT7+O370</f>
        <v>22.965556667886801</v>
      </c>
      <c r="S371" s="3">
        <v>43272</v>
      </c>
      <c r="T371" s="19">
        <v>20.757899999999999</v>
      </c>
      <c r="U371" s="19">
        <v>22.965599999999998</v>
      </c>
    </row>
    <row r="372" spans="1:21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>
        <f>testdata[[#This Row],[close]]-F371</f>
        <v>0.48000000000001819</v>
      </c>
      <c r="I372" s="11">
        <f>(testdata[[#This Row],[change]]-I371)*MULT25+I371</f>
        <v>6.4092614504620199E-2</v>
      </c>
      <c r="J372" s="11">
        <f>(testdata[[#This Row],[chg25]]-J371)*MULT13+J371</f>
        <v>0.22163785677849107</v>
      </c>
      <c r="K372" s="14">
        <f>ABS(testdata[[#This Row],[change]])</f>
        <v>0.48000000000001819</v>
      </c>
      <c r="L372" s="11">
        <f>(testdata[[#This Row],[abs]]-L371)*MULT25+L371</f>
        <v>1.0134841757482418</v>
      </c>
      <c r="M372" s="11">
        <f>(testdata[[#This Row],[abs25]]-M371)*MULT13+M371</f>
        <v>1.1684019195128117</v>
      </c>
      <c r="N372" s="19">
        <f>100*(testdata[[#This Row],[chg13]]/testdata[[#This Row],[abs13]])</f>
        <v>18.969316386514272</v>
      </c>
      <c r="O372" s="19">
        <f>(testdata[[#This Row],[TSI]]-O371)*MULT7+O371</f>
        <v>21.966496597543667</v>
      </c>
      <c r="S372" s="3">
        <v>43273</v>
      </c>
      <c r="T372" s="19">
        <v>18.9693</v>
      </c>
      <c r="U372" s="19">
        <v>21.9665</v>
      </c>
    </row>
    <row r="373" spans="1:21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>
        <f>testdata[[#This Row],[close]]-F372</f>
        <v>-3.6299999999999955</v>
      </c>
      <c r="I373" s="11">
        <f>(testdata[[#This Row],[change]]-I372)*MULT25+I372</f>
        <v>-0.22006835584188869</v>
      </c>
      <c r="J373" s="11">
        <f>(testdata[[#This Row],[chg25]]-J372)*MULT13+J372</f>
        <v>0.15853696926129396</v>
      </c>
      <c r="K373" s="14">
        <f>ABS(testdata[[#This Row],[change]])</f>
        <v>3.6299999999999955</v>
      </c>
      <c r="L373" s="11">
        <f>(testdata[[#This Row],[abs]]-L372)*MULT25+L372</f>
        <v>1.2147546237676075</v>
      </c>
      <c r="M373" s="11">
        <f>(testdata[[#This Row],[abs25]]-M372)*MULT13+M372</f>
        <v>1.1750237344063539</v>
      </c>
      <c r="N373" s="19">
        <f>100*(testdata[[#This Row],[chg13]]/testdata[[#This Row],[abs13]])</f>
        <v>13.492235485897661</v>
      </c>
      <c r="O373" s="19">
        <f>(testdata[[#This Row],[TSI]]-O372)*MULT7+O372</f>
        <v>19.847931319632167</v>
      </c>
      <c r="S373" s="3">
        <v>43276</v>
      </c>
      <c r="T373" s="19">
        <v>13.4922</v>
      </c>
      <c r="U373" s="19">
        <v>19.847899999999999</v>
      </c>
    </row>
    <row r="374" spans="1:21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>
        <f>testdata[[#This Row],[close]]-F373</f>
        <v>0.57999999999998408</v>
      </c>
      <c r="I374" s="11">
        <f>(testdata[[#This Row],[change]]-I373)*MULT25+I373</f>
        <v>-0.15852463616174461</v>
      </c>
      <c r="J374" s="11">
        <f>(testdata[[#This Row],[chg25]]-J373)*MULT13+J373</f>
        <v>0.11324245420085988</v>
      </c>
      <c r="K374" s="14">
        <f>ABS(testdata[[#This Row],[change]])</f>
        <v>0.57999999999998408</v>
      </c>
      <c r="L374" s="11">
        <f>(testdata[[#This Row],[abs]]-L373)*MULT25+L373</f>
        <v>1.1659273450162517</v>
      </c>
      <c r="M374" s="11">
        <f>(testdata[[#This Row],[abs25]]-M373)*MULT13+M373</f>
        <v>1.1737242502077678</v>
      </c>
      <c r="N374" s="19">
        <f>100*(testdata[[#This Row],[chg13]]/testdata[[#This Row],[abs13]])</f>
        <v>9.648131081965305</v>
      </c>
      <c r="O374" s="19">
        <f>(testdata[[#This Row],[TSI]]-O373)*MULT7+O373</f>
        <v>17.297981260215451</v>
      </c>
      <c r="S374" s="3">
        <v>43277</v>
      </c>
      <c r="T374" s="19">
        <v>9.6480999999999995</v>
      </c>
      <c r="U374" s="19">
        <v>17.297999999999998</v>
      </c>
    </row>
    <row r="375" spans="1:21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>
        <f>testdata[[#This Row],[close]]-F374</f>
        <v>-2.1800000000000068</v>
      </c>
      <c r="I375" s="11">
        <f>(testdata[[#This Row],[change]]-I374)*MULT25+I374</f>
        <v>-0.31402274107238015</v>
      </c>
      <c r="J375" s="11">
        <f>(testdata[[#This Row],[chg25]]-J374)*MULT13+J374</f>
        <v>5.2204569161825587E-2</v>
      </c>
      <c r="K375" s="14">
        <f>ABS(testdata[[#This Row],[change]])</f>
        <v>2.1800000000000068</v>
      </c>
      <c r="L375" s="11">
        <f>(testdata[[#This Row],[abs]]-L374)*MULT25+L374</f>
        <v>1.243932933861156</v>
      </c>
      <c r="M375" s="11">
        <f>(testdata[[#This Row],[abs25]]-M374)*MULT13+M374</f>
        <v>1.1837540621582519</v>
      </c>
      <c r="N375" s="19">
        <f>100*(testdata[[#This Row],[chg13]]/testdata[[#This Row],[abs13]])</f>
        <v>4.4100857459061071</v>
      </c>
      <c r="O375" s="19">
        <f>(testdata[[#This Row],[TSI]]-O374)*MULT7+O374</f>
        <v>14.076007381638115</v>
      </c>
      <c r="S375" s="3">
        <v>43278</v>
      </c>
      <c r="T375" s="19">
        <v>4.4100999999999999</v>
      </c>
      <c r="U375" s="19">
        <v>14.076000000000001</v>
      </c>
    </row>
    <row r="376" spans="1:21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>
        <f>testdata[[#This Row],[close]]-F375</f>
        <v>1.4900000000000091</v>
      </c>
      <c r="I376" s="11">
        <f>(testdata[[#This Row],[change]]-I375)*MULT25+I375</f>
        <v>-0.17525176098988865</v>
      </c>
      <c r="J376" s="11">
        <f>(testdata[[#This Row],[chg25]]-J375)*MULT13+J375</f>
        <v>1.9710807711580701E-2</v>
      </c>
      <c r="K376" s="14">
        <f>ABS(testdata[[#This Row],[change]])</f>
        <v>1.4900000000000091</v>
      </c>
      <c r="L376" s="11">
        <f>(testdata[[#This Row],[abs]]-L375)*MULT25+L375</f>
        <v>1.2628611697179908</v>
      </c>
      <c r="M376" s="11">
        <f>(testdata[[#This Row],[abs25]]-M375)*MULT13+M375</f>
        <v>1.1950550775239288</v>
      </c>
      <c r="N376" s="19">
        <f>100*(testdata[[#This Row],[chg13]]/testdata[[#This Row],[abs13]])</f>
        <v>1.6493639567157128</v>
      </c>
      <c r="O376" s="19">
        <f>(testdata[[#This Row],[TSI]]-O375)*MULT7+O375</f>
        <v>10.969346525407515</v>
      </c>
      <c r="S376" s="3">
        <v>43279</v>
      </c>
      <c r="T376" s="19">
        <v>1.6494</v>
      </c>
      <c r="U376" s="19">
        <v>10.9693</v>
      </c>
    </row>
    <row r="377" spans="1:21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>
        <f>testdata[[#This Row],[close]]-F376</f>
        <v>0.37999999999999545</v>
      </c>
      <c r="I377" s="11">
        <f>(testdata[[#This Row],[change]]-I376)*MULT25+I376</f>
        <v>-0.13254008706758985</v>
      </c>
      <c r="J377" s="11">
        <f>(testdata[[#This Row],[chg25]]-J376)*MULT13+J376</f>
        <v>-2.0393201140150932E-3</v>
      </c>
      <c r="K377" s="14">
        <f>ABS(testdata[[#This Row],[change]])</f>
        <v>0.37999999999999545</v>
      </c>
      <c r="L377" s="11">
        <f>(testdata[[#This Row],[abs]]-L376)*MULT25+L376</f>
        <v>1.1949487720473757</v>
      </c>
      <c r="M377" s="11">
        <f>(testdata[[#This Row],[abs25]]-M376)*MULT13+M376</f>
        <v>1.1950398910272784</v>
      </c>
      <c r="N377" s="19">
        <f>100*(testdata[[#This Row],[chg13]]/testdata[[#This Row],[abs13]])</f>
        <v>-0.17064870631741472</v>
      </c>
      <c r="O377" s="19">
        <f>(testdata[[#This Row],[TSI]]-O376)*MULT7+O376</f>
        <v>8.1843477174762818</v>
      </c>
      <c r="S377" s="3">
        <v>43280</v>
      </c>
      <c r="T377" s="19">
        <v>-0.1706</v>
      </c>
      <c r="U377" s="19">
        <v>8.1843000000000004</v>
      </c>
    </row>
    <row r="378" spans="1:21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>
        <f>testdata[[#This Row],[close]]-F377</f>
        <v>0.56000000000000227</v>
      </c>
      <c r="I378" s="11">
        <f>(testdata[[#This Row],[change]]-I377)*MULT25+I377</f>
        <v>-7.9267772677775072E-2</v>
      </c>
      <c r="J378" s="11">
        <f>(testdata[[#This Row],[chg25]]-J377)*MULT13+J377</f>
        <v>-1.3071956194552233E-2</v>
      </c>
      <c r="K378" s="14">
        <f>ABS(testdata[[#This Row],[change]])</f>
        <v>0.56000000000000227</v>
      </c>
      <c r="L378" s="11">
        <f>(testdata[[#This Row],[abs]]-L377)*MULT25+L377</f>
        <v>1.1461065588129624</v>
      </c>
      <c r="M378" s="11">
        <f>(testdata[[#This Row],[abs25]]-M377)*MULT13+M377</f>
        <v>1.1880494149966618</v>
      </c>
      <c r="N378" s="19">
        <f>100*(testdata[[#This Row],[chg13]]/testdata[[#This Row],[abs13]])</f>
        <v>-1.1002872464348601</v>
      </c>
      <c r="O378" s="19">
        <f>(testdata[[#This Row],[TSI]]-O377)*MULT7+O377</f>
        <v>5.8631889764984964</v>
      </c>
      <c r="S378" s="3">
        <v>43283</v>
      </c>
      <c r="T378" s="19">
        <v>-1.1003000000000001</v>
      </c>
      <c r="U378" s="19">
        <v>5.8632</v>
      </c>
    </row>
    <row r="379" spans="1:21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>
        <f>testdata[[#This Row],[close]]-F378</f>
        <v>-0.93000000000000682</v>
      </c>
      <c r="I379" s="11">
        <f>(testdata[[#This Row],[change]]-I378)*MULT25+I378</f>
        <v>-0.14470871324102369</v>
      </c>
      <c r="J379" s="11">
        <f>(testdata[[#This Row],[chg25]]-J378)*MULT13+J378</f>
        <v>-3.1877207201191013E-2</v>
      </c>
      <c r="K379" s="14">
        <f>ABS(testdata[[#This Row],[change]])</f>
        <v>0.93000000000000682</v>
      </c>
      <c r="L379" s="11">
        <f>(testdata[[#This Row],[abs]]-L378)*MULT25+L378</f>
        <v>1.1294829773658119</v>
      </c>
      <c r="M379" s="11">
        <f>(testdata[[#This Row],[abs25]]-M378)*MULT13+M378</f>
        <v>1.1796827810493975</v>
      </c>
      <c r="N379" s="19">
        <f>100*(testdata[[#This Row],[chg13]]/testdata[[#This Row],[abs13]])</f>
        <v>-2.7021846646633558</v>
      </c>
      <c r="O379" s="19">
        <f>(testdata[[#This Row],[TSI]]-O378)*MULT7+O378</f>
        <v>3.7218455662080334</v>
      </c>
      <c r="S379" s="3">
        <v>43284</v>
      </c>
      <c r="T379" s="19">
        <v>-2.7021999999999999</v>
      </c>
      <c r="U379" s="19">
        <v>3.7218</v>
      </c>
    </row>
    <row r="380" spans="1:21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>
        <f>testdata[[#This Row],[close]]-F379</f>
        <v>2.1499999999999773</v>
      </c>
      <c r="I380" s="11">
        <f>(testdata[[#This Row],[change]]-I379)*MULT25+I379</f>
        <v>3.1807341623668689E-2</v>
      </c>
      <c r="J380" s="11">
        <f>(testdata[[#This Row],[chg25]]-J379)*MULT13+J379</f>
        <v>-2.277941451192534E-2</v>
      </c>
      <c r="K380" s="14">
        <f>ABS(testdata[[#This Row],[change]])</f>
        <v>2.1499999999999773</v>
      </c>
      <c r="L380" s="11">
        <f>(testdata[[#This Row],[abs]]-L379)*MULT25+L379</f>
        <v>1.2079842867992092</v>
      </c>
      <c r="M380" s="11">
        <f>(testdata[[#This Row],[abs25]]-M379)*MULT13+M379</f>
        <v>1.1837258532993706</v>
      </c>
      <c r="N380" s="19">
        <f>100*(testdata[[#This Row],[chg13]]/testdata[[#This Row],[abs13]])</f>
        <v>-1.9243826134601036</v>
      </c>
      <c r="O380" s="19">
        <f>(testdata[[#This Row],[TSI]]-O379)*MULT7+O379</f>
        <v>2.3102885212909992</v>
      </c>
      <c r="S380" s="3">
        <v>43286</v>
      </c>
      <c r="T380" s="19">
        <v>-1.9244000000000001</v>
      </c>
      <c r="U380" s="19">
        <v>2.3102999999999998</v>
      </c>
    </row>
    <row r="381" spans="1:21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>
        <f>testdata[[#This Row],[close]]-F380</f>
        <v>2.2400000000000091</v>
      </c>
      <c r="I381" s="11">
        <f>(testdata[[#This Row],[change]]-I380)*MULT25+I380</f>
        <v>0.20166831534492566</v>
      </c>
      <c r="J381" s="11">
        <f>(testdata[[#This Row],[chg25]]-J380)*MULT13+J380</f>
        <v>9.284546896196226E-3</v>
      </c>
      <c r="K381" s="14">
        <f>ABS(testdata[[#This Row],[change]])</f>
        <v>2.2400000000000091</v>
      </c>
      <c r="L381" s="11">
        <f>(testdata[[#This Row],[abs]]-L380)*MULT25+L380</f>
        <v>1.2873701108915785</v>
      </c>
      <c r="M381" s="11">
        <f>(testdata[[#This Row],[abs25]]-M380)*MULT13+M380</f>
        <v>1.1985321758125431</v>
      </c>
      <c r="N381" s="19">
        <f>100*(testdata[[#This Row],[chg13]]/testdata[[#This Row],[abs13]])</f>
        <v>0.77465979500314885</v>
      </c>
      <c r="O381" s="19">
        <f>(testdata[[#This Row],[TSI]]-O380)*MULT7+O380</f>
        <v>1.9263813397190366</v>
      </c>
      <c r="S381" s="3">
        <v>43287</v>
      </c>
      <c r="T381" s="19">
        <v>0.77470000000000006</v>
      </c>
      <c r="U381" s="19">
        <v>1.9263999999999999</v>
      </c>
    </row>
    <row r="382" spans="1:21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>
        <f>testdata[[#This Row],[close]]-F381</f>
        <v>2.410000000000025</v>
      </c>
      <c r="I382" s="11">
        <f>(testdata[[#This Row],[change]]-I381)*MULT25+I381</f>
        <v>0.37153998339531791</v>
      </c>
      <c r="J382" s="11">
        <f>(testdata[[#This Row],[chg25]]-J381)*MULT13+J381</f>
        <v>6.1035323538927891E-2</v>
      </c>
      <c r="K382" s="14">
        <f>ABS(testdata[[#This Row],[change]])</f>
        <v>2.410000000000025</v>
      </c>
      <c r="L382" s="11">
        <f>(testdata[[#This Row],[abs]]-L381)*MULT25+L381</f>
        <v>1.3737262562076129</v>
      </c>
      <c r="M382" s="11">
        <f>(testdata[[#This Row],[abs25]]-M381)*MULT13+M381</f>
        <v>1.2235599015832674</v>
      </c>
      <c r="N382" s="19">
        <f>100*(testdata[[#This Row],[chg13]]/testdata[[#This Row],[abs13]])</f>
        <v>4.988339635840398</v>
      </c>
      <c r="O382" s="19">
        <f>(testdata[[#This Row],[TSI]]-O381)*MULT7+O381</f>
        <v>2.6918709137493768</v>
      </c>
      <c r="S382" s="3">
        <v>43290</v>
      </c>
      <c r="T382" s="19">
        <v>4.9882999999999997</v>
      </c>
      <c r="U382" s="19">
        <v>2.6919</v>
      </c>
    </row>
    <row r="383" spans="1:21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>
        <f>testdata[[#This Row],[close]]-F382</f>
        <v>0.96999999999997044</v>
      </c>
      <c r="I383" s="11">
        <f>(testdata[[#This Row],[change]]-I382)*MULT25+I382</f>
        <v>0.4175753692879835</v>
      </c>
      <c r="J383" s="11">
        <f>(testdata[[#This Row],[chg25]]-J382)*MULT13+J382</f>
        <v>0.11196961578879297</v>
      </c>
      <c r="K383" s="14">
        <f>ABS(testdata[[#This Row],[change]])</f>
        <v>0.96999999999997044</v>
      </c>
      <c r="L383" s="11">
        <f>(testdata[[#This Row],[abs]]-L382)*MULT25+L382</f>
        <v>1.3426703903454866</v>
      </c>
      <c r="M383" s="11">
        <f>(testdata[[#This Row],[abs25]]-M382)*MULT13+M382</f>
        <v>1.2405756856921559</v>
      </c>
      <c r="N383" s="19">
        <f>100*(testdata[[#This Row],[chg13]]/testdata[[#This Row],[abs13]])</f>
        <v>9.0256174677743761</v>
      </c>
      <c r="O383" s="19">
        <f>(testdata[[#This Row],[TSI]]-O382)*MULT7+O382</f>
        <v>4.2753075522556268</v>
      </c>
      <c r="S383" s="3">
        <v>43291</v>
      </c>
      <c r="T383" s="19">
        <v>9.0256000000000007</v>
      </c>
      <c r="U383" s="19">
        <v>4.2752999999999997</v>
      </c>
    </row>
    <row r="384" spans="1:21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>
        <f>testdata[[#This Row],[close]]-F383</f>
        <v>-1.9799999999999613</v>
      </c>
      <c r="I384" s="11">
        <f>(testdata[[#This Row],[change]]-I383)*MULT25+I383</f>
        <v>0.23314649472737234</v>
      </c>
      <c r="J384" s="11">
        <f>(testdata[[#This Row],[chg25]]-J383)*MULT13+J383</f>
        <v>0.12928059849430432</v>
      </c>
      <c r="K384" s="14">
        <f>ABS(testdata[[#This Row],[change]])</f>
        <v>1.9799999999999613</v>
      </c>
      <c r="L384" s="11">
        <f>(testdata[[#This Row],[abs]]-L383)*MULT25+L383</f>
        <v>1.3916957449342924</v>
      </c>
      <c r="M384" s="11">
        <f>(testdata[[#This Row],[abs25]]-M383)*MULT13+M383</f>
        <v>1.2621642655838896</v>
      </c>
      <c r="N384" s="19">
        <f>100*(testdata[[#This Row],[chg13]]/testdata[[#This Row],[abs13]])</f>
        <v>10.242771247726447</v>
      </c>
      <c r="O384" s="19">
        <f>(testdata[[#This Row],[TSI]]-O383)*MULT7+O383</f>
        <v>5.7671734761233315</v>
      </c>
      <c r="S384" s="3">
        <v>43292</v>
      </c>
      <c r="T384" s="19">
        <v>10.242800000000001</v>
      </c>
      <c r="U384" s="19">
        <v>5.7671999999999999</v>
      </c>
    </row>
    <row r="385" spans="1:21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>
        <f>testdata[[#This Row],[close]]-F384</f>
        <v>2.4399999999999977</v>
      </c>
      <c r="I385" s="11">
        <f>(testdata[[#This Row],[change]]-I384)*MULT25+I384</f>
        <v>0.40290445667142044</v>
      </c>
      <c r="J385" s="11">
        <f>(testdata[[#This Row],[chg25]]-J384)*MULT13+J384</f>
        <v>0.16836972109103518</v>
      </c>
      <c r="K385" s="14">
        <f>ABS(testdata[[#This Row],[change]])</f>
        <v>2.4399999999999977</v>
      </c>
      <c r="L385" s="11">
        <f>(testdata[[#This Row],[abs]]-L384)*MULT25+L384</f>
        <v>1.4723345337855005</v>
      </c>
      <c r="M385" s="11">
        <f>(testdata[[#This Row],[abs25]]-M384)*MULT13+M384</f>
        <v>1.2921885896126912</v>
      </c>
      <c r="N385" s="19">
        <f>100*(testdata[[#This Row],[chg13]]/testdata[[#This Row],[abs13]])</f>
        <v>13.029810233930389</v>
      </c>
      <c r="O385" s="19">
        <f>(testdata[[#This Row],[TSI]]-O384)*MULT7+O384</f>
        <v>7.5828326655750962</v>
      </c>
      <c r="S385" s="3">
        <v>43293</v>
      </c>
      <c r="T385" s="19">
        <v>13.0298</v>
      </c>
      <c r="U385" s="19">
        <v>7.5827999999999998</v>
      </c>
    </row>
    <row r="386" spans="1:21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>
        <f>testdata[[#This Row],[close]]-F385</f>
        <v>0.20999999999997954</v>
      </c>
      <c r="I386" s="11">
        <f>(testdata[[#This Row],[change]]-I385)*MULT25+I385</f>
        <v>0.38806565231207885</v>
      </c>
      <c r="J386" s="11">
        <f>(testdata[[#This Row],[chg25]]-J385)*MULT13+J385</f>
        <v>0.19975485412261285</v>
      </c>
      <c r="K386" s="14">
        <f>ABS(testdata[[#This Row],[change]])</f>
        <v>0.20999999999997954</v>
      </c>
      <c r="L386" s="11">
        <f>(testdata[[#This Row],[abs]]-L385)*MULT25+L385</f>
        <v>1.3752318773404604</v>
      </c>
      <c r="M386" s="11">
        <f>(testdata[[#This Row],[abs25]]-M385)*MULT13+M385</f>
        <v>1.3040519164309439</v>
      </c>
      <c r="N386" s="19">
        <f>100*(testdata[[#This Row],[chg13]]/testdata[[#This Row],[abs13]])</f>
        <v>15.318013923043905</v>
      </c>
      <c r="O386" s="19">
        <f>(testdata[[#This Row],[TSI]]-O385)*MULT7+O385</f>
        <v>9.5166279799422977</v>
      </c>
      <c r="S386" s="3">
        <v>43294</v>
      </c>
      <c r="T386" s="19">
        <v>15.318</v>
      </c>
      <c r="U386" s="19">
        <v>9.5166000000000004</v>
      </c>
    </row>
    <row r="387" spans="1:21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>
        <f>testdata[[#This Row],[close]]-F386</f>
        <v>-0.24000000000000909</v>
      </c>
      <c r="I387" s="11">
        <f>(testdata[[#This Row],[change]]-I386)*MULT25+I386</f>
        <v>0.33975290982653361</v>
      </c>
      <c r="J387" s="11">
        <f>(testdata[[#This Row],[chg25]]-J386)*MULT13+J386</f>
        <v>0.2197545763660301</v>
      </c>
      <c r="K387" s="14">
        <f>ABS(testdata[[#This Row],[change]])</f>
        <v>0.24000000000000909</v>
      </c>
      <c r="L387" s="11">
        <f>(testdata[[#This Row],[abs]]-L386)*MULT25+L386</f>
        <v>1.2879063483142719</v>
      </c>
      <c r="M387" s="11">
        <f>(testdata[[#This Row],[abs25]]-M386)*MULT13+M386</f>
        <v>1.3017454066999907</v>
      </c>
      <c r="N387" s="19">
        <f>100*(testdata[[#This Row],[chg13]]/testdata[[#This Row],[abs13]])</f>
        <v>16.881532689492811</v>
      </c>
      <c r="O387" s="19">
        <f>(testdata[[#This Row],[TSI]]-O386)*MULT7+O386</f>
        <v>11.357854157329927</v>
      </c>
      <c r="S387" s="3">
        <v>43297</v>
      </c>
      <c r="T387" s="19">
        <v>16.881499999999999</v>
      </c>
      <c r="U387" s="19">
        <v>11.357900000000001</v>
      </c>
    </row>
    <row r="388" spans="1:21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>
        <f>testdata[[#This Row],[close]]-F387</f>
        <v>1.1000000000000227</v>
      </c>
      <c r="I388" s="11">
        <f>(testdata[[#This Row],[change]]-I387)*MULT25+I387</f>
        <v>0.39823345522449433</v>
      </c>
      <c r="J388" s="11">
        <f>(testdata[[#This Row],[chg25]]-J387)*MULT13+J387</f>
        <v>0.24525155906009641</v>
      </c>
      <c r="K388" s="14">
        <f>ABS(testdata[[#This Row],[change]])</f>
        <v>1.1000000000000227</v>
      </c>
      <c r="L388" s="11">
        <f>(testdata[[#This Row],[abs]]-L387)*MULT25+L387</f>
        <v>1.2734520138285603</v>
      </c>
      <c r="M388" s="11">
        <f>(testdata[[#This Row],[abs25]]-M387)*MULT13+M387</f>
        <v>1.2977034934326435</v>
      </c>
      <c r="N388" s="19">
        <f>100*(testdata[[#This Row],[chg13]]/testdata[[#This Row],[abs13]])</f>
        <v>18.898890255073976</v>
      </c>
      <c r="O388" s="19">
        <f>(testdata[[#This Row],[TSI]]-O387)*MULT7+O387</f>
        <v>13.243113181765938</v>
      </c>
      <c r="S388" s="3">
        <v>43298</v>
      </c>
      <c r="T388" s="19">
        <v>18.898900000000001</v>
      </c>
      <c r="U388" s="19">
        <v>13.2431</v>
      </c>
    </row>
    <row r="389" spans="1:21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>
        <f>testdata[[#This Row],[close]]-F388</f>
        <v>0.56999999999999318</v>
      </c>
      <c r="I389" s="11">
        <f>(testdata[[#This Row],[change]]-I388)*MULT25+I388</f>
        <v>0.41144626636107118</v>
      </c>
      <c r="J389" s="11">
        <f>(testdata[[#This Row],[chg25]]-J388)*MULT13+J388</f>
        <v>0.26899366010309278</v>
      </c>
      <c r="K389" s="14">
        <f>ABS(testdata[[#This Row],[change]])</f>
        <v>0.56999999999999318</v>
      </c>
      <c r="L389" s="11">
        <f>(testdata[[#This Row],[abs]]-L388)*MULT25+L388</f>
        <v>1.219340320457132</v>
      </c>
      <c r="M389" s="11">
        <f>(testdata[[#This Row],[abs25]]-M388)*MULT13+M388</f>
        <v>1.2865087544361418</v>
      </c>
      <c r="N389" s="19">
        <f>100*(testdata[[#This Row],[chg13]]/testdata[[#This Row],[abs13]])</f>
        <v>20.90880914533604</v>
      </c>
      <c r="O389" s="19">
        <f>(testdata[[#This Row],[TSI]]-O388)*MULT7+O388</f>
        <v>15.159537172658464</v>
      </c>
      <c r="S389" s="3">
        <v>43299</v>
      </c>
      <c r="T389" s="19">
        <v>20.908799999999999</v>
      </c>
      <c r="U389" s="19">
        <v>15.1595</v>
      </c>
    </row>
    <row r="390" spans="1:21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>
        <f>testdata[[#This Row],[close]]-F389</f>
        <v>-1.0299999999999727</v>
      </c>
      <c r="I390" s="11">
        <f>(testdata[[#This Row],[change]]-I389)*MULT25+I389</f>
        <v>0.30056578433329856</v>
      </c>
      <c r="J390" s="11">
        <f>(testdata[[#This Row],[chg25]]-J389)*MULT13+J389</f>
        <v>0.27350396356455076</v>
      </c>
      <c r="K390" s="14">
        <f>ABS(testdata[[#This Row],[change]])</f>
        <v>1.0299999999999727</v>
      </c>
      <c r="L390" s="11">
        <f>(testdata[[#This Row],[abs]]-L389)*MULT25+L389</f>
        <v>1.204775680421966</v>
      </c>
      <c r="M390" s="11">
        <f>(testdata[[#This Row],[abs25]]-M389)*MULT13+M389</f>
        <v>1.2748326010055453</v>
      </c>
      <c r="N390" s="19">
        <f>100*(testdata[[#This Row],[chg13]]/testdata[[#This Row],[abs13]])</f>
        <v>21.454108041229883</v>
      </c>
      <c r="O390" s="19">
        <f>(testdata[[#This Row],[TSI]]-O389)*MULT7+O389</f>
        <v>16.73317988980132</v>
      </c>
      <c r="S390" s="3">
        <v>43300</v>
      </c>
      <c r="T390" s="19">
        <v>21.4541</v>
      </c>
      <c r="U390" s="19">
        <v>16.7332</v>
      </c>
    </row>
    <row r="391" spans="1:21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>
        <f>testdata[[#This Row],[close]]-F390</f>
        <v>-0.31000000000000227</v>
      </c>
      <c r="I391" s="11">
        <f>(testdata[[#This Row],[change]]-I390)*MULT25+I390</f>
        <v>0.25359918553842925</v>
      </c>
      <c r="J391" s="11">
        <f>(testdata[[#This Row],[chg25]]-J390)*MULT13+J390</f>
        <v>0.27066042384653338</v>
      </c>
      <c r="K391" s="14">
        <f>ABS(testdata[[#This Row],[change]])</f>
        <v>0.31000000000000227</v>
      </c>
      <c r="L391" s="11">
        <f>(testdata[[#This Row],[abs]]-L390)*MULT25+L390</f>
        <v>1.1359467819279687</v>
      </c>
      <c r="M391" s="11">
        <f>(testdata[[#This Row],[abs25]]-M390)*MULT13+M390</f>
        <v>1.2549917697087487</v>
      </c>
      <c r="N391" s="19">
        <f>100*(testdata[[#This Row],[chg13]]/testdata[[#This Row],[abs13]])</f>
        <v>21.566709071673571</v>
      </c>
      <c r="O391" s="19">
        <f>(testdata[[#This Row],[TSI]]-O390)*MULT7+O390</f>
        <v>17.941562185269383</v>
      </c>
      <c r="S391" s="3">
        <v>43301</v>
      </c>
      <c r="T391" s="19">
        <v>21.566700000000001</v>
      </c>
      <c r="U391" s="19">
        <v>17.941600000000001</v>
      </c>
    </row>
    <row r="392" spans="1:21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>
        <f>testdata[[#This Row],[close]]-F391</f>
        <v>0.5</v>
      </c>
      <c r="I392" s="11">
        <f>(testdata[[#This Row],[change]]-I391)*MULT25+I391</f>
        <v>0.27255309434316544</v>
      </c>
      <c r="J392" s="11">
        <f>(testdata[[#This Row],[chg25]]-J391)*MULT13+J391</f>
        <v>0.27093080534605224</v>
      </c>
      <c r="K392" s="14">
        <f>ABS(testdata[[#This Row],[change]])</f>
        <v>0.5</v>
      </c>
      <c r="L392" s="11">
        <f>(testdata[[#This Row],[abs]]-L391)*MULT25+L391</f>
        <v>1.0870277987027404</v>
      </c>
      <c r="M392" s="11">
        <f>(testdata[[#This Row],[abs25]]-M391)*MULT13+M391</f>
        <v>1.2309969167078905</v>
      </c>
      <c r="N392" s="19">
        <f>100*(testdata[[#This Row],[chg13]]/testdata[[#This Row],[abs13]])</f>
        <v>22.009056372831093</v>
      </c>
      <c r="O392" s="19">
        <f>(testdata[[#This Row],[TSI]]-O391)*MULT7+O391</f>
        <v>18.95843573215981</v>
      </c>
      <c r="S392" s="3">
        <v>43304</v>
      </c>
      <c r="T392" s="19">
        <v>22.0091</v>
      </c>
      <c r="U392" s="19">
        <v>18.958400000000001</v>
      </c>
    </row>
    <row r="393" spans="1:21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>
        <f>testdata[[#This Row],[close]]-F392</f>
        <v>1.3699999999999477</v>
      </c>
      <c r="I393" s="11">
        <f>(testdata[[#This Row],[change]]-I392)*MULT25+I392</f>
        <v>0.35697208708599482</v>
      </c>
      <c r="J393" s="11">
        <f>(testdata[[#This Row],[chg25]]-J392)*MULT13+J392</f>
        <v>0.2832224170231869</v>
      </c>
      <c r="K393" s="14">
        <f>ABS(testdata[[#This Row],[change]])</f>
        <v>1.3699999999999477</v>
      </c>
      <c r="L393" s="11">
        <f>(testdata[[#This Row],[abs]]-L392)*MULT25+L392</f>
        <v>1.1087948911102179</v>
      </c>
      <c r="M393" s="11">
        <f>(testdata[[#This Row],[abs25]]-M392)*MULT13+M392</f>
        <v>1.2135394844796514</v>
      </c>
      <c r="N393" s="19">
        <f>100*(testdata[[#This Row],[chg13]]/testdata[[#This Row],[abs13]])</f>
        <v>23.338541567489969</v>
      </c>
      <c r="O393" s="19">
        <f>(testdata[[#This Row],[TSI]]-O392)*MULT7+O392</f>
        <v>20.053462190992349</v>
      </c>
      <c r="S393" s="3">
        <v>43305</v>
      </c>
      <c r="T393" s="19">
        <v>23.3385</v>
      </c>
      <c r="U393" s="19">
        <v>20.0535</v>
      </c>
    </row>
    <row r="394" spans="1:21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>
        <f>testdata[[#This Row],[close]]-F393</f>
        <v>2.3400000000000318</v>
      </c>
      <c r="I394" s="11">
        <f>(testdata[[#This Row],[change]]-I393)*MULT25+I393</f>
        <v>0.50951269577169001</v>
      </c>
      <c r="J394" s="11">
        <f>(testdata[[#This Row],[chg25]]-J393)*MULT13+J393</f>
        <v>0.3155495997015445</v>
      </c>
      <c r="K394" s="14">
        <f>ABS(testdata[[#This Row],[change]])</f>
        <v>2.3400000000000318</v>
      </c>
      <c r="L394" s="11">
        <f>(testdata[[#This Row],[abs]]-L393)*MULT25+L393</f>
        <v>1.2035029764094343</v>
      </c>
      <c r="M394" s="11">
        <f>(testdata[[#This Row],[abs25]]-M393)*MULT13+M393</f>
        <v>1.2121056976124776</v>
      </c>
      <c r="N394" s="19">
        <f>100*(testdata[[#This Row],[chg13]]/testdata[[#This Row],[abs13]])</f>
        <v>26.033175186214567</v>
      </c>
      <c r="O394" s="19">
        <f>(testdata[[#This Row],[TSI]]-O393)*MULT7+O393</f>
        <v>21.548390439797902</v>
      </c>
      <c r="S394" s="3">
        <v>43306</v>
      </c>
      <c r="T394" s="19">
        <v>26.033200000000001</v>
      </c>
      <c r="U394" s="19">
        <v>21.548400000000001</v>
      </c>
    </row>
    <row r="395" spans="1:21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>
        <f>testdata[[#This Row],[close]]-F394</f>
        <v>-0.66000000000002501</v>
      </c>
      <c r="I395" s="11">
        <f>(testdata[[#This Row],[change]]-I394)*MULT25+I394</f>
        <v>0.4195501807123273</v>
      </c>
      <c r="J395" s="11">
        <f>(testdata[[#This Row],[chg25]]-J394)*MULT13+J394</f>
        <v>0.33040682556022777</v>
      </c>
      <c r="K395" s="14">
        <f>ABS(testdata[[#This Row],[change]])</f>
        <v>0.66000000000002501</v>
      </c>
      <c r="L395" s="11">
        <f>(testdata[[#This Row],[abs]]-L394)*MULT25+L394</f>
        <v>1.1616950551471721</v>
      </c>
      <c r="M395" s="11">
        <f>(testdata[[#This Row],[abs25]]-M394)*MULT13+M394</f>
        <v>1.2049041772602911</v>
      </c>
      <c r="N395" s="19">
        <f>100*(testdata[[#This Row],[chg13]]/testdata[[#This Row],[abs13]])</f>
        <v>27.421834183653193</v>
      </c>
      <c r="O395" s="19">
        <f>(testdata[[#This Row],[TSI]]-O394)*MULT7+O394</f>
        <v>23.016751375761725</v>
      </c>
      <c r="S395" s="3">
        <v>43307</v>
      </c>
      <c r="T395" s="19">
        <v>27.421800000000001</v>
      </c>
      <c r="U395" s="19">
        <v>23.0168</v>
      </c>
    </row>
    <row r="396" spans="1:21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>
        <f>testdata[[#This Row],[close]]-F395</f>
        <v>-1.8599999999999568</v>
      </c>
      <c r="I396" s="11">
        <f>(testdata[[#This Row],[change]]-I395)*MULT25+I395</f>
        <v>0.24420016681138235</v>
      </c>
      <c r="J396" s="11">
        <f>(testdata[[#This Row],[chg25]]-J395)*MULT13+J395</f>
        <v>0.31809158859610698</v>
      </c>
      <c r="K396" s="14">
        <f>ABS(testdata[[#This Row],[change]])</f>
        <v>1.8599999999999568</v>
      </c>
      <c r="L396" s="11">
        <f>(testdata[[#This Row],[abs]]-L395)*MULT25+L395</f>
        <v>1.2154108201358478</v>
      </c>
      <c r="M396" s="11">
        <f>(testdata[[#This Row],[abs25]]-M395)*MULT13+M395</f>
        <v>1.2064051262425135</v>
      </c>
      <c r="N396" s="19">
        <f>100*(testdata[[#This Row],[chg13]]/testdata[[#This Row],[abs13]])</f>
        <v>26.366896300154124</v>
      </c>
      <c r="O396" s="19">
        <f>(testdata[[#This Row],[TSI]]-O395)*MULT7+O395</f>
        <v>23.854287606859824</v>
      </c>
      <c r="S396" s="3">
        <v>43308</v>
      </c>
      <c r="T396" s="19">
        <v>26.366900000000001</v>
      </c>
      <c r="U396" s="19">
        <v>23.854299999999999</v>
      </c>
    </row>
    <row r="397" spans="1:21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>
        <f>testdata[[#This Row],[close]]-F396</f>
        <v>-1.4300000000000068</v>
      </c>
      <c r="I397" s="11">
        <f>(testdata[[#This Row],[change]]-I396)*MULT25+I396</f>
        <v>0.11541553859512163</v>
      </c>
      <c r="J397" s="11">
        <f>(testdata[[#This Row],[chg25]]-J396)*MULT13+J396</f>
        <v>0.28913786716739476</v>
      </c>
      <c r="K397" s="14">
        <f>ABS(testdata[[#This Row],[change]])</f>
        <v>1.4300000000000068</v>
      </c>
      <c r="L397" s="11">
        <f>(testdata[[#This Row],[abs]]-L396)*MULT25+L396</f>
        <v>1.2319176801253984</v>
      </c>
      <c r="M397" s="11">
        <f>(testdata[[#This Row],[abs25]]-M396)*MULT13+M396</f>
        <v>1.2100497767972114</v>
      </c>
      <c r="N397" s="19">
        <f>100*(testdata[[#This Row],[chg13]]/testdata[[#This Row],[abs13]])</f>
        <v>23.894708524527957</v>
      </c>
      <c r="O397" s="19">
        <f>(testdata[[#This Row],[TSI]]-O396)*MULT7+O396</f>
        <v>23.864392836276856</v>
      </c>
      <c r="S397" s="3">
        <v>43311</v>
      </c>
      <c r="T397" s="19">
        <v>23.8947</v>
      </c>
      <c r="U397" s="19">
        <v>23.8644</v>
      </c>
    </row>
    <row r="398" spans="1:21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>
        <f>testdata[[#This Row],[close]]-F397</f>
        <v>1.339999999999975</v>
      </c>
      <c r="I398" s="11">
        <f>(testdata[[#This Row],[change]]-I397)*MULT25+I397</f>
        <v>0.20961434331857187</v>
      </c>
      <c r="J398" s="11">
        <f>(testdata[[#This Row],[chg25]]-J397)*MULT13+J397</f>
        <v>0.27777736376042006</v>
      </c>
      <c r="K398" s="14">
        <f>ABS(testdata[[#This Row],[change]])</f>
        <v>1.339999999999975</v>
      </c>
      <c r="L398" s="11">
        <f>(testdata[[#This Row],[abs]]-L397)*MULT25+L397</f>
        <v>1.2402317047311351</v>
      </c>
      <c r="M398" s="11">
        <f>(testdata[[#This Row],[abs25]]-M397)*MULT13+M397</f>
        <v>1.2143614807877718</v>
      </c>
      <c r="N398" s="19">
        <f>100*(testdata[[#This Row],[chg13]]/testdata[[#This Row],[abs13]])</f>
        <v>22.874355630929788</v>
      </c>
      <c r="O398" s="19">
        <f>(testdata[[#This Row],[TSI]]-O397)*MULT7+O397</f>
        <v>23.61688353494009</v>
      </c>
      <c r="S398" s="3">
        <v>43312</v>
      </c>
      <c r="T398" s="19">
        <v>22.874400000000001</v>
      </c>
      <c r="U398" s="19">
        <v>23.616900000000001</v>
      </c>
    </row>
    <row r="399" spans="1:21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>
        <f>testdata[[#This Row],[close]]-F398</f>
        <v>-0.44999999999998863</v>
      </c>
      <c r="I399" s="11">
        <f>(testdata[[#This Row],[change]]-I398)*MULT25+I398</f>
        <v>0.15887477844791337</v>
      </c>
      <c r="J399" s="11">
        <f>(testdata[[#This Row],[chg25]]-J398)*MULT13+J398</f>
        <v>0.26079128014434766</v>
      </c>
      <c r="K399" s="14">
        <f>ABS(testdata[[#This Row],[change]])</f>
        <v>0.44999999999998863</v>
      </c>
      <c r="L399" s="11">
        <f>(testdata[[#This Row],[abs]]-L398)*MULT25+L398</f>
        <v>1.179444650521047</v>
      </c>
      <c r="M399" s="11">
        <f>(testdata[[#This Row],[abs25]]-M398)*MULT13+M398</f>
        <v>1.2093733621782397</v>
      </c>
      <c r="N399" s="19">
        <f>100*(testdata[[#This Row],[chg13]]/testdata[[#This Row],[abs13]])</f>
        <v>21.564166063210489</v>
      </c>
      <c r="O399" s="19">
        <f>(testdata[[#This Row],[TSI]]-O398)*MULT7+O398</f>
        <v>23.103704167007692</v>
      </c>
      <c r="S399" s="3">
        <v>43313</v>
      </c>
      <c r="T399" s="19">
        <v>21.5642</v>
      </c>
      <c r="U399" s="19">
        <v>23.1037</v>
      </c>
    </row>
    <row r="400" spans="1:21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>
        <f>testdata[[#This Row],[close]]-F399</f>
        <v>1.4800000000000182</v>
      </c>
      <c r="I400" s="11">
        <f>(testdata[[#This Row],[change]]-I399)*MULT25+I399</f>
        <v>0.26049979549038299</v>
      </c>
      <c r="J400" s="11">
        <f>(testdata[[#This Row],[chg25]]-J399)*MULT13+J399</f>
        <v>0.26074963947949559</v>
      </c>
      <c r="K400" s="14">
        <f>ABS(testdata[[#This Row],[change]])</f>
        <v>1.4800000000000182</v>
      </c>
      <c r="L400" s="11">
        <f>(testdata[[#This Row],[abs]]-L399)*MULT25+L399</f>
        <v>1.2025642927886602</v>
      </c>
      <c r="M400" s="11">
        <f>(testdata[[#This Row],[abs25]]-M399)*MULT13+M399</f>
        <v>1.2084006379797283</v>
      </c>
      <c r="N400" s="19">
        <f>100*(testdata[[#This Row],[chg13]]/testdata[[#This Row],[abs13]])</f>
        <v>21.578078601102977</v>
      </c>
      <c r="O400" s="19">
        <f>(testdata[[#This Row],[TSI]]-O399)*MULT7+O399</f>
        <v>22.722297775531512</v>
      </c>
      <c r="S400" s="3">
        <v>43314</v>
      </c>
      <c r="T400" s="19">
        <v>21.578099999999999</v>
      </c>
      <c r="U400" s="19">
        <v>22.722300000000001</v>
      </c>
    </row>
    <row r="401" spans="1:21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>
        <f>testdata[[#This Row],[close]]-F400</f>
        <v>1.1800000000000068</v>
      </c>
      <c r="I401" s="11">
        <f>(testdata[[#This Row],[change]]-I400)*MULT25+I400</f>
        <v>0.33123058045266174</v>
      </c>
      <c r="J401" s="11">
        <f>(testdata[[#This Row],[chg25]]-J400)*MULT13+J400</f>
        <v>0.27081834533280502</v>
      </c>
      <c r="K401" s="14">
        <f>ABS(testdata[[#This Row],[change]])</f>
        <v>1.1800000000000068</v>
      </c>
      <c r="L401" s="11">
        <f>(testdata[[#This Row],[abs]]-L400)*MULT25+L400</f>
        <v>1.2008285779587637</v>
      </c>
      <c r="M401" s="11">
        <f>(testdata[[#This Row],[abs25]]-M400)*MULT13+M400</f>
        <v>1.2073189151195904</v>
      </c>
      <c r="N401" s="19">
        <f>100*(testdata[[#This Row],[chg13]]/testdata[[#This Row],[abs13]])</f>
        <v>22.431384279768302</v>
      </c>
      <c r="O401" s="19">
        <f>(testdata[[#This Row],[TSI]]-O400)*MULT7+O400</f>
        <v>22.649569401590711</v>
      </c>
      <c r="S401" s="3">
        <v>43315</v>
      </c>
      <c r="T401" s="19">
        <v>22.4314</v>
      </c>
      <c r="U401" s="19">
        <v>22.6496</v>
      </c>
    </row>
    <row r="402" spans="1:21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>
        <f>testdata[[#This Row],[close]]-F401</f>
        <v>1.0099999999999909</v>
      </c>
      <c r="I402" s="11">
        <f>(testdata[[#This Row],[change]]-I401)*MULT25+I401</f>
        <v>0.38344361272553323</v>
      </c>
      <c r="J402" s="11">
        <f>(testdata[[#This Row],[chg25]]-J401)*MULT13+J401</f>
        <v>0.28690766924605193</v>
      </c>
      <c r="K402" s="14">
        <f>ABS(testdata[[#This Row],[change]])</f>
        <v>1.0099999999999909</v>
      </c>
      <c r="L402" s="11">
        <f>(testdata[[#This Row],[abs]]-L401)*MULT25+L401</f>
        <v>1.1861494565773196</v>
      </c>
      <c r="M402" s="11">
        <f>(testdata[[#This Row],[abs25]]-M401)*MULT13+M401</f>
        <v>1.2042947067564089</v>
      </c>
      <c r="N402" s="19">
        <f>100*(testdata[[#This Row],[chg13]]/testdata[[#This Row],[abs13]])</f>
        <v>23.82370923299959</v>
      </c>
      <c r="O402" s="19">
        <f>(testdata[[#This Row],[TSI]]-O401)*MULT7+O401</f>
        <v>22.94310435944293</v>
      </c>
      <c r="S402" s="3">
        <v>43318</v>
      </c>
      <c r="T402" s="19">
        <v>23.823699999999999</v>
      </c>
      <c r="U402" s="19">
        <v>22.943100000000001</v>
      </c>
    </row>
    <row r="403" spans="1:21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>
        <f>testdata[[#This Row],[close]]-F402</f>
        <v>0.90999999999996817</v>
      </c>
      <c r="I403" s="11">
        <f>(testdata[[#This Row],[change]]-I402)*MULT25+I402</f>
        <v>0.4239479502081821</v>
      </c>
      <c r="J403" s="11">
        <f>(testdata[[#This Row],[chg25]]-J402)*MULT13+J402</f>
        <v>0.30648485224064198</v>
      </c>
      <c r="K403" s="14">
        <f>ABS(testdata[[#This Row],[change]])</f>
        <v>0.90999999999996817</v>
      </c>
      <c r="L403" s="11">
        <f>(testdata[[#This Row],[abs]]-L402)*MULT25+L402</f>
        <v>1.1649071906867541</v>
      </c>
      <c r="M403" s="11">
        <f>(testdata[[#This Row],[abs25]]-M402)*MULT13+M402</f>
        <v>1.1986679187464582</v>
      </c>
      <c r="N403" s="19">
        <f>100*(testdata[[#This Row],[chg13]]/testdata[[#This Row],[abs13]])</f>
        <v>25.568787438739282</v>
      </c>
      <c r="O403" s="19">
        <f>(testdata[[#This Row],[TSI]]-O402)*MULT7+O402</f>
        <v>23.599525129267018</v>
      </c>
      <c r="S403" s="3">
        <v>43319</v>
      </c>
      <c r="T403" s="19">
        <v>25.5688</v>
      </c>
      <c r="U403" s="19">
        <v>23.599499999999999</v>
      </c>
    </row>
    <row r="404" spans="1:21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>
        <f>testdata[[#This Row],[close]]-F403</f>
        <v>-0.12000000000000455</v>
      </c>
      <c r="I404" s="11">
        <f>(testdata[[#This Row],[change]]-I403)*MULT25+I403</f>
        <v>0.38210580019216772</v>
      </c>
      <c r="J404" s="11">
        <f>(testdata[[#This Row],[chg25]]-J403)*MULT13+J403</f>
        <v>0.31728784480514566</v>
      </c>
      <c r="K404" s="14">
        <f>ABS(testdata[[#This Row],[change]])</f>
        <v>0.12000000000000455</v>
      </c>
      <c r="L404" s="11">
        <f>(testdata[[#This Row],[abs]]-L403)*MULT25+L403</f>
        <v>1.084529714480081</v>
      </c>
      <c r="M404" s="11">
        <f>(testdata[[#This Row],[abs25]]-M403)*MULT13+M403</f>
        <v>1.1823624609941186</v>
      </c>
      <c r="N404" s="19">
        <f>100*(testdata[[#This Row],[chg13]]/testdata[[#This Row],[abs13]])</f>
        <v>26.835074291717042</v>
      </c>
      <c r="O404" s="19">
        <f>(testdata[[#This Row],[TSI]]-O403)*MULT7+O403</f>
        <v>24.408412419879525</v>
      </c>
      <c r="S404" s="3">
        <v>43320</v>
      </c>
      <c r="T404" s="19">
        <v>26.835100000000001</v>
      </c>
      <c r="U404" s="19">
        <v>24.4084</v>
      </c>
    </row>
    <row r="405" spans="1:21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>
        <f>testdata[[#This Row],[close]]-F404</f>
        <v>-0.37000000000000455</v>
      </c>
      <c r="I405" s="11">
        <f>(testdata[[#This Row],[change]]-I404)*MULT25+I404</f>
        <v>0.32425150786969292</v>
      </c>
      <c r="J405" s="11">
        <f>(testdata[[#This Row],[chg25]]-J404)*MULT13+J404</f>
        <v>0.31828265381436671</v>
      </c>
      <c r="K405" s="14">
        <f>ABS(testdata[[#This Row],[change]])</f>
        <v>0.37000000000000455</v>
      </c>
      <c r="L405" s="11">
        <f>(testdata[[#This Row],[abs]]-L404)*MULT25+L404</f>
        <v>1.0295658902893059</v>
      </c>
      <c r="M405" s="11">
        <f>(testdata[[#This Row],[abs25]]-M404)*MULT13+M404</f>
        <v>1.1605343794648597</v>
      </c>
      <c r="N405" s="19">
        <f>100*(testdata[[#This Row],[chg13]]/testdata[[#This Row],[abs13]])</f>
        <v>27.425525641138847</v>
      </c>
      <c r="O405" s="19">
        <f>(testdata[[#This Row],[TSI]]-O404)*MULT7+O404</f>
        <v>25.162690725194356</v>
      </c>
      <c r="S405" s="3">
        <v>43321</v>
      </c>
      <c r="T405" s="19">
        <v>27.4255</v>
      </c>
      <c r="U405" s="19">
        <v>25.162700000000001</v>
      </c>
    </row>
    <row r="406" spans="1:21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>
        <f>testdata[[#This Row],[close]]-F405</f>
        <v>-1.8599999999999568</v>
      </c>
      <c r="I406" s="11">
        <f>(testdata[[#This Row],[change]]-I405)*MULT25+I405</f>
        <v>0.1562321611104891</v>
      </c>
      <c r="J406" s="11">
        <f>(testdata[[#This Row],[chg25]]-J405)*MULT13+J405</f>
        <v>0.2951325834280985</v>
      </c>
      <c r="K406" s="14">
        <f>ABS(testdata[[#This Row],[change]])</f>
        <v>1.8599999999999568</v>
      </c>
      <c r="L406" s="11">
        <f>(testdata[[#This Row],[abs]]-L405)*MULT25+L405</f>
        <v>1.0934454371901252</v>
      </c>
      <c r="M406" s="11">
        <f>(testdata[[#This Row],[abs25]]-M405)*MULT13+M405</f>
        <v>1.1509502448541833</v>
      </c>
      <c r="N406" s="19">
        <f>100*(testdata[[#This Row],[chg13]]/testdata[[#This Row],[abs13]])</f>
        <v>25.642514500310966</v>
      </c>
      <c r="O406" s="19">
        <f>(testdata[[#This Row],[TSI]]-O405)*MULT7+O405</f>
        <v>25.282646668973509</v>
      </c>
      <c r="S406" s="3">
        <v>43322</v>
      </c>
      <c r="T406" s="19">
        <v>25.642499999999998</v>
      </c>
      <c r="U406" s="19">
        <v>25.282599999999999</v>
      </c>
    </row>
    <row r="407" spans="1:21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>
        <f>testdata[[#This Row],[close]]-F406</f>
        <v>-1.0300000000000296</v>
      </c>
      <c r="I407" s="11">
        <f>(testdata[[#This Row],[change]]-I406)*MULT25+I406</f>
        <v>6.4983533332756888E-2</v>
      </c>
      <c r="J407" s="11">
        <f>(testdata[[#This Row],[chg25]]-J406)*MULT13+J406</f>
        <v>0.26225414770019256</v>
      </c>
      <c r="K407" s="14">
        <f>ABS(testdata[[#This Row],[change]])</f>
        <v>1.0300000000000296</v>
      </c>
      <c r="L407" s="11">
        <f>(testdata[[#This Row],[abs]]-L406)*MULT25+L406</f>
        <v>1.0885650189447333</v>
      </c>
      <c r="M407" s="11">
        <f>(testdata[[#This Row],[abs25]]-M406)*MULT13+M406</f>
        <v>1.1420380697242618</v>
      </c>
      <c r="N407" s="19">
        <f>100*(testdata[[#This Row],[chg13]]/testdata[[#This Row],[abs13]])</f>
        <v>22.963695751710993</v>
      </c>
      <c r="O407" s="19">
        <f>(testdata[[#This Row],[TSI]]-O406)*MULT7+O406</f>
        <v>24.702908939657881</v>
      </c>
      <c r="S407" s="3">
        <v>43325</v>
      </c>
      <c r="T407" s="19">
        <v>22.963699999999999</v>
      </c>
      <c r="U407" s="19">
        <v>24.7029</v>
      </c>
    </row>
    <row r="408" spans="1:21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>
        <f>testdata[[#This Row],[close]]-F407</f>
        <v>1.75</v>
      </c>
      <c r="I408" s="11">
        <f>(testdata[[#This Row],[change]]-I407)*MULT25+I407</f>
        <v>0.19460018461485251</v>
      </c>
      <c r="J408" s="11">
        <f>(testdata[[#This Row],[chg25]]-J407)*MULT13+J407</f>
        <v>0.25258929583085826</v>
      </c>
      <c r="K408" s="14">
        <f>ABS(testdata[[#This Row],[change]])</f>
        <v>1.75</v>
      </c>
      <c r="L408" s="11">
        <f>(testdata[[#This Row],[abs]]-L407)*MULT25+L407</f>
        <v>1.1394446328720615</v>
      </c>
      <c r="M408" s="11">
        <f>(testdata[[#This Row],[abs25]]-M407)*MULT13+M407</f>
        <v>1.1416675787453761</v>
      </c>
      <c r="N408" s="19">
        <f>100*(testdata[[#This Row],[chg13]]/testdata[[#This Row],[abs13]])</f>
        <v>22.124592178437677</v>
      </c>
      <c r="O408" s="19">
        <f>(testdata[[#This Row],[TSI]]-O407)*MULT7+O407</f>
        <v>24.058329749352829</v>
      </c>
      <c r="S408" s="3">
        <v>43326</v>
      </c>
      <c r="T408" s="19">
        <v>22.124600000000001</v>
      </c>
      <c r="U408" s="19">
        <v>24.058299999999999</v>
      </c>
    </row>
    <row r="409" spans="1:21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>
        <f>testdata[[#This Row],[close]]-F408</f>
        <v>-2.0600000000000023</v>
      </c>
      <c r="I409" s="11">
        <f>(testdata[[#This Row],[change]]-I408)*MULT25+I408</f>
        <v>2.1169401182940584E-2</v>
      </c>
      <c r="J409" s="11">
        <f>(testdata[[#This Row],[chg25]]-J408)*MULT13+J408</f>
        <v>0.21952931088115574</v>
      </c>
      <c r="K409" s="14">
        <f>ABS(testdata[[#This Row],[change]])</f>
        <v>2.0600000000000023</v>
      </c>
      <c r="L409" s="11">
        <f>(testdata[[#This Row],[abs]]-L408)*MULT25+L408</f>
        <v>1.2102565841895954</v>
      </c>
      <c r="M409" s="11">
        <f>(testdata[[#This Row],[abs25]]-M408)*MULT13+M408</f>
        <v>1.1514660080945502</v>
      </c>
      <c r="N409" s="19">
        <f>100*(testdata[[#This Row],[chg13]]/testdata[[#This Row],[abs13]])</f>
        <v>19.065201172932021</v>
      </c>
      <c r="O409" s="19">
        <f>(testdata[[#This Row],[TSI]]-O408)*MULT7+O408</f>
        <v>22.810047605247625</v>
      </c>
      <c r="S409" s="3">
        <v>43327</v>
      </c>
      <c r="T409" s="19">
        <v>19.065200000000001</v>
      </c>
      <c r="U409" s="19">
        <v>22.81</v>
      </c>
    </row>
    <row r="410" spans="1:21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>
        <f>testdata[[#This Row],[close]]-F409</f>
        <v>2.2100000000000364</v>
      </c>
      <c r="I410" s="11">
        <f>(testdata[[#This Row],[change]]-I409)*MULT25+I409</f>
        <v>0.18954098570733258</v>
      </c>
      <c r="J410" s="11">
        <f>(testdata[[#This Row],[chg25]]-J409)*MULT13+J409</f>
        <v>0.21524526442775244</v>
      </c>
      <c r="K410" s="14">
        <f>ABS(testdata[[#This Row],[change]])</f>
        <v>2.2100000000000364</v>
      </c>
      <c r="L410" s="11">
        <f>(testdata[[#This Row],[abs]]-L409)*MULT25+L409</f>
        <v>1.2871599238673217</v>
      </c>
      <c r="M410" s="11">
        <f>(testdata[[#This Row],[abs25]]-M409)*MULT13+M409</f>
        <v>1.1708508532049462</v>
      </c>
      <c r="N410" s="19">
        <f>100*(testdata[[#This Row],[chg13]]/testdata[[#This Row],[abs13]])</f>
        <v>18.383662089715862</v>
      </c>
      <c r="O410" s="19">
        <f>(testdata[[#This Row],[TSI]]-O409)*MULT7+O409</f>
        <v>21.703451226364685</v>
      </c>
      <c r="S410" s="3">
        <v>43328</v>
      </c>
      <c r="T410" s="19">
        <v>18.383700000000001</v>
      </c>
      <c r="U410" s="19">
        <v>21.703499999999998</v>
      </c>
    </row>
    <row r="411" spans="1:21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>
        <f>testdata[[#This Row],[close]]-F410</f>
        <v>0.97999999999996135</v>
      </c>
      <c r="I411" s="11">
        <f>(testdata[[#This Row],[change]]-I410)*MULT25+I410</f>
        <v>0.250345525268304</v>
      </c>
      <c r="J411" s="11">
        <f>(testdata[[#This Row],[chg25]]-J410)*MULT13+J410</f>
        <v>0.22025958740497409</v>
      </c>
      <c r="K411" s="14">
        <f>ABS(testdata[[#This Row],[change]])</f>
        <v>0.97999999999996135</v>
      </c>
      <c r="L411" s="11">
        <f>(testdata[[#This Row],[abs]]-L410)*MULT25+L410</f>
        <v>1.2635322374159863</v>
      </c>
      <c r="M411" s="11">
        <f>(testdata[[#This Row],[abs25]]-M410)*MULT13+M410</f>
        <v>1.1840910509493805</v>
      </c>
      <c r="N411" s="19">
        <f>100*(testdata[[#This Row],[chg13]]/testdata[[#This Row],[abs13]])</f>
        <v>18.601575210654143</v>
      </c>
      <c r="O411" s="19">
        <f>(testdata[[#This Row],[TSI]]-O410)*MULT7+O410</f>
        <v>20.927982222437048</v>
      </c>
      <c r="S411" s="3">
        <v>43329</v>
      </c>
      <c r="T411" s="19">
        <v>18.601600000000001</v>
      </c>
      <c r="U411" s="19">
        <v>20.928000000000001</v>
      </c>
    </row>
    <row r="412" spans="1:21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>
        <f>testdata[[#This Row],[close]]-F411</f>
        <v>0.59000000000003183</v>
      </c>
      <c r="I412" s="11">
        <f>(testdata[[#This Row],[change]]-I411)*MULT25+I411</f>
        <v>0.27647279255536</v>
      </c>
      <c r="J412" s="11">
        <f>(testdata[[#This Row],[chg25]]-J411)*MULT13+J411</f>
        <v>0.22829004528360064</v>
      </c>
      <c r="K412" s="14">
        <f>ABS(testdata[[#This Row],[change]])</f>
        <v>0.59000000000003183</v>
      </c>
      <c r="L412" s="11">
        <f>(testdata[[#This Row],[abs]]-L411)*MULT25+L411</f>
        <v>1.2117220653070668</v>
      </c>
      <c r="M412" s="11">
        <f>(testdata[[#This Row],[abs25]]-M411)*MULT13+M411</f>
        <v>1.1880383387147642</v>
      </c>
      <c r="N412" s="19">
        <f>100*(testdata[[#This Row],[chg13]]/testdata[[#This Row],[abs13]])</f>
        <v>19.215713655383198</v>
      </c>
      <c r="O412" s="19">
        <f>(testdata[[#This Row],[TSI]]-O411)*MULT7+O411</f>
        <v>20.499915080673585</v>
      </c>
      <c r="S412" s="3">
        <v>43332</v>
      </c>
      <c r="T412" s="19">
        <v>19.215699999999998</v>
      </c>
      <c r="U412" s="19">
        <v>20.4999</v>
      </c>
    </row>
    <row r="413" spans="1:21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>
        <f>testdata[[#This Row],[close]]-F412</f>
        <v>0.64999999999997726</v>
      </c>
      <c r="I413" s="11">
        <f>(testdata[[#This Row],[change]]-I412)*MULT25+I412</f>
        <v>0.30520565466648442</v>
      </c>
      <c r="J413" s="11">
        <f>(testdata[[#This Row],[chg25]]-J412)*MULT13+J412</f>
        <v>0.23927798948115547</v>
      </c>
      <c r="K413" s="14">
        <f>ABS(testdata[[#This Row],[change]])</f>
        <v>0.64999999999997726</v>
      </c>
      <c r="L413" s="11">
        <f>(testdata[[#This Row],[abs]]-L412)*MULT25+L412</f>
        <v>1.1685126756680599</v>
      </c>
      <c r="M413" s="11">
        <f>(testdata[[#This Row],[abs25]]-M412)*MULT13+M412</f>
        <v>1.1852489582795207</v>
      </c>
      <c r="N413" s="19">
        <f>100*(testdata[[#This Row],[chg13]]/testdata[[#This Row],[abs13]])</f>
        <v>20.187994075817265</v>
      </c>
      <c r="O413" s="19">
        <f>(testdata[[#This Row],[TSI]]-O412)*MULT7+O412</f>
        <v>20.421934829459506</v>
      </c>
      <c r="S413" s="3">
        <v>43333</v>
      </c>
      <c r="T413" s="19">
        <v>20.187999999999999</v>
      </c>
      <c r="U413" s="19">
        <v>20.421900000000001</v>
      </c>
    </row>
    <row r="414" spans="1:21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>
        <f>testdata[[#This Row],[close]]-F413</f>
        <v>-0.17000000000001592</v>
      </c>
      <c r="I414" s="11">
        <f>(testdata[[#This Row],[change]]-I413)*MULT25+I413</f>
        <v>0.2686513735382921</v>
      </c>
      <c r="J414" s="11">
        <f>(testdata[[#This Row],[chg25]]-J413)*MULT13+J413</f>
        <v>0.24347418720360356</v>
      </c>
      <c r="K414" s="14">
        <f>ABS(testdata[[#This Row],[change]])</f>
        <v>0.17000000000001592</v>
      </c>
      <c r="L414" s="11">
        <f>(testdata[[#This Row],[abs]]-L413)*MULT25+L413</f>
        <v>1.0917040083089797</v>
      </c>
      <c r="M414" s="11">
        <f>(testdata[[#This Row],[abs25]]-M413)*MULT13+M413</f>
        <v>1.1718853939980149</v>
      </c>
      <c r="N414" s="19">
        <f>100*(testdata[[#This Row],[chg13]]/testdata[[#This Row],[abs13]])</f>
        <v>20.776279698560352</v>
      </c>
      <c r="O414" s="19">
        <f>(testdata[[#This Row],[TSI]]-O413)*MULT7+O413</f>
        <v>20.510521046734716</v>
      </c>
      <c r="S414" s="3">
        <v>43334</v>
      </c>
      <c r="T414" s="19">
        <v>20.776299999999999</v>
      </c>
      <c r="U414" s="19">
        <v>20.5105</v>
      </c>
    </row>
    <row r="415" spans="1:21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>
        <f>testdata[[#This Row],[close]]-F414</f>
        <v>-0.37000000000000455</v>
      </c>
      <c r="I415" s="11">
        <f>(testdata[[#This Row],[change]]-I414)*MULT25+I414</f>
        <v>0.21952434480457697</v>
      </c>
      <c r="J415" s="11">
        <f>(testdata[[#This Row],[chg25]]-J414)*MULT13+J414</f>
        <v>0.24005278114659975</v>
      </c>
      <c r="K415" s="14">
        <f>ABS(testdata[[#This Row],[change]])</f>
        <v>0.37000000000000455</v>
      </c>
      <c r="L415" s="11">
        <f>(testdata[[#This Row],[abs]]-L414)*MULT25+L414</f>
        <v>1.0361883153621354</v>
      </c>
      <c r="M415" s="11">
        <f>(testdata[[#This Row],[abs25]]-M414)*MULT13+M414</f>
        <v>1.1525000970500321</v>
      </c>
      <c r="N415" s="19">
        <f>100*(testdata[[#This Row],[chg13]]/testdata[[#This Row],[abs13]])</f>
        <v>20.828872965915128</v>
      </c>
      <c r="O415" s="19">
        <f>(testdata[[#This Row],[TSI]]-O414)*MULT7+O414</f>
        <v>20.59010902652982</v>
      </c>
      <c r="S415" s="3">
        <v>43335</v>
      </c>
      <c r="T415" s="19">
        <v>20.828900000000001</v>
      </c>
      <c r="U415" s="19">
        <v>20.5901</v>
      </c>
    </row>
    <row r="416" spans="1:21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>
        <f>testdata[[#This Row],[close]]-F415</f>
        <v>1.6800000000000068</v>
      </c>
      <c r="I416" s="11">
        <f>(testdata[[#This Row],[change]]-I415)*MULT25+I415</f>
        <v>0.33186862597345623</v>
      </c>
      <c r="J416" s="11">
        <f>(testdata[[#This Row],[chg25]]-J415)*MULT13+J415</f>
        <v>0.25316933040757927</v>
      </c>
      <c r="K416" s="14">
        <f>ABS(testdata[[#This Row],[change]])</f>
        <v>1.6800000000000068</v>
      </c>
      <c r="L416" s="11">
        <f>(testdata[[#This Row],[abs]]-L415)*MULT25+L415</f>
        <v>1.0857122911035102</v>
      </c>
      <c r="M416" s="11">
        <f>(testdata[[#This Row],[abs25]]-M415)*MULT13+M415</f>
        <v>1.1429589819148147</v>
      </c>
      <c r="N416" s="19">
        <f>100*(testdata[[#This Row],[chg13]]/testdata[[#This Row],[abs13]])</f>
        <v>22.150342611896821</v>
      </c>
      <c r="O416" s="19">
        <f>(testdata[[#This Row],[TSI]]-O415)*MULT7+O415</f>
        <v>20.98016742287157</v>
      </c>
      <c r="S416" s="3">
        <v>43336</v>
      </c>
      <c r="T416" s="19">
        <v>22.150300000000001</v>
      </c>
      <c r="U416" s="19">
        <v>20.9802</v>
      </c>
    </row>
    <row r="417" spans="1:21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>
        <f>testdata[[#This Row],[close]]-F416</f>
        <v>2.2000000000000455</v>
      </c>
      <c r="I417" s="11">
        <f>(testdata[[#This Row],[change]]-I416)*MULT25+I416</f>
        <v>0.47557103936011696</v>
      </c>
      <c r="J417" s="11">
        <f>(testdata[[#This Row],[chg25]]-J416)*MULT13+J416</f>
        <v>0.28494100311508463</v>
      </c>
      <c r="K417" s="14">
        <f>ABS(testdata[[#This Row],[change]])</f>
        <v>2.2000000000000455</v>
      </c>
      <c r="L417" s="11">
        <f>(testdata[[#This Row],[abs]]-L416)*MULT25+L416</f>
        <v>1.1714267302493975</v>
      </c>
      <c r="M417" s="11">
        <f>(testdata[[#This Row],[abs25]]-M416)*MULT13+M416</f>
        <v>1.1470258031054694</v>
      </c>
      <c r="N417" s="19">
        <f>100*(testdata[[#This Row],[chg13]]/testdata[[#This Row],[abs13]])</f>
        <v>24.841725647638651</v>
      </c>
      <c r="O417" s="19">
        <f>(testdata[[#This Row],[TSI]]-O416)*MULT7+O416</f>
        <v>21.94555697906334</v>
      </c>
      <c r="S417" s="3">
        <v>43339</v>
      </c>
      <c r="T417" s="19">
        <v>24.841699999999999</v>
      </c>
      <c r="U417" s="19">
        <v>21.945599999999999</v>
      </c>
    </row>
    <row r="418" spans="1:21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>
        <f>testdata[[#This Row],[close]]-F417</f>
        <v>0.13999999999998636</v>
      </c>
      <c r="I418" s="11">
        <f>(testdata[[#This Row],[change]]-I417)*MULT25+I417</f>
        <v>0.44975788248626075</v>
      </c>
      <c r="J418" s="11">
        <f>(testdata[[#This Row],[chg25]]-J417)*MULT13+J417</f>
        <v>0.30848627159668124</v>
      </c>
      <c r="K418" s="14">
        <f>ABS(testdata[[#This Row],[change]])</f>
        <v>0.13999999999998636</v>
      </c>
      <c r="L418" s="11">
        <f>(testdata[[#This Row],[abs]]-L417)*MULT25+L417</f>
        <v>1.0920862125379043</v>
      </c>
      <c r="M418" s="11">
        <f>(testdata[[#This Row],[abs25]]-M417)*MULT13+M417</f>
        <v>1.1391772901672459</v>
      </c>
      <c r="N418" s="19">
        <f>100*(testdata[[#This Row],[chg13]]/testdata[[#This Row],[abs13]])</f>
        <v>27.079742043610395</v>
      </c>
      <c r="O418" s="19">
        <f>(testdata[[#This Row],[TSI]]-O417)*MULT7+O417</f>
        <v>23.229103245200104</v>
      </c>
      <c r="S418" s="3">
        <v>43340</v>
      </c>
      <c r="T418" s="19">
        <v>27.079699999999999</v>
      </c>
      <c r="U418" s="19">
        <v>23.229099999999999</v>
      </c>
    </row>
    <row r="419" spans="1:21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>
        <f>testdata[[#This Row],[close]]-F418</f>
        <v>1.5099999999999909</v>
      </c>
      <c r="I419" s="11">
        <f>(testdata[[#This Row],[change]]-I418)*MULT25+I418</f>
        <v>0.5313149684488554</v>
      </c>
      <c r="J419" s="11">
        <f>(testdata[[#This Row],[chg25]]-J418)*MULT13+J418</f>
        <v>0.34031894257556328</v>
      </c>
      <c r="K419" s="14">
        <f>ABS(testdata[[#This Row],[change]])</f>
        <v>1.5099999999999909</v>
      </c>
      <c r="L419" s="11">
        <f>(testdata[[#This Row],[abs]]-L418)*MULT25+L418</f>
        <v>1.1242334269580647</v>
      </c>
      <c r="M419" s="11">
        <f>(testdata[[#This Row],[abs25]]-M418)*MULT13+M418</f>
        <v>1.1370424525659344</v>
      </c>
      <c r="N419" s="19">
        <f>100*(testdata[[#This Row],[chg13]]/testdata[[#This Row],[abs13]])</f>
        <v>29.930187901742304</v>
      </c>
      <c r="O419" s="19">
        <f>(testdata[[#This Row],[TSI]]-O418)*MULT7+O418</f>
        <v>24.904374409335652</v>
      </c>
      <c r="S419" s="3">
        <v>43341</v>
      </c>
      <c r="T419" s="19">
        <v>29.930199999999999</v>
      </c>
      <c r="U419" s="19">
        <v>24.904399999999999</v>
      </c>
    </row>
    <row r="420" spans="1:21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>
        <f>testdata[[#This Row],[close]]-F419</f>
        <v>-1.1399999999999864</v>
      </c>
      <c r="I420" s="11">
        <f>(testdata[[#This Row],[change]]-I419)*MULT25+I419</f>
        <v>0.40275227856817525</v>
      </c>
      <c r="J420" s="11">
        <f>(testdata[[#This Row],[chg25]]-J419)*MULT13+J419</f>
        <v>0.34923799057450783</v>
      </c>
      <c r="K420" s="14">
        <f>ABS(testdata[[#This Row],[change]])</f>
        <v>1.1399999999999864</v>
      </c>
      <c r="L420" s="11">
        <f>(testdata[[#This Row],[abs]]-L419)*MULT25+L419</f>
        <v>1.1254462402689818</v>
      </c>
      <c r="M420" s="11">
        <f>(testdata[[#This Row],[abs25]]-M419)*MULT13+M419</f>
        <v>1.1353858508092269</v>
      </c>
      <c r="N420" s="19">
        <f>100*(testdata[[#This Row],[chg13]]/testdata[[#This Row],[abs13]])</f>
        <v>30.759410144630074</v>
      </c>
      <c r="O420" s="19">
        <f>(testdata[[#This Row],[TSI]]-O419)*MULT7+O419</f>
        <v>26.368133343159258</v>
      </c>
      <c r="S420" s="3">
        <v>43342</v>
      </c>
      <c r="T420" s="19">
        <v>30.759399999999999</v>
      </c>
      <c r="U420" s="19">
        <v>26.368099999999998</v>
      </c>
    </row>
    <row r="421" spans="1:21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>
        <f>testdata[[#This Row],[close]]-F420</f>
        <v>0</v>
      </c>
      <c r="I421" s="11">
        <f>(testdata[[#This Row],[change]]-I420)*MULT25+I420</f>
        <v>0.371771334062931</v>
      </c>
      <c r="J421" s="11">
        <f>(testdata[[#This Row],[chg25]]-J420)*MULT13+J420</f>
        <v>0.35245703964428254</v>
      </c>
      <c r="K421" s="14">
        <f>ABS(testdata[[#This Row],[change]])</f>
        <v>0</v>
      </c>
      <c r="L421" s="11">
        <f>(testdata[[#This Row],[abs]]-L420)*MULT25+L420</f>
        <v>1.0388734525559831</v>
      </c>
      <c r="M421" s="11">
        <f>(testdata[[#This Row],[abs25]]-M420)*MULT13+M420</f>
        <v>1.1215983653444779</v>
      </c>
      <c r="N421" s="19">
        <f>100*(testdata[[#This Row],[chg13]]/testdata[[#This Row],[abs13]])</f>
        <v>31.424532215329325</v>
      </c>
      <c r="O421" s="19">
        <f>(testdata[[#This Row],[TSI]]-O420)*MULT7+O420</f>
        <v>27.632233061201774</v>
      </c>
      <c r="S421" s="3">
        <v>43343</v>
      </c>
      <c r="T421" s="19">
        <v>31.424499999999998</v>
      </c>
      <c r="U421" s="19">
        <v>27.632200000000001</v>
      </c>
    </row>
    <row r="422" spans="1:21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>
        <f>testdata[[#This Row],[close]]-F421</f>
        <v>-0.48000000000001819</v>
      </c>
      <c r="I422" s="11">
        <f>(testdata[[#This Row],[change]]-I421)*MULT25+I421</f>
        <v>0.30625046221193492</v>
      </c>
      <c r="J422" s="11">
        <f>(testdata[[#This Row],[chg25]]-J421)*MULT13+J421</f>
        <v>0.34585610001109002</v>
      </c>
      <c r="K422" s="14">
        <f>ABS(testdata[[#This Row],[change]])</f>
        <v>0.48000000000001819</v>
      </c>
      <c r="L422" s="11">
        <f>(testdata[[#This Row],[abs]]-L421)*MULT25+L421</f>
        <v>0.99588318697475497</v>
      </c>
      <c r="M422" s="11">
        <f>(testdata[[#This Row],[abs25]]-M421)*MULT13+M421</f>
        <v>1.1036390541488033</v>
      </c>
      <c r="N422" s="19">
        <f>100*(testdata[[#This Row],[chg13]]/testdata[[#This Row],[abs13]])</f>
        <v>31.337790984375435</v>
      </c>
      <c r="O422" s="19">
        <f>(testdata[[#This Row],[TSI]]-O421)*MULT7+O421</f>
        <v>28.558622541995188</v>
      </c>
      <c r="S422" s="3">
        <v>43347</v>
      </c>
      <c r="T422" s="19">
        <v>31.337800000000001</v>
      </c>
      <c r="U422" s="19">
        <v>28.558599999999998</v>
      </c>
    </row>
    <row r="423" spans="1:21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>
        <f>testdata[[#This Row],[close]]-F422</f>
        <v>-0.75999999999999091</v>
      </c>
      <c r="I423" s="11">
        <f>(testdata[[#This Row],[change]]-I422)*MULT25+I422</f>
        <v>0.2242311958879406</v>
      </c>
      <c r="J423" s="11">
        <f>(testdata[[#This Row],[chg25]]-J422)*MULT13+J422</f>
        <v>0.32848111370778293</v>
      </c>
      <c r="K423" s="14">
        <f>ABS(testdata[[#This Row],[change]])</f>
        <v>0.75999999999999091</v>
      </c>
      <c r="L423" s="11">
        <f>(testdata[[#This Row],[abs]]-L422)*MULT25+L422</f>
        <v>0.97773832643823466</v>
      </c>
      <c r="M423" s="11">
        <f>(testdata[[#This Row],[abs25]]-M422)*MULT13+M422</f>
        <v>1.0856532359044364</v>
      </c>
      <c r="N423" s="19">
        <f>100*(testdata[[#This Row],[chg13]]/testdata[[#This Row],[abs13]])</f>
        <v>30.256540748403125</v>
      </c>
      <c r="O423" s="19">
        <f>(testdata[[#This Row],[TSI]]-O422)*MULT7+O422</f>
        <v>28.983102093597171</v>
      </c>
      <c r="S423" s="3">
        <v>43348</v>
      </c>
      <c r="T423" s="19">
        <v>30.256499999999999</v>
      </c>
      <c r="U423" s="19">
        <v>28.9831</v>
      </c>
    </row>
    <row r="424" spans="1:21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>
        <f>testdata[[#This Row],[close]]-F423</f>
        <v>-0.84000000000003183</v>
      </c>
      <c r="I424" s="11">
        <f>(testdata[[#This Row],[change]]-I423)*MULT25+I423</f>
        <v>0.14236725774271194</v>
      </c>
      <c r="J424" s="11">
        <f>(testdata[[#This Row],[chg25]]-J423)*MULT13+J423</f>
        <v>0.30189341999848707</v>
      </c>
      <c r="K424" s="14">
        <f>ABS(testdata[[#This Row],[change]])</f>
        <v>0.84000000000003183</v>
      </c>
      <c r="L424" s="11">
        <f>(testdata[[#This Row],[abs]]-L423)*MULT25+L423</f>
        <v>0.9671430705583729</v>
      </c>
      <c r="M424" s="11">
        <f>(testdata[[#This Row],[abs25]]-M423)*MULT13+M423</f>
        <v>1.0687232122835701</v>
      </c>
      <c r="N424" s="19">
        <f>100*(testdata[[#This Row],[chg13]]/testdata[[#This Row],[abs13]])</f>
        <v>28.248045567703461</v>
      </c>
      <c r="O424" s="19">
        <f>(testdata[[#This Row],[TSI]]-O423)*MULT7+O423</f>
        <v>28.799337962123744</v>
      </c>
      <c r="S424" s="3">
        <v>43349</v>
      </c>
      <c r="T424" s="19">
        <v>28.248000000000001</v>
      </c>
      <c r="U424" s="19">
        <v>28.799299999999999</v>
      </c>
    </row>
    <row r="425" spans="1:21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>
        <f>testdata[[#This Row],[close]]-F424</f>
        <v>-0.54999999999995453</v>
      </c>
      <c r="I425" s="11">
        <f>(testdata[[#This Row],[change]]-I424)*MULT25+I424</f>
        <v>8.9108237916352973E-2</v>
      </c>
      <c r="J425" s="11">
        <f>(testdata[[#This Row],[chg25]]-J424)*MULT13+J424</f>
        <v>0.27149553684389649</v>
      </c>
      <c r="K425" s="14">
        <f>ABS(testdata[[#This Row],[change]])</f>
        <v>0.54999999999995453</v>
      </c>
      <c r="L425" s="11">
        <f>(testdata[[#This Row],[abs]]-L424)*MULT25+L424</f>
        <v>0.93505514205387918</v>
      </c>
      <c r="M425" s="11">
        <f>(testdata[[#This Row],[abs25]]-M424)*MULT13+M424</f>
        <v>1.0496277736793287</v>
      </c>
      <c r="N425" s="19">
        <f>100*(testdata[[#This Row],[chg13]]/testdata[[#This Row],[abs13]])</f>
        <v>25.86588728423272</v>
      </c>
      <c r="O425" s="19">
        <f>(testdata[[#This Row],[TSI]]-O424)*MULT7+O424</f>
        <v>28.06597529265099</v>
      </c>
      <c r="S425" s="3">
        <v>43350</v>
      </c>
      <c r="T425" s="19">
        <v>25.8659</v>
      </c>
      <c r="U425" s="19">
        <v>28.065999999999999</v>
      </c>
    </row>
    <row r="426" spans="1:21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>
        <f>testdata[[#This Row],[close]]-F425</f>
        <v>0.48999999999995225</v>
      </c>
      <c r="I426" s="11">
        <f>(testdata[[#This Row],[change]]-I425)*MULT25+I425</f>
        <v>0.11994606576893753</v>
      </c>
      <c r="J426" s="11">
        <f>(testdata[[#This Row],[chg25]]-J425)*MULT13+J425</f>
        <v>0.24984561240461664</v>
      </c>
      <c r="K426" s="14">
        <f>ABS(testdata[[#This Row],[change]])</f>
        <v>0.48999999999995225</v>
      </c>
      <c r="L426" s="11">
        <f>(testdata[[#This Row],[abs]]-L425)*MULT25+L425</f>
        <v>0.90082013112665404</v>
      </c>
      <c r="M426" s="11">
        <f>(testdata[[#This Row],[abs25]]-M425)*MULT13+M425</f>
        <v>1.0283695390289467</v>
      </c>
      <c r="N426" s="19">
        <f>100*(testdata[[#This Row],[chg13]]/testdata[[#This Row],[abs13]])</f>
        <v>24.295314371187722</v>
      </c>
      <c r="O426" s="19">
        <f>(testdata[[#This Row],[TSI]]-O425)*MULT7+O425</f>
        <v>27.123310062285171</v>
      </c>
      <c r="S426" s="3">
        <v>43353</v>
      </c>
      <c r="T426" s="19">
        <v>24.295300000000001</v>
      </c>
      <c r="U426" s="19">
        <v>27.1233</v>
      </c>
    </row>
    <row r="427" spans="1:21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>
        <f>testdata[[#This Row],[close]]-F426</f>
        <v>0.92000000000001592</v>
      </c>
      <c r="I427" s="11">
        <f>(testdata[[#This Row],[change]]-I426)*MULT25+I426</f>
        <v>0.18148867609440511</v>
      </c>
      <c r="J427" s="11">
        <f>(testdata[[#This Row],[chg25]]-J426)*MULT13+J426</f>
        <v>0.24008033578887214</v>
      </c>
      <c r="K427" s="14">
        <f>ABS(testdata[[#This Row],[change]])</f>
        <v>0.92000000000001592</v>
      </c>
      <c r="L427" s="11">
        <f>(testdata[[#This Row],[abs]]-L426)*MULT25+L426</f>
        <v>0.9022955056553742</v>
      </c>
      <c r="M427" s="11">
        <f>(testdata[[#This Row],[abs25]]-M426)*MULT13+M426</f>
        <v>1.0103589628327221</v>
      </c>
      <c r="N427" s="19">
        <f>100*(testdata[[#This Row],[chg13]]/testdata[[#This Row],[abs13]])</f>
        <v>23.761885094359332</v>
      </c>
      <c r="O427" s="19">
        <f>(testdata[[#This Row],[TSI]]-O426)*MULT7+O426</f>
        <v>26.28295382030371</v>
      </c>
      <c r="S427" s="3">
        <v>43354</v>
      </c>
      <c r="T427" s="19">
        <v>23.761900000000001</v>
      </c>
      <c r="U427" s="19">
        <v>26.283000000000001</v>
      </c>
    </row>
    <row r="428" spans="1:21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>
        <f>testdata[[#This Row],[close]]-F427</f>
        <v>6.9999999999993179E-2</v>
      </c>
      <c r="I428" s="11">
        <f>(testdata[[#This Row],[change]]-I427)*MULT25+I427</f>
        <v>0.17291262408714264</v>
      </c>
      <c r="J428" s="11">
        <f>(testdata[[#This Row],[chg25]]-J427)*MULT13+J427</f>
        <v>0.23048494840291078</v>
      </c>
      <c r="K428" s="14">
        <f>ABS(testdata[[#This Row],[change]])</f>
        <v>6.9999999999993179E-2</v>
      </c>
      <c r="L428" s="11">
        <f>(testdata[[#This Row],[abs]]-L427)*MULT25+L427</f>
        <v>0.83827277445111414</v>
      </c>
      <c r="M428" s="11">
        <f>(testdata[[#This Row],[abs25]]-M427)*MULT13+M427</f>
        <v>0.98577522163534947</v>
      </c>
      <c r="N428" s="19">
        <f>100*(testdata[[#This Row],[chg13]]/testdata[[#This Row],[abs13]])</f>
        <v>23.381085600888639</v>
      </c>
      <c r="O428" s="19">
        <f>(testdata[[#This Row],[TSI]]-O427)*MULT7+O427</f>
        <v>25.557486765449944</v>
      </c>
      <c r="S428" s="3">
        <v>43355</v>
      </c>
      <c r="T428" s="19">
        <v>23.3811</v>
      </c>
      <c r="U428" s="19">
        <v>25.557500000000001</v>
      </c>
    </row>
    <row r="429" spans="1:21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>
        <f>testdata[[#This Row],[close]]-F428</f>
        <v>1.660000000000025</v>
      </c>
      <c r="I429" s="11">
        <f>(testdata[[#This Row],[change]]-I428)*MULT25+I428</f>
        <v>0.28730396069582592</v>
      </c>
      <c r="J429" s="11">
        <f>(testdata[[#This Row],[chg25]]-J428)*MULT13+J428</f>
        <v>0.23860195015904151</v>
      </c>
      <c r="K429" s="14">
        <f>ABS(testdata[[#This Row],[change]])</f>
        <v>1.660000000000025</v>
      </c>
      <c r="L429" s="11">
        <f>(testdata[[#This Row],[abs]]-L428)*MULT25+L428</f>
        <v>0.90148256103179958</v>
      </c>
      <c r="M429" s="11">
        <f>(testdata[[#This Row],[abs25]]-M428)*MULT13+M428</f>
        <v>0.97373341297769944</v>
      </c>
      <c r="N429" s="19">
        <f>100*(testdata[[#This Row],[chg13]]/testdata[[#This Row],[abs13]])</f>
        <v>24.503826918025869</v>
      </c>
      <c r="O429" s="19">
        <f>(testdata[[#This Row],[TSI]]-O428)*MULT7+O428</f>
        <v>25.294071803593926</v>
      </c>
      <c r="S429" s="3">
        <v>43356</v>
      </c>
      <c r="T429" s="19">
        <v>24.503799999999998</v>
      </c>
      <c r="U429" s="19">
        <v>25.2941</v>
      </c>
    </row>
    <row r="430" spans="1:21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>
        <f>testdata[[#This Row],[close]]-F429</f>
        <v>5.0000000000011369E-2</v>
      </c>
      <c r="I430" s="11">
        <f>(testdata[[#This Row],[change]]-I429)*MULT25+I429</f>
        <v>0.26904980987307098</v>
      </c>
      <c r="J430" s="11">
        <f>(testdata[[#This Row],[chg25]]-J429)*MULT13+J429</f>
        <v>0.24295164440390285</v>
      </c>
      <c r="K430" s="14">
        <f>ABS(testdata[[#This Row],[change]])</f>
        <v>5.0000000000011369E-2</v>
      </c>
      <c r="L430" s="11">
        <f>(testdata[[#This Row],[abs]]-L429)*MULT25+L429</f>
        <v>0.83598390249089283</v>
      </c>
      <c r="M430" s="11">
        <f>(testdata[[#This Row],[abs25]]-M429)*MULT13+M429</f>
        <v>0.95405491147958421</v>
      </c>
      <c r="N430" s="19">
        <f>100*(testdata[[#This Row],[chg13]]/testdata[[#This Row],[abs13]])</f>
        <v>25.465163637921464</v>
      </c>
      <c r="O430" s="19">
        <f>(testdata[[#This Row],[TSI]]-O429)*MULT7+O429</f>
        <v>25.336844762175811</v>
      </c>
      <c r="S430" s="3">
        <v>43357</v>
      </c>
      <c r="T430" s="19">
        <v>25.465199999999999</v>
      </c>
      <c r="U430" s="19">
        <v>25.3368</v>
      </c>
    </row>
    <row r="431" spans="1:21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>
        <f>testdata[[#This Row],[close]]-F430</f>
        <v>-1.5</v>
      </c>
      <c r="I431" s="11">
        <f>(testdata[[#This Row],[change]]-I430)*MULT25+I430</f>
        <v>0.13296905526745012</v>
      </c>
      <c r="J431" s="11">
        <f>(testdata[[#This Row],[chg25]]-J430)*MULT13+J430</f>
        <v>0.22723984595583818</v>
      </c>
      <c r="K431" s="14">
        <f>ABS(testdata[[#This Row],[change]])</f>
        <v>1.5</v>
      </c>
      <c r="L431" s="11">
        <f>(testdata[[#This Row],[abs]]-L430)*MULT25+L430</f>
        <v>0.88706206383774722</v>
      </c>
      <c r="M431" s="11">
        <f>(testdata[[#This Row],[abs25]]-M430)*MULT13+M430</f>
        <v>0.94448450467360745</v>
      </c>
      <c r="N431" s="19">
        <f>100*(testdata[[#This Row],[chg13]]/testdata[[#This Row],[abs13]])</f>
        <v>24.059669039712531</v>
      </c>
      <c r="O431" s="19">
        <f>(testdata[[#This Row],[TSI]]-O430)*MULT7+O430</f>
        <v>25.017550831559991</v>
      </c>
      <c r="S431" s="3">
        <v>43360</v>
      </c>
      <c r="T431" s="19">
        <v>24.059699999999999</v>
      </c>
      <c r="U431" s="19">
        <v>25.017600000000002</v>
      </c>
    </row>
    <row r="432" spans="1:21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>
        <f>testdata[[#This Row],[close]]-F431</f>
        <v>1.5299999999999727</v>
      </c>
      <c r="I432" s="11">
        <f>(testdata[[#This Row],[change]]-I431)*MULT25+I431</f>
        <v>0.24043297409302877</v>
      </c>
      <c r="J432" s="11">
        <f>(testdata[[#This Row],[chg25]]-J431)*MULT13+J431</f>
        <v>0.22912457854686541</v>
      </c>
      <c r="K432" s="14">
        <f>ABS(testdata[[#This Row],[change]])</f>
        <v>1.5299999999999727</v>
      </c>
      <c r="L432" s="11">
        <f>(testdata[[#This Row],[abs]]-L431)*MULT25+L431</f>
        <v>0.93651882815791843</v>
      </c>
      <c r="M432" s="11">
        <f>(testdata[[#This Row],[abs25]]-M431)*MULT13+M431</f>
        <v>0.94334655088565189</v>
      </c>
      <c r="N432" s="19">
        <f>100*(testdata[[#This Row],[chg13]]/testdata[[#This Row],[abs13]])</f>
        <v>24.288484261881703</v>
      </c>
      <c r="O432" s="19">
        <f>(testdata[[#This Row],[TSI]]-O431)*MULT7+O431</f>
        <v>24.835284189140417</v>
      </c>
      <c r="S432" s="3">
        <v>43361</v>
      </c>
      <c r="T432" s="19">
        <v>24.288499999999999</v>
      </c>
      <c r="U432" s="19">
        <v>24.8353</v>
      </c>
    </row>
    <row r="433" spans="1:21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>
        <f>testdata[[#This Row],[close]]-F432</f>
        <v>0.30000000000001137</v>
      </c>
      <c r="I433" s="11">
        <f>(testdata[[#This Row],[change]]-I432)*MULT25+I432</f>
        <v>0.24501505300895052</v>
      </c>
      <c r="J433" s="11">
        <f>(testdata[[#This Row],[chg25]]-J432)*MULT13+J432</f>
        <v>0.23139464632716328</v>
      </c>
      <c r="K433" s="14">
        <f>ABS(testdata[[#This Row],[change]])</f>
        <v>0.30000000000001137</v>
      </c>
      <c r="L433" s="11">
        <f>(testdata[[#This Row],[abs]]-L432)*MULT25+L432</f>
        <v>0.88755584137654098</v>
      </c>
      <c r="M433" s="11">
        <f>(testdata[[#This Row],[abs25]]-M432)*MULT13+M432</f>
        <v>0.93537644952720744</v>
      </c>
      <c r="N433" s="19">
        <f>100*(testdata[[#This Row],[chg13]]/testdata[[#This Row],[abs13]])</f>
        <v>24.738130454762178</v>
      </c>
      <c r="O433" s="19">
        <f>(testdata[[#This Row],[TSI]]-O432)*MULT7+O432</f>
        <v>24.810995755545857</v>
      </c>
      <c r="S433" s="3">
        <v>43362</v>
      </c>
      <c r="T433" s="19">
        <v>24.738099999999999</v>
      </c>
      <c r="U433" s="19">
        <v>24.811</v>
      </c>
    </row>
    <row r="434" spans="1:21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>
        <f>testdata[[#This Row],[close]]-F433</f>
        <v>2.2900000000000205</v>
      </c>
      <c r="I434" s="11">
        <f>(testdata[[#This Row],[change]]-I433)*MULT25+I433</f>
        <v>0.40232158739287899</v>
      </c>
      <c r="J434" s="11">
        <f>(testdata[[#This Row],[chg25]]-J433)*MULT13+J433</f>
        <v>0.25581278076512265</v>
      </c>
      <c r="K434" s="14">
        <f>ABS(testdata[[#This Row],[change]])</f>
        <v>2.2900000000000205</v>
      </c>
      <c r="L434" s="11">
        <f>(testdata[[#This Row],[abs]]-L433)*MULT25+L433</f>
        <v>0.99543616127065482</v>
      </c>
      <c r="M434" s="11">
        <f>(testdata[[#This Row],[abs25]]-M433)*MULT13+M433</f>
        <v>0.94395640834769989</v>
      </c>
      <c r="N434" s="19">
        <f>100*(testdata[[#This Row],[chg13]]/testdata[[#This Row],[abs13]])</f>
        <v>27.100062937535114</v>
      </c>
      <c r="O434" s="19">
        <f>(testdata[[#This Row],[TSI]]-O433)*MULT7+O433</f>
        <v>25.38326255104317</v>
      </c>
      <c r="S434" s="3">
        <v>43363</v>
      </c>
      <c r="T434" s="19">
        <v>27.100100000000001</v>
      </c>
      <c r="U434" s="19">
        <v>25.383299999999998</v>
      </c>
    </row>
    <row r="435" spans="1:21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>
        <f>testdata[[#This Row],[close]]-F434</f>
        <v>-0.26000000000004775</v>
      </c>
      <c r="I435" s="11">
        <f>(testdata[[#This Row],[change]]-I434)*MULT25+I434</f>
        <v>0.35137377297803846</v>
      </c>
      <c r="J435" s="11">
        <f>(testdata[[#This Row],[chg25]]-J434)*MULT13+J434</f>
        <v>0.26946435108125349</v>
      </c>
      <c r="K435" s="14">
        <f>ABS(testdata[[#This Row],[change]])</f>
        <v>0.26000000000004775</v>
      </c>
      <c r="L435" s="11">
        <f>(testdata[[#This Row],[abs]]-L434)*MULT25+L434</f>
        <v>0.93886414886522351</v>
      </c>
      <c r="M435" s="11">
        <f>(testdata[[#This Row],[abs25]]-M434)*MULT13+M434</f>
        <v>0.94322894270734614</v>
      </c>
      <c r="N435" s="19">
        <f>100*(testdata[[#This Row],[chg13]]/testdata[[#This Row],[abs13]])</f>
        <v>28.568286964118283</v>
      </c>
      <c r="O435" s="19">
        <f>(testdata[[#This Row],[TSI]]-O434)*MULT7+O434</f>
        <v>26.179518654311948</v>
      </c>
      <c r="S435" s="3">
        <v>43364</v>
      </c>
      <c r="T435" s="19">
        <v>28.568300000000001</v>
      </c>
      <c r="U435" s="19">
        <v>26.179500000000001</v>
      </c>
    </row>
    <row r="436" spans="1:21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>
        <f>testdata[[#This Row],[close]]-F435</f>
        <v>-0.94999999999998863</v>
      </c>
      <c r="I436" s="11">
        <f>(testdata[[#This Row],[change]]-I435)*MULT25+I435</f>
        <v>0.25126809813357481</v>
      </c>
      <c r="J436" s="11">
        <f>(testdata[[#This Row],[chg25]]-J435)*MULT13+J435</f>
        <v>0.26686488637444228</v>
      </c>
      <c r="K436" s="14">
        <f>ABS(testdata[[#This Row],[change]])</f>
        <v>0.94999999999998863</v>
      </c>
      <c r="L436" s="11">
        <f>(testdata[[#This Row],[abs]]-L435)*MULT25+L435</f>
        <v>0.93972075279866696</v>
      </c>
      <c r="M436" s="11">
        <f>(testdata[[#This Row],[abs25]]-M435)*MULT13+M435</f>
        <v>0.94272777272039199</v>
      </c>
      <c r="N436" s="19">
        <f>100*(testdata[[#This Row],[chg13]]/testdata[[#This Row],[abs13]])</f>
        <v>28.307735710846931</v>
      </c>
      <c r="O436" s="19">
        <f>(testdata[[#This Row],[TSI]]-O435)*MULT7+O435</f>
        <v>26.711572918445693</v>
      </c>
      <c r="S436" s="3">
        <v>43367</v>
      </c>
      <c r="T436" s="19">
        <v>28.307700000000001</v>
      </c>
      <c r="U436" s="19">
        <v>26.711600000000001</v>
      </c>
    </row>
    <row r="437" spans="1:21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>
        <f>testdata[[#This Row],[close]]-F436</f>
        <v>-0.25999999999999091</v>
      </c>
      <c r="I437" s="11">
        <f>(testdata[[#This Row],[change]]-I436)*MULT25+I436</f>
        <v>0.21193978289253129</v>
      </c>
      <c r="J437" s="11">
        <f>(testdata[[#This Row],[chg25]]-J436)*MULT13+J436</f>
        <v>0.25901844301988358</v>
      </c>
      <c r="K437" s="14">
        <f>ABS(testdata[[#This Row],[change]])</f>
        <v>0.25999999999999091</v>
      </c>
      <c r="L437" s="11">
        <f>(testdata[[#This Row],[abs]]-L436)*MULT25+L436</f>
        <v>0.8874345410449227</v>
      </c>
      <c r="M437" s="11">
        <f>(testdata[[#This Row],[abs25]]-M436)*MULT13+M436</f>
        <v>0.93482873962389634</v>
      </c>
      <c r="N437" s="19">
        <f>100*(testdata[[#This Row],[chg13]]/testdata[[#This Row],[abs13]])</f>
        <v>27.707582366807937</v>
      </c>
      <c r="O437" s="19">
        <f>(testdata[[#This Row],[TSI]]-O436)*MULT7+O436</f>
        <v>26.960575280536254</v>
      </c>
      <c r="S437" s="3">
        <v>43368</v>
      </c>
      <c r="T437" s="19">
        <v>27.707599999999999</v>
      </c>
      <c r="U437" s="19">
        <v>26.960599999999999</v>
      </c>
    </row>
    <row r="438" spans="1:21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>
        <f>testdata[[#This Row],[close]]-F437</f>
        <v>-0.85000000000002274</v>
      </c>
      <c r="I438" s="11">
        <f>(testdata[[#This Row],[change]]-I437)*MULT25+I437</f>
        <v>0.13025210728541176</v>
      </c>
      <c r="J438" s="11">
        <f>(testdata[[#This Row],[chg25]]-J437)*MULT13+J437</f>
        <v>0.24062325220067332</v>
      </c>
      <c r="K438" s="14">
        <f>ABS(testdata[[#This Row],[change]])</f>
        <v>0.85000000000002274</v>
      </c>
      <c r="L438" s="11">
        <f>(testdata[[#This Row],[abs]]-L437)*MULT25+L437</f>
        <v>0.88455496096454578</v>
      </c>
      <c r="M438" s="11">
        <f>(testdata[[#This Row],[abs25]]-M437)*MULT13+M437</f>
        <v>0.92764677124398909</v>
      </c>
      <c r="N438" s="19">
        <f>100*(testdata[[#This Row],[chg13]]/testdata[[#This Row],[abs13]])</f>
        <v>25.939103078857666</v>
      </c>
      <c r="O438" s="19">
        <f>(testdata[[#This Row],[TSI]]-O437)*MULT7+O437</f>
        <v>26.705207230116606</v>
      </c>
      <c r="S438" s="3">
        <v>43369</v>
      </c>
      <c r="T438" s="19">
        <v>25.9391</v>
      </c>
      <c r="U438" s="19">
        <v>26.705200000000001</v>
      </c>
    </row>
    <row r="439" spans="1:21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>
        <f>testdata[[#This Row],[close]]-F438</f>
        <v>0.79000000000002046</v>
      </c>
      <c r="I439" s="11">
        <f>(testdata[[#This Row],[change]]-I438)*MULT25+I438</f>
        <v>0.18100194518653551</v>
      </c>
      <c r="J439" s="11">
        <f>(testdata[[#This Row],[chg25]]-J438)*MULT13+J438</f>
        <v>0.23210592262722507</v>
      </c>
      <c r="K439" s="14">
        <f>ABS(testdata[[#This Row],[change]])</f>
        <v>0.79000000000002046</v>
      </c>
      <c r="L439" s="11">
        <f>(testdata[[#This Row],[abs]]-L438)*MULT25+L438</f>
        <v>0.87728150242881309</v>
      </c>
      <c r="M439" s="11">
        <f>(testdata[[#This Row],[abs25]]-M438)*MULT13+M438</f>
        <v>0.92045173284182114</v>
      </c>
      <c r="N439" s="19">
        <f>100*(testdata[[#This Row],[chg13]]/testdata[[#This Row],[abs13]])</f>
        <v>25.216522968631566</v>
      </c>
      <c r="O439" s="19">
        <f>(testdata[[#This Row],[TSI]]-O438)*MULT7+O438</f>
        <v>26.333036164745344</v>
      </c>
      <c r="S439" s="3">
        <v>43370</v>
      </c>
      <c r="T439" s="19">
        <v>25.2165</v>
      </c>
      <c r="U439" s="19">
        <v>26.332999999999998</v>
      </c>
    </row>
    <row r="440" spans="1:21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>
        <f>testdata[[#This Row],[close]]-F439</f>
        <v>3.0000000000029559E-2</v>
      </c>
      <c r="I440" s="11">
        <f>(testdata[[#This Row],[change]]-I439)*MULT25+I439</f>
        <v>0.16938641094141965</v>
      </c>
      <c r="J440" s="11">
        <f>(testdata[[#This Row],[chg25]]-J439)*MULT13+J439</f>
        <v>0.22314599238639574</v>
      </c>
      <c r="K440" s="14">
        <f>ABS(testdata[[#This Row],[change]])</f>
        <v>3.0000000000029559E-2</v>
      </c>
      <c r="L440" s="11">
        <f>(testdata[[#This Row],[abs]]-L439)*MULT25+L439</f>
        <v>0.81210600224198359</v>
      </c>
      <c r="M440" s="11">
        <f>(testdata[[#This Row],[abs25]]-M439)*MULT13+M439</f>
        <v>0.90497377132755863</v>
      </c>
      <c r="N440" s="19">
        <f>100*(testdata[[#This Row],[chg13]]/testdata[[#This Row],[abs13]])</f>
        <v>24.657730362621439</v>
      </c>
      <c r="O440" s="19">
        <f>(testdata[[#This Row],[TSI]]-O439)*MULT7+O439</f>
        <v>25.914209714214369</v>
      </c>
      <c r="S440" s="3">
        <v>43371</v>
      </c>
      <c r="T440" s="19">
        <v>24.657699999999998</v>
      </c>
      <c r="U440" s="19">
        <v>25.914200000000001</v>
      </c>
    </row>
    <row r="441" spans="1:21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>
        <f>testdata[[#This Row],[close]]-F440</f>
        <v>0.98999999999995225</v>
      </c>
      <c r="I441" s="11">
        <f>(testdata[[#This Row],[change]]-I440)*MULT25+I440</f>
        <v>0.2325105331766914</v>
      </c>
      <c r="J441" s="11">
        <f>(testdata[[#This Row],[chg25]]-J440)*MULT13+J440</f>
        <v>0.22448378392786655</v>
      </c>
      <c r="K441" s="14">
        <f>ABS(testdata[[#This Row],[change]])</f>
        <v>0.98999999999995225</v>
      </c>
      <c r="L441" s="11">
        <f>(testdata[[#This Row],[abs]]-L440)*MULT25+L440</f>
        <v>0.82579015591567351</v>
      </c>
      <c r="M441" s="11">
        <f>(testdata[[#This Row],[abs25]]-M440)*MULT13+M440</f>
        <v>0.89366182626871793</v>
      </c>
      <c r="N441" s="19">
        <f>100*(testdata[[#This Row],[chg13]]/testdata[[#This Row],[abs13]])</f>
        <v>25.119544925080621</v>
      </c>
      <c r="O441" s="19">
        <f>(testdata[[#This Row],[TSI]]-O440)*MULT7+O440</f>
        <v>25.715543516930932</v>
      </c>
      <c r="S441" s="3">
        <v>43374</v>
      </c>
      <c r="T441" s="19">
        <v>25.119499999999999</v>
      </c>
      <c r="U441" s="19">
        <v>25.715499999999999</v>
      </c>
    </row>
    <row r="442" spans="1:21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>
        <f>testdata[[#This Row],[close]]-F441</f>
        <v>-0.16999999999995907</v>
      </c>
      <c r="I442" s="11">
        <f>(testdata[[#This Row],[change]]-I441)*MULT25+I441</f>
        <v>0.2015481844707952</v>
      </c>
      <c r="J442" s="11">
        <f>(testdata[[#This Row],[chg25]]-J441)*MULT13+J441</f>
        <v>0.2212072697197135</v>
      </c>
      <c r="K442" s="14">
        <f>ABS(testdata[[#This Row],[change]])</f>
        <v>0.16999999999995907</v>
      </c>
      <c r="L442" s="11">
        <f>(testdata[[#This Row],[abs]]-L441)*MULT25+L441</f>
        <v>0.77534475930677238</v>
      </c>
      <c r="M442" s="11">
        <f>(testdata[[#This Row],[abs25]]-M441)*MULT13+M441</f>
        <v>0.87675938813129717</v>
      </c>
      <c r="N442" s="19">
        <f>100*(testdata[[#This Row],[chg13]]/testdata[[#This Row],[abs13]])</f>
        <v>25.230099924129597</v>
      </c>
      <c r="O442" s="19">
        <f>(testdata[[#This Row],[TSI]]-O441)*MULT7+O441</f>
        <v>25.594182618730599</v>
      </c>
      <c r="S442" s="3">
        <v>43375</v>
      </c>
      <c r="T442" s="19">
        <v>25.2301</v>
      </c>
      <c r="U442" s="19">
        <v>25.594200000000001</v>
      </c>
    </row>
    <row r="443" spans="1:21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>
        <f>testdata[[#This Row],[close]]-F442</f>
        <v>0.15999999999996817</v>
      </c>
      <c r="I443" s="11">
        <f>(testdata[[#This Row],[change]]-I442)*MULT25+I442</f>
        <v>0.19835217028073157</v>
      </c>
      <c r="J443" s="11">
        <f>(testdata[[#This Row],[chg25]]-J442)*MULT13+J442</f>
        <v>0.21794225551414464</v>
      </c>
      <c r="K443" s="14">
        <f>ABS(testdata[[#This Row],[change]])</f>
        <v>0.15999999999996817</v>
      </c>
      <c r="L443" s="11">
        <f>(testdata[[#This Row],[abs]]-L442)*MULT25+L442</f>
        <v>0.72801054705240287</v>
      </c>
      <c r="M443" s="11">
        <f>(testdata[[#This Row],[abs25]]-M442)*MULT13+M442</f>
        <v>0.85550955369145509</v>
      </c>
      <c r="N443" s="19">
        <f>100*(testdata[[#This Row],[chg13]]/testdata[[#This Row],[abs13]])</f>
        <v>25.475139882861775</v>
      </c>
      <c r="O443" s="19">
        <f>(testdata[[#This Row],[TSI]]-O442)*MULT7+O442</f>
        <v>25.564421934763395</v>
      </c>
      <c r="S443" s="3">
        <v>43376</v>
      </c>
      <c r="T443" s="19">
        <v>25.475100000000001</v>
      </c>
      <c r="U443" s="19">
        <v>25.564399999999999</v>
      </c>
    </row>
    <row r="444" spans="1:21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>
        <f>testdata[[#This Row],[close]]-F443</f>
        <v>-2.2299999999999613</v>
      </c>
      <c r="I444" s="11">
        <f>(testdata[[#This Row],[change]]-I443)*MULT25+I443</f>
        <v>1.1555849489909037E-2</v>
      </c>
      <c r="J444" s="11">
        <f>(testdata[[#This Row],[chg25]]-J443)*MULT13+J443</f>
        <v>0.18845848322496814</v>
      </c>
      <c r="K444" s="14">
        <f>ABS(testdata[[#This Row],[change]])</f>
        <v>2.2299999999999613</v>
      </c>
      <c r="L444" s="11">
        <f>(testdata[[#This Row],[abs]]-L443)*MULT25+L443</f>
        <v>0.8435481972791381</v>
      </c>
      <c r="M444" s="11">
        <f>(testdata[[#This Row],[abs25]]-M443)*MULT13+M443</f>
        <v>0.85380078848969554</v>
      </c>
      <c r="N444" s="19">
        <f>100*(testdata[[#This Row],[chg13]]/testdata[[#This Row],[abs13]])</f>
        <v>22.072886997250954</v>
      </c>
      <c r="O444" s="19">
        <f>(testdata[[#This Row],[TSI]]-O443)*MULT7+O443</f>
        <v>24.691538200385285</v>
      </c>
      <c r="S444" s="3">
        <v>43377</v>
      </c>
      <c r="T444" s="19">
        <v>22.072900000000001</v>
      </c>
      <c r="U444" s="19">
        <v>24.691500000000001</v>
      </c>
    </row>
    <row r="445" spans="1:21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>
        <f>testdata[[#This Row],[close]]-F444</f>
        <v>-1.5800000000000409</v>
      </c>
      <c r="I445" s="11">
        <f>(testdata[[#This Row],[change]]-I444)*MULT25+I444</f>
        <v>-0.11087152354777943</v>
      </c>
      <c r="J445" s="11">
        <f>(testdata[[#This Row],[chg25]]-J444)*MULT13+J444</f>
        <v>0.14569705368600419</v>
      </c>
      <c r="K445" s="14">
        <f>ABS(testdata[[#This Row],[change]])</f>
        <v>1.5800000000000409</v>
      </c>
      <c r="L445" s="11">
        <f>(testdata[[#This Row],[abs]]-L444)*MULT25+L444</f>
        <v>0.90019833594997678</v>
      </c>
      <c r="M445" s="11">
        <f>(testdata[[#This Row],[abs25]]-M444)*MULT13+M444</f>
        <v>0.86042900955544999</v>
      </c>
      <c r="N445" s="19">
        <f>100*(testdata[[#This Row],[chg13]]/testdata[[#This Row],[abs13]])</f>
        <v>16.933070836521441</v>
      </c>
      <c r="O445" s="19">
        <f>(testdata[[#This Row],[TSI]]-O444)*MULT7+O444</f>
        <v>22.751921359419324</v>
      </c>
      <c r="S445" s="3">
        <v>43378</v>
      </c>
      <c r="T445" s="19">
        <v>16.9331</v>
      </c>
      <c r="U445" s="19">
        <v>22.751899999999999</v>
      </c>
    </row>
    <row r="446" spans="1:21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>
        <f>testdata[[#This Row],[close]]-F445</f>
        <v>0</v>
      </c>
      <c r="I446" s="11">
        <f>(testdata[[#This Row],[change]]-I445)*MULT25+I445</f>
        <v>-0.10234294481333486</v>
      </c>
      <c r="J446" s="11">
        <f>(testdata[[#This Row],[chg25]]-J445)*MULT13+J445</f>
        <v>0.11026276818609862</v>
      </c>
      <c r="K446" s="14">
        <f>ABS(testdata[[#This Row],[change]])</f>
        <v>0</v>
      </c>
      <c r="L446" s="11">
        <f>(testdata[[#This Row],[abs]]-L445)*MULT25+L445</f>
        <v>0.8309523101076709</v>
      </c>
      <c r="M446" s="11">
        <f>(testdata[[#This Row],[abs25]]-M445)*MULT13+M445</f>
        <v>0.85621805249148153</v>
      </c>
      <c r="N446" s="19">
        <f>100*(testdata[[#This Row],[chg13]]/testdata[[#This Row],[abs13]])</f>
        <v>12.877884069980599</v>
      </c>
      <c r="O446" s="19">
        <f>(testdata[[#This Row],[TSI]]-O445)*MULT7+O445</f>
        <v>20.283412037059641</v>
      </c>
      <c r="S446" s="3">
        <v>43381</v>
      </c>
      <c r="T446" s="19">
        <v>12.8779</v>
      </c>
      <c r="U446" s="19">
        <v>20.2834</v>
      </c>
    </row>
    <row r="447" spans="1:21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>
        <f>testdata[[#This Row],[close]]-F446</f>
        <v>-0.40999999999996817</v>
      </c>
      <c r="I447" s="11">
        <f>(testdata[[#This Row],[change]]-I446)*MULT25+I446</f>
        <v>-0.12600887213538359</v>
      </c>
      <c r="J447" s="11">
        <f>(testdata[[#This Row],[chg25]]-J446)*MULT13+J446</f>
        <v>7.6509676711601166E-2</v>
      </c>
      <c r="K447" s="14">
        <f>ABS(testdata[[#This Row],[change]])</f>
        <v>0.40999999999996817</v>
      </c>
      <c r="L447" s="11">
        <f>(testdata[[#This Row],[abs]]-L446)*MULT25+L446</f>
        <v>0.79857136317630917</v>
      </c>
      <c r="M447" s="11">
        <f>(testdata[[#This Row],[abs25]]-M446)*MULT13+M446</f>
        <v>0.84798281116074259</v>
      </c>
      <c r="N447" s="19">
        <f>100*(testdata[[#This Row],[chg13]]/testdata[[#This Row],[abs13]])</f>
        <v>9.0225504225578081</v>
      </c>
      <c r="O447" s="19">
        <f>(testdata[[#This Row],[TSI]]-O446)*MULT7+O446</f>
        <v>17.468196633434182</v>
      </c>
      <c r="S447" s="3">
        <v>43382</v>
      </c>
      <c r="T447" s="19">
        <v>9.0226000000000006</v>
      </c>
      <c r="U447" s="19">
        <v>17.4682</v>
      </c>
    </row>
    <row r="448" spans="1:21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>
        <f>testdata[[#This Row],[close]]-F447</f>
        <v>-8.8799999999999955</v>
      </c>
      <c r="I448" s="11">
        <f>(testdata[[#This Row],[change]]-I447)*MULT25+I447</f>
        <v>-0.79939280504804611</v>
      </c>
      <c r="J448" s="11">
        <f>(testdata[[#This Row],[chg25]]-J447)*MULT13+J447</f>
        <v>-4.8619249254062719E-2</v>
      </c>
      <c r="K448" s="14">
        <f>ABS(testdata[[#This Row],[change]])</f>
        <v>8.8799999999999955</v>
      </c>
      <c r="L448" s="11">
        <f>(testdata[[#This Row],[abs]]-L447)*MULT25+L447</f>
        <v>1.4202197198550541</v>
      </c>
      <c r="M448" s="11">
        <f>(testdata[[#This Row],[abs25]]-M447)*MULT13+M447</f>
        <v>0.9297309409742156</v>
      </c>
      <c r="N448" s="19">
        <f>100*(testdata[[#This Row],[chg13]]/testdata[[#This Row],[abs13]])</f>
        <v>-5.2293891825431977</v>
      </c>
      <c r="O448" s="19">
        <f>(testdata[[#This Row],[TSI]]-O447)*MULT7+O447</f>
        <v>11.793800179439838</v>
      </c>
      <c r="S448" s="3">
        <v>43383</v>
      </c>
      <c r="T448" s="19">
        <v>-5.2294</v>
      </c>
      <c r="U448" s="19">
        <v>11.793799999999999</v>
      </c>
    </row>
    <row r="449" spans="1:21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>
        <f>testdata[[#This Row],[close]]-F448</f>
        <v>-5.9800000000000182</v>
      </c>
      <c r="I449" s="11">
        <f>(testdata[[#This Row],[change]]-I448)*MULT25+I448</f>
        <v>-1.1979010508135826</v>
      </c>
      <c r="J449" s="11">
        <f>(testdata[[#This Row],[chg25]]-J448)*MULT13+J448</f>
        <v>-0.21280236376256556</v>
      </c>
      <c r="K449" s="14">
        <f>ABS(testdata[[#This Row],[change]])</f>
        <v>5.9800000000000182</v>
      </c>
      <c r="L449" s="11">
        <f>(testdata[[#This Row],[abs]]-L448)*MULT25+L448</f>
        <v>1.7709720490969745</v>
      </c>
      <c r="M449" s="11">
        <f>(testdata[[#This Row],[abs25]]-M448)*MULT13+M448</f>
        <v>1.0499082421346098</v>
      </c>
      <c r="N449" s="19">
        <f>100*(testdata[[#This Row],[chg13]]/testdata[[#This Row],[abs13]])</f>
        <v>-20.268663033819863</v>
      </c>
      <c r="O449" s="19">
        <f>(testdata[[#This Row],[TSI]]-O448)*MULT7+O448</f>
        <v>3.7781843761249121</v>
      </c>
      <c r="S449" s="3">
        <v>43384</v>
      </c>
      <c r="T449" s="19">
        <v>-20.268699999999999</v>
      </c>
      <c r="U449" s="19">
        <v>3.7782</v>
      </c>
    </row>
    <row r="450" spans="1:21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>
        <f>testdata[[#This Row],[close]]-F449</f>
        <v>3.6899999999999977</v>
      </c>
      <c r="I450" s="11">
        <f>(testdata[[#This Row],[change]]-I449)*MULT25+I449</f>
        <v>-0.82190866228946091</v>
      </c>
      <c r="J450" s="11">
        <f>(testdata[[#This Row],[chg25]]-J449)*MULT13+J449</f>
        <v>-0.29981754926640775</v>
      </c>
      <c r="K450" s="14">
        <f>ABS(testdata[[#This Row],[change]])</f>
        <v>3.6899999999999977</v>
      </c>
      <c r="L450" s="11">
        <f>(testdata[[#This Row],[abs]]-L449)*MULT25+L449</f>
        <v>1.9185895837818223</v>
      </c>
      <c r="M450" s="11">
        <f>(testdata[[#This Row],[abs25]]-M449)*MULT13+M449</f>
        <v>1.1740055766556401</v>
      </c>
      <c r="N450" s="19">
        <f>100*(testdata[[#This Row],[chg13]]/testdata[[#This Row],[abs13]])</f>
        <v>-25.538000434417903</v>
      </c>
      <c r="O450" s="19">
        <f>(testdata[[#This Row],[TSI]]-O449)*MULT7+O449</f>
        <v>-3.5508618265107916</v>
      </c>
      <c r="S450" s="3">
        <v>43385</v>
      </c>
      <c r="T450" s="19">
        <v>-25.538</v>
      </c>
      <c r="U450" s="19">
        <v>-3.5508999999999999</v>
      </c>
    </row>
    <row r="451" spans="1:21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>
        <f>testdata[[#This Row],[close]]-F450</f>
        <v>-1.5099999999999909</v>
      </c>
      <c r="I451" s="11">
        <f>(testdata[[#This Row],[change]]-I450)*MULT25+I450</f>
        <v>-0.87483876519027093</v>
      </c>
      <c r="J451" s="11">
        <f>(testdata[[#This Row],[chg25]]-J450)*MULT13+J450</f>
        <v>-0.38196343725553106</v>
      </c>
      <c r="K451" s="14">
        <f>ABS(testdata[[#This Row],[change]])</f>
        <v>1.5099999999999909</v>
      </c>
      <c r="L451" s="11">
        <f>(testdata[[#This Row],[abs]]-L450)*MULT25+L450</f>
        <v>1.8871596157986046</v>
      </c>
      <c r="M451" s="11">
        <f>(testdata[[#This Row],[abs25]]-M450)*MULT13+M450</f>
        <v>1.275884725104635</v>
      </c>
      <c r="N451" s="19">
        <f>100*(testdata[[#This Row],[chg13]]/testdata[[#This Row],[abs13]])</f>
        <v>-29.937143202667176</v>
      </c>
      <c r="O451" s="19">
        <f>(testdata[[#This Row],[TSI]]-O450)*MULT7+O450</f>
        <v>-10.147432170549887</v>
      </c>
      <c r="S451" s="3">
        <v>43388</v>
      </c>
      <c r="T451" s="19">
        <v>-29.937100000000001</v>
      </c>
      <c r="U451" s="19">
        <v>-10.147399999999999</v>
      </c>
    </row>
    <row r="452" spans="1:21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>
        <f>testdata[[#This Row],[close]]-F451</f>
        <v>5.8499999999999659</v>
      </c>
      <c r="I452" s="11">
        <f>(testdata[[#This Row],[change]]-I451)*MULT25+I451</f>
        <v>-0.35754347556025268</v>
      </c>
      <c r="J452" s="11">
        <f>(testdata[[#This Row],[chg25]]-J451)*MULT13+J451</f>
        <v>-0.37847487129906271</v>
      </c>
      <c r="K452" s="14">
        <f>ABS(testdata[[#This Row],[change]])</f>
        <v>5.8499999999999659</v>
      </c>
      <c r="L452" s="11">
        <f>(testdata[[#This Row],[abs]]-L451)*MULT25+L451</f>
        <v>2.1919934915064014</v>
      </c>
      <c r="M452" s="11">
        <f>(testdata[[#This Row],[abs25]]-M451)*MULT13+M451</f>
        <v>1.406757406019173</v>
      </c>
      <c r="N452" s="19">
        <f>100*(testdata[[#This Row],[chg13]]/testdata[[#This Row],[abs13]])</f>
        <v>-26.904061047033462</v>
      </c>
      <c r="O452" s="19">
        <f>(testdata[[#This Row],[TSI]]-O451)*MULT7+O451</f>
        <v>-14.336589389670781</v>
      </c>
      <c r="S452" s="3">
        <v>43389</v>
      </c>
      <c r="T452" s="19">
        <v>-26.9041</v>
      </c>
      <c r="U452" s="19">
        <v>-14.336600000000001</v>
      </c>
    </row>
    <row r="453" spans="1:21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>
        <f>testdata[[#This Row],[close]]-F452</f>
        <v>5.0000000000011369E-2</v>
      </c>
      <c r="I453" s="11">
        <f>(testdata[[#This Row],[change]]-I452)*MULT25+I452</f>
        <v>-0.32619397744023237</v>
      </c>
      <c r="J453" s="11">
        <f>(testdata[[#This Row],[chg25]]-J452)*MULT13+J452</f>
        <v>-0.37100617217637266</v>
      </c>
      <c r="K453" s="14">
        <f>ABS(testdata[[#This Row],[change]])</f>
        <v>5.0000000000011369E-2</v>
      </c>
      <c r="L453" s="11">
        <f>(testdata[[#This Row],[abs]]-L452)*MULT25+L452</f>
        <v>2.0272247613905252</v>
      </c>
      <c r="M453" s="11">
        <f>(testdata[[#This Row],[abs25]]-M452)*MULT13+M452</f>
        <v>1.4953955996436519</v>
      </c>
      <c r="N453" s="19">
        <f>100*(testdata[[#This Row],[chg13]]/testdata[[#This Row],[abs13]])</f>
        <v>-24.809901290653944</v>
      </c>
      <c r="O453" s="19">
        <f>(testdata[[#This Row],[TSI]]-O452)*MULT7+O452</f>
        <v>-16.954917364916572</v>
      </c>
      <c r="S453" s="3">
        <v>43390</v>
      </c>
      <c r="T453" s="19">
        <v>-24.809899999999999</v>
      </c>
      <c r="U453" s="19">
        <v>-16.954899999999999</v>
      </c>
    </row>
    <row r="454" spans="1:21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>
        <f>testdata[[#This Row],[close]]-F453</f>
        <v>-3.9499999999999886</v>
      </c>
      <c r="I454" s="11">
        <f>(testdata[[#This Row],[change]]-I453)*MULT25+I453</f>
        <v>-0.60494828686790592</v>
      </c>
      <c r="J454" s="11">
        <f>(testdata[[#This Row],[chg25]]-J453)*MULT13+J453</f>
        <v>-0.40442647427516309</v>
      </c>
      <c r="K454" s="14">
        <f>ABS(testdata[[#This Row],[change]])</f>
        <v>3.9499999999999886</v>
      </c>
      <c r="L454" s="11">
        <f>(testdata[[#This Row],[abs]]-L453)*MULT25+L453</f>
        <v>2.1751305489758685</v>
      </c>
      <c r="M454" s="11">
        <f>(testdata[[#This Row],[abs25]]-M453)*MULT13+M453</f>
        <v>1.5925005924053972</v>
      </c>
      <c r="N454" s="19">
        <f>100*(testdata[[#This Row],[chg13]]/testdata[[#This Row],[abs13]])</f>
        <v>-25.395687524630429</v>
      </c>
      <c r="O454" s="19">
        <f>(testdata[[#This Row],[TSI]]-O453)*MULT7+O453</f>
        <v>-19.065109904845038</v>
      </c>
      <c r="S454" s="3">
        <v>43391</v>
      </c>
      <c r="T454" s="19">
        <v>-25.395700000000001</v>
      </c>
      <c r="U454" s="19">
        <v>-19.065100000000001</v>
      </c>
    </row>
    <row r="455" spans="1:21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>
        <f>testdata[[#This Row],[close]]-F454</f>
        <v>-0.14999999999997726</v>
      </c>
      <c r="I455" s="11">
        <f>(testdata[[#This Row],[change]]-I454)*MULT25+I454</f>
        <v>-0.56995226480114214</v>
      </c>
      <c r="J455" s="11">
        <f>(testdata[[#This Row],[chg25]]-J454)*MULT13+J454</f>
        <v>-0.42807301577887441</v>
      </c>
      <c r="K455" s="14">
        <f>ABS(testdata[[#This Row],[change]])</f>
        <v>0.14999999999997726</v>
      </c>
      <c r="L455" s="11">
        <f>(testdata[[#This Row],[abs]]-L454)*MULT25+L454</f>
        <v>2.0193512759777232</v>
      </c>
      <c r="M455" s="11">
        <f>(testdata[[#This Row],[abs25]]-M454)*MULT13+M454</f>
        <v>1.6534792614871581</v>
      </c>
      <c r="N455" s="19">
        <f>100*(testdata[[#This Row],[chg13]]/testdata[[#This Row],[abs13]])</f>
        <v>-25.889227990308182</v>
      </c>
      <c r="O455" s="19">
        <f>(testdata[[#This Row],[TSI]]-O454)*MULT7+O454</f>
        <v>-20.771139426210823</v>
      </c>
      <c r="S455" s="3">
        <v>43392</v>
      </c>
      <c r="T455" s="19">
        <v>-25.889199999999999</v>
      </c>
      <c r="U455" s="19">
        <v>-20.771100000000001</v>
      </c>
    </row>
    <row r="456" spans="1:21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>
        <f>testdata[[#This Row],[close]]-F455</f>
        <v>-1.2100000000000364</v>
      </c>
      <c r="I456" s="11">
        <f>(testdata[[#This Row],[change]]-I455)*MULT25+I455</f>
        <v>-0.6191867059702878</v>
      </c>
      <c r="J456" s="11">
        <f>(testdata[[#This Row],[chg25]]-J455)*MULT13+J455</f>
        <v>-0.45537497152050488</v>
      </c>
      <c r="K456" s="14">
        <f>ABS(testdata[[#This Row],[change]])</f>
        <v>1.2100000000000364</v>
      </c>
      <c r="L456" s="11">
        <f>(testdata[[#This Row],[abs]]-L455)*MULT25+L455</f>
        <v>1.9570934855179012</v>
      </c>
      <c r="M456" s="11">
        <f>(testdata[[#This Row],[abs25]]-M455)*MULT13+M455</f>
        <v>1.6968527220629785</v>
      </c>
      <c r="N456" s="19">
        <f>100*(testdata[[#This Row],[chg13]]/testdata[[#This Row],[abs13]])</f>
        <v>-26.836446416332159</v>
      </c>
      <c r="O456" s="19">
        <f>(testdata[[#This Row],[TSI]]-O455)*MULT7+O455</f>
        <v>-22.287466173741159</v>
      </c>
      <c r="S456" s="3">
        <v>43395</v>
      </c>
      <c r="T456" s="19">
        <v>-26.836400000000001</v>
      </c>
      <c r="U456" s="19">
        <v>-22.287500000000001</v>
      </c>
    </row>
    <row r="457" spans="1:21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>
        <f>testdata[[#This Row],[close]]-F456</f>
        <v>-1.3599999999999568</v>
      </c>
      <c r="I457" s="11">
        <f>(testdata[[#This Row],[change]]-I456)*MULT25+I456</f>
        <v>-0.67617234397256998</v>
      </c>
      <c r="J457" s="11">
        <f>(testdata[[#This Row],[chg25]]-J456)*MULT13+J456</f>
        <v>-0.48691745329937131</v>
      </c>
      <c r="K457" s="14">
        <f>ABS(testdata[[#This Row],[change]])</f>
        <v>1.3599999999999568</v>
      </c>
      <c r="L457" s="11">
        <f>(testdata[[#This Row],[abs]]-L456)*MULT25+L456</f>
        <v>1.9111632174011361</v>
      </c>
      <c r="M457" s="11">
        <f>(testdata[[#This Row],[abs25]]-M456)*MULT13+M456</f>
        <v>1.7274685071112867</v>
      </c>
      <c r="N457" s="19">
        <f>100*(testdata[[#This Row],[chg13]]/testdata[[#This Row],[abs13]])</f>
        <v>-28.186762959494182</v>
      </c>
      <c r="O457" s="19">
        <f>(testdata[[#This Row],[TSI]]-O456)*MULT7+O456</f>
        <v>-23.762290370179414</v>
      </c>
      <c r="S457" s="3">
        <v>43396</v>
      </c>
      <c r="T457" s="19">
        <v>-28.186800000000002</v>
      </c>
      <c r="U457" s="19">
        <v>-23.7623</v>
      </c>
    </row>
    <row r="458" spans="1:21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>
        <f>testdata[[#This Row],[close]]-F457</f>
        <v>-8.0900000000000318</v>
      </c>
      <c r="I458" s="11">
        <f>(testdata[[#This Row],[change]]-I457)*MULT25+I457</f>
        <v>-1.2464667790516055</v>
      </c>
      <c r="J458" s="11">
        <f>(testdata[[#This Row],[chg25]]-J457)*MULT13+J457</f>
        <v>-0.5954244998354048</v>
      </c>
      <c r="K458" s="14">
        <f>ABS(testdata[[#This Row],[change]])</f>
        <v>8.0900000000000318</v>
      </c>
      <c r="L458" s="11">
        <f>(testdata[[#This Row],[abs]]-L457)*MULT25+L457</f>
        <v>2.386458354524128</v>
      </c>
      <c r="M458" s="11">
        <f>(testdata[[#This Row],[abs25]]-M457)*MULT13+M457</f>
        <v>1.8216099138845498</v>
      </c>
      <c r="N458" s="19">
        <f>100*(testdata[[#This Row],[chg13]]/testdata[[#This Row],[abs13]])</f>
        <v>-32.686718231878359</v>
      </c>
      <c r="O458" s="19">
        <f>(testdata[[#This Row],[TSI]]-O457)*MULT7+O457</f>
        <v>-25.993397335604151</v>
      </c>
      <c r="S458" s="3">
        <v>43397</v>
      </c>
      <c r="T458" s="19">
        <v>-32.686700000000002</v>
      </c>
      <c r="U458" s="19">
        <v>-25.993400000000001</v>
      </c>
    </row>
    <row r="459" spans="1:21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>
        <f>testdata[[#This Row],[close]]-F458</f>
        <v>4.6399999999999864</v>
      </c>
      <c r="I459" s="11">
        <f>(testdata[[#This Row],[change]]-I458)*MULT25+I458</f>
        <v>-0.79366164220148305</v>
      </c>
      <c r="J459" s="11">
        <f>(testdata[[#This Row],[chg25]]-J458)*MULT13+J458</f>
        <v>-0.6237440916019874</v>
      </c>
      <c r="K459" s="14">
        <f>ABS(testdata[[#This Row],[change]])</f>
        <v>4.6399999999999864</v>
      </c>
      <c r="L459" s="11">
        <f>(testdata[[#This Row],[abs]]-L458)*MULT25+L458</f>
        <v>2.5598077118684248</v>
      </c>
      <c r="M459" s="11">
        <f>(testdata[[#This Row],[abs25]]-M458)*MULT13+M458</f>
        <v>1.9270667421679606</v>
      </c>
      <c r="N459" s="19">
        <f>100*(testdata[[#This Row],[chg13]]/testdata[[#This Row],[abs13]])</f>
        <v>-32.367539636965134</v>
      </c>
      <c r="O459" s="19">
        <f>(testdata[[#This Row],[TSI]]-O458)*MULT7+O458</f>
        <v>-27.586932910944398</v>
      </c>
      <c r="S459" s="3">
        <v>43398</v>
      </c>
      <c r="T459" s="19">
        <v>-32.3675</v>
      </c>
      <c r="U459" s="19">
        <v>-27.5869</v>
      </c>
    </row>
    <row r="460" spans="1:21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>
        <f>testdata[[#This Row],[close]]-F459</f>
        <v>-4.6299999999999955</v>
      </c>
      <c r="I460" s="11">
        <f>(testdata[[#This Row],[change]]-I459)*MULT25+I459</f>
        <v>-1.0887645928013687</v>
      </c>
      <c r="J460" s="11">
        <f>(testdata[[#This Row],[chg25]]-J459)*MULT13+J459</f>
        <v>-0.69017559177332755</v>
      </c>
      <c r="K460" s="14">
        <f>ABS(testdata[[#This Row],[change]])</f>
        <v>4.6299999999999955</v>
      </c>
      <c r="L460" s="11">
        <f>(testdata[[#This Row],[abs]]-L459)*MULT25+L459</f>
        <v>2.7190532724939303</v>
      </c>
      <c r="M460" s="11">
        <f>(testdata[[#This Row],[abs25]]-M459)*MULT13+M459</f>
        <v>2.0402076750716707</v>
      </c>
      <c r="N460" s="19">
        <f>100*(testdata[[#This Row],[chg13]]/testdata[[#This Row],[abs13]])</f>
        <v>-33.828693039745687</v>
      </c>
      <c r="O460" s="19">
        <f>(testdata[[#This Row],[TSI]]-O459)*MULT7+O459</f>
        <v>-29.14737294314472</v>
      </c>
      <c r="S460" s="3">
        <v>43399</v>
      </c>
      <c r="T460" s="19">
        <v>-33.828699999999998</v>
      </c>
      <c r="U460" s="19">
        <v>-29.147400000000001</v>
      </c>
    </row>
    <row r="461" spans="1:21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>
        <f>testdata[[#This Row],[close]]-F460</f>
        <v>-1.4399999999999977</v>
      </c>
      <c r="I461" s="11">
        <f>(testdata[[#This Row],[change]]-I460)*MULT25+I460</f>
        <v>-1.1157827010474171</v>
      </c>
      <c r="J461" s="11">
        <f>(testdata[[#This Row],[chg25]]-J460)*MULT13+J460</f>
        <v>-0.75097660738391181</v>
      </c>
      <c r="K461" s="14">
        <f>ABS(testdata[[#This Row],[change]])</f>
        <v>1.4399999999999977</v>
      </c>
      <c r="L461" s="11">
        <f>(testdata[[#This Row],[abs]]-L460)*MULT25+L460</f>
        <v>2.6206645592251663</v>
      </c>
      <c r="M461" s="11">
        <f>(testdata[[#This Row],[abs25]]-M460)*MULT13+M460</f>
        <v>2.1231300870935987</v>
      </c>
      <c r="N461" s="19">
        <f>100*(testdata[[#This Row],[chg13]]/testdata[[#This Row],[abs13]])</f>
        <v>-35.371200848646104</v>
      </c>
      <c r="O461" s="19">
        <f>(testdata[[#This Row],[TSI]]-O460)*MULT7+O460</f>
        <v>-30.703329919520066</v>
      </c>
      <c r="S461" s="3">
        <v>43402</v>
      </c>
      <c r="T461" s="19">
        <v>-35.371200000000002</v>
      </c>
      <c r="U461" s="19">
        <v>-30.703299999999999</v>
      </c>
    </row>
    <row r="462" spans="1:21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>
        <f>testdata[[#This Row],[close]]-F461</f>
        <v>3.8199999999999932</v>
      </c>
      <c r="I462" s="11">
        <f>(testdata[[#This Row],[change]]-I461)*MULT25+I461</f>
        <v>-0.73610710865915474</v>
      </c>
      <c r="J462" s="11">
        <f>(testdata[[#This Row],[chg25]]-J461)*MULT13+J461</f>
        <v>-0.74885239328037512</v>
      </c>
      <c r="K462" s="14">
        <f>ABS(testdata[[#This Row],[change]])</f>
        <v>3.8199999999999932</v>
      </c>
      <c r="L462" s="11">
        <f>(testdata[[#This Row],[abs]]-L461)*MULT25+L461</f>
        <v>2.7129211315924606</v>
      </c>
      <c r="M462" s="11">
        <f>(testdata[[#This Row],[abs25]]-M461)*MULT13+M461</f>
        <v>2.2073859505934363</v>
      </c>
      <c r="N462" s="19">
        <f>100*(testdata[[#This Row],[chg13]]/testdata[[#This Row],[abs13]])</f>
        <v>-33.924850934158243</v>
      </c>
      <c r="O462" s="19">
        <f>(testdata[[#This Row],[TSI]]-O461)*MULT7+O461</f>
        <v>-31.508710173179608</v>
      </c>
      <c r="S462" s="3">
        <v>43403</v>
      </c>
      <c r="T462" s="19">
        <v>-33.924900000000001</v>
      </c>
      <c r="U462" s="19">
        <v>-31.508700000000001</v>
      </c>
    </row>
    <row r="463" spans="1:21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>
        <f>testdata[[#This Row],[close]]-F462</f>
        <v>2.7900000000000205</v>
      </c>
      <c r="I463" s="11">
        <f>(testdata[[#This Row],[change]]-I462)*MULT25+I462</f>
        <v>-0.46486810030075665</v>
      </c>
      <c r="J463" s="11">
        <f>(testdata[[#This Row],[chg25]]-J462)*MULT13+J462</f>
        <v>-0.70828320856900107</v>
      </c>
      <c r="K463" s="14">
        <f>ABS(testdata[[#This Row],[change]])</f>
        <v>2.7900000000000205</v>
      </c>
      <c r="L463" s="11">
        <f>(testdata[[#This Row],[abs]]-L462)*MULT25+L462</f>
        <v>2.718850275316119</v>
      </c>
      <c r="M463" s="11">
        <f>(testdata[[#This Row],[abs25]]-M462)*MULT13+M462</f>
        <v>2.2804522826966767</v>
      </c>
      <c r="N463" s="19">
        <f>100*(testdata[[#This Row],[chg13]]/testdata[[#This Row],[abs13]])</f>
        <v>-31.058891867337962</v>
      </c>
      <c r="O463" s="19">
        <f>(testdata[[#This Row],[TSI]]-O462)*MULT7+O462</f>
        <v>-31.396255596719197</v>
      </c>
      <c r="S463" s="3">
        <v>43404</v>
      </c>
      <c r="T463" s="19">
        <v>-31.058900000000001</v>
      </c>
      <c r="U463" s="19">
        <v>-31.3963</v>
      </c>
    </row>
    <row r="464" spans="1:21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>
        <f>testdata[[#This Row],[close]]-F463</f>
        <v>2.8100000000000023</v>
      </c>
      <c r="I464" s="11">
        <f>(testdata[[#This Row],[change]]-I463)*MULT25+I463</f>
        <v>-0.21295516950839055</v>
      </c>
      <c r="J464" s="11">
        <f>(testdata[[#This Row],[chg25]]-J463)*MULT13+J463</f>
        <v>-0.63752206013177104</v>
      </c>
      <c r="K464" s="14">
        <f>ABS(testdata[[#This Row],[change]])</f>
        <v>2.8100000000000023</v>
      </c>
      <c r="L464" s="11">
        <f>(testdata[[#This Row],[abs]]-L463)*MULT25+L463</f>
        <v>2.7258617925994946</v>
      </c>
      <c r="M464" s="11">
        <f>(testdata[[#This Row],[abs25]]-M463)*MULT13+M463</f>
        <v>2.3440822126827934</v>
      </c>
      <c r="N464" s="19">
        <f>100*(testdata[[#This Row],[chg13]]/testdata[[#This Row],[abs13]])</f>
        <v>-27.197086206380511</v>
      </c>
      <c r="O464" s="19">
        <f>(testdata[[#This Row],[TSI]]-O463)*MULT7+O463</f>
        <v>-30.346463249134526</v>
      </c>
      <c r="S464" s="3">
        <v>43405</v>
      </c>
      <c r="T464" s="19">
        <v>-27.197099999999999</v>
      </c>
      <c r="U464" s="19">
        <v>-30.346499999999999</v>
      </c>
    </row>
    <row r="465" spans="1:21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>
        <f>testdata[[#This Row],[close]]-F464</f>
        <v>-1.5799999999999841</v>
      </c>
      <c r="I465" s="11">
        <f>(testdata[[#This Row],[change]]-I464)*MULT25+I464</f>
        <v>-0.31811246416159006</v>
      </c>
      <c r="J465" s="11">
        <f>(testdata[[#This Row],[chg25]]-J464)*MULT13+J464</f>
        <v>-0.59189211785031659</v>
      </c>
      <c r="K465" s="14">
        <f>ABS(testdata[[#This Row],[change]])</f>
        <v>1.5799999999999841</v>
      </c>
      <c r="L465" s="11">
        <f>(testdata[[#This Row],[abs]]-L464)*MULT25+L464</f>
        <v>2.6377185777841476</v>
      </c>
      <c r="M465" s="11">
        <f>(testdata[[#This Row],[abs25]]-M464)*MULT13+M464</f>
        <v>2.3860302648401297</v>
      </c>
      <c r="N465" s="19">
        <f>100*(testdata[[#This Row],[chg13]]/testdata[[#This Row],[abs13]])</f>
        <v>-24.806563712634841</v>
      </c>
      <c r="O465" s="19">
        <f>(testdata[[#This Row],[TSI]]-O464)*MULT7+O464</f>
        <v>-28.961488365009604</v>
      </c>
      <c r="S465" s="3">
        <v>43406</v>
      </c>
      <c r="T465" s="19">
        <v>-24.8066</v>
      </c>
      <c r="U465" s="19">
        <v>-28.961500000000001</v>
      </c>
    </row>
    <row r="466" spans="1:21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>
        <f>testdata[[#This Row],[close]]-F465</f>
        <v>1.4599999999999795</v>
      </c>
      <c r="I466" s="11">
        <f>(testdata[[#This Row],[change]]-I465)*MULT25+I465</f>
        <v>-0.18133458230300778</v>
      </c>
      <c r="J466" s="11">
        <f>(testdata[[#This Row],[chg25]]-J465)*MULT13+J465</f>
        <v>-0.53324104134355821</v>
      </c>
      <c r="K466" s="14">
        <f>ABS(testdata[[#This Row],[change]])</f>
        <v>1.4599999999999795</v>
      </c>
      <c r="L466" s="11">
        <f>(testdata[[#This Row],[abs]]-L465)*MULT25+L465</f>
        <v>2.5471248410315193</v>
      </c>
      <c r="M466" s="11">
        <f>(testdata[[#This Row],[abs25]]-M465)*MULT13+M465</f>
        <v>2.4090437757246139</v>
      </c>
      <c r="N466" s="19">
        <f>100*(testdata[[#This Row],[chg13]]/testdata[[#This Row],[abs13]])</f>
        <v>-22.134966857676346</v>
      </c>
      <c r="O466" s="19">
        <f>(testdata[[#This Row],[TSI]]-O465)*MULT7+O465</f>
        <v>-27.25485798817629</v>
      </c>
      <c r="S466" s="3">
        <v>43409</v>
      </c>
      <c r="T466" s="19">
        <v>-22.135000000000002</v>
      </c>
      <c r="U466" s="19">
        <v>-27.254899999999999</v>
      </c>
    </row>
    <row r="467" spans="1:21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>
        <f>testdata[[#This Row],[close]]-F466</f>
        <v>1.6899999999999977</v>
      </c>
      <c r="I467" s="11">
        <f>(testdata[[#This Row],[change]]-I466)*MULT25+I466</f>
        <v>-3.7385768279699666E-2</v>
      </c>
      <c r="J467" s="11">
        <f>(testdata[[#This Row],[chg25]]-J466)*MULT13+J466</f>
        <v>-0.46240457376300698</v>
      </c>
      <c r="K467" s="14">
        <f>ABS(testdata[[#This Row],[change]])</f>
        <v>1.6899999999999977</v>
      </c>
      <c r="L467" s="11">
        <f>(testdata[[#This Row],[abs]]-L466)*MULT25+L466</f>
        <v>2.4811921609521717</v>
      </c>
      <c r="M467" s="11">
        <f>(testdata[[#This Row],[abs25]]-M466)*MULT13+M466</f>
        <v>2.4193506878999793</v>
      </c>
      <c r="N467" s="19">
        <f>100*(testdata[[#This Row],[chg13]]/testdata[[#This Row],[abs13]])</f>
        <v>-19.112755173346898</v>
      </c>
      <c r="O467" s="19">
        <f>(testdata[[#This Row],[TSI]]-O466)*MULT7+O466</f>
        <v>-25.21933228446894</v>
      </c>
      <c r="S467" s="3">
        <v>43410</v>
      </c>
      <c r="T467" s="19">
        <v>-19.1128</v>
      </c>
      <c r="U467" s="19">
        <v>-25.2193</v>
      </c>
    </row>
    <row r="468" spans="1:21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>
        <f>testdata[[#This Row],[close]]-F467</f>
        <v>5.75</v>
      </c>
      <c r="I468" s="11">
        <f>(testdata[[#This Row],[change]]-I467)*MULT25+I467</f>
        <v>0.40779775235720039</v>
      </c>
      <c r="J468" s="11">
        <f>(testdata[[#This Row],[chg25]]-J467)*MULT13+J467</f>
        <v>-0.3380899557458345</v>
      </c>
      <c r="K468" s="14">
        <f>ABS(testdata[[#This Row],[change]])</f>
        <v>5.75</v>
      </c>
      <c r="L468" s="11">
        <f>(testdata[[#This Row],[abs]]-L467)*MULT25+L467</f>
        <v>2.7326389178020047</v>
      </c>
      <c r="M468" s="11">
        <f>(testdata[[#This Row],[abs25]]-M467)*MULT13+M467</f>
        <v>2.4641061493145542</v>
      </c>
      <c r="N468" s="19">
        <f>100*(testdata[[#This Row],[chg13]]/testdata[[#This Row],[abs13]])</f>
        <v>-13.720592184710945</v>
      </c>
      <c r="O468" s="19">
        <f>(testdata[[#This Row],[TSI]]-O467)*MULT7+O467</f>
        <v>-22.344647259529442</v>
      </c>
      <c r="S468" s="3">
        <v>43411</v>
      </c>
      <c r="T468" s="19">
        <v>-13.720599999999999</v>
      </c>
      <c r="U468" s="19">
        <v>-22.3446</v>
      </c>
    </row>
    <row r="469" spans="1:21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>
        <f>testdata[[#This Row],[close]]-F468</f>
        <v>-0.5</v>
      </c>
      <c r="I469" s="11">
        <f>(testdata[[#This Row],[change]]-I468)*MULT25+I468</f>
        <v>0.33796715602203115</v>
      </c>
      <c r="J469" s="11">
        <f>(testdata[[#This Row],[chg25]]-J468)*MULT13+J468</f>
        <v>-0.24151036835042514</v>
      </c>
      <c r="K469" s="14">
        <f>ABS(testdata[[#This Row],[change]])</f>
        <v>0.5</v>
      </c>
      <c r="L469" s="11">
        <f>(testdata[[#This Row],[abs]]-L468)*MULT25+L468</f>
        <v>2.5608974625864658</v>
      </c>
      <c r="M469" s="11">
        <f>(testdata[[#This Row],[abs25]]-M468)*MULT13+M468</f>
        <v>2.4779334797819703</v>
      </c>
      <c r="N469" s="19">
        <f>100*(testdata[[#This Row],[chg13]]/testdata[[#This Row],[abs13]])</f>
        <v>-9.7464427645440779</v>
      </c>
      <c r="O469" s="19">
        <f>(testdata[[#This Row],[TSI]]-O468)*MULT7+O468</f>
        <v>-19.1950961357831</v>
      </c>
      <c r="S469" s="3">
        <v>43412</v>
      </c>
      <c r="T469" s="19">
        <v>-9.7463999999999995</v>
      </c>
      <c r="U469" s="19">
        <v>-19.1951</v>
      </c>
    </row>
    <row r="470" spans="1:21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>
        <f>testdata[[#This Row],[close]]-F469</f>
        <v>-2.6700000000000159</v>
      </c>
      <c r="I470" s="11">
        <f>(testdata[[#This Row],[change]]-I469)*MULT25+I469</f>
        <v>0.10658506709725829</v>
      </c>
      <c r="J470" s="11">
        <f>(testdata[[#This Row],[chg25]]-J469)*MULT13+J469</f>
        <v>-0.19178244900075608</v>
      </c>
      <c r="K470" s="14">
        <f>ABS(testdata[[#This Row],[change]])</f>
        <v>2.6700000000000159</v>
      </c>
      <c r="L470" s="11">
        <f>(testdata[[#This Row],[abs]]-L469)*MULT25+L469</f>
        <v>2.569289965464431</v>
      </c>
      <c r="M470" s="11">
        <f>(testdata[[#This Row],[abs25]]-M469)*MULT13+M469</f>
        <v>2.4909844063080362</v>
      </c>
      <c r="N470" s="19">
        <f>100*(testdata[[#This Row],[chg13]]/testdata[[#This Row],[abs13]])</f>
        <v>-7.6990626081438505</v>
      </c>
      <c r="O470" s="19">
        <f>(testdata[[#This Row],[TSI]]-O469)*MULT7+O469</f>
        <v>-16.321087753873286</v>
      </c>
      <c r="S470" s="3">
        <v>43413</v>
      </c>
      <c r="T470" s="19">
        <v>-7.6990999999999996</v>
      </c>
      <c r="U470" s="19">
        <v>-16.321100000000001</v>
      </c>
    </row>
    <row r="471" spans="1:21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>
        <f>testdata[[#This Row],[close]]-F470</f>
        <v>-5.0699999999999932</v>
      </c>
      <c r="I471" s="11">
        <f>(testdata[[#This Row],[change]]-I470)*MULT25+I470</f>
        <v>-0.29161378421791495</v>
      </c>
      <c r="J471" s="11">
        <f>(testdata[[#This Row],[chg25]]-J470)*MULT13+J470</f>
        <v>-0.20604406831749306</v>
      </c>
      <c r="K471" s="14">
        <f>ABS(testdata[[#This Row],[change]])</f>
        <v>5.0699999999999932</v>
      </c>
      <c r="L471" s="11">
        <f>(testdata[[#This Row],[abs]]-L470)*MULT25+L470</f>
        <v>2.7616522758133204</v>
      </c>
      <c r="M471" s="11">
        <f>(testdata[[#This Row],[abs25]]-M470)*MULT13+M470</f>
        <v>2.5296512448087909</v>
      </c>
      <c r="N471" s="19">
        <f>100*(testdata[[#This Row],[chg13]]/testdata[[#This Row],[abs13]])</f>
        <v>-8.1451571136663681</v>
      </c>
      <c r="O471" s="19">
        <f>(testdata[[#This Row],[TSI]]-O470)*MULT7+O470</f>
        <v>-14.277105093821557</v>
      </c>
      <c r="S471" s="3">
        <v>43416</v>
      </c>
      <c r="T471" s="19">
        <v>-8.1452000000000009</v>
      </c>
      <c r="U471" s="19">
        <v>-14.277100000000001</v>
      </c>
    </row>
    <row r="472" spans="1:21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>
        <f>testdata[[#This Row],[close]]-F471</f>
        <v>-0.5</v>
      </c>
      <c r="I472" s="11">
        <f>(testdata[[#This Row],[change]]-I471)*MULT25+I471</f>
        <v>-0.30764349312422917</v>
      </c>
      <c r="J472" s="11">
        <f>(testdata[[#This Row],[chg25]]-J471)*MULT13+J471</f>
        <v>-0.22055827186131249</v>
      </c>
      <c r="K472" s="14">
        <f>ABS(testdata[[#This Row],[change]])</f>
        <v>0.5</v>
      </c>
      <c r="L472" s="11">
        <f>(testdata[[#This Row],[abs]]-L471)*MULT25+L471</f>
        <v>2.5876790238276803</v>
      </c>
      <c r="M472" s="11">
        <f>(testdata[[#This Row],[abs25]]-M471)*MULT13+M471</f>
        <v>2.5379409275257752</v>
      </c>
      <c r="N472" s="19">
        <f>100*(testdata[[#This Row],[chg13]]/testdata[[#This Row],[abs13]])</f>
        <v>-8.6904415098555337</v>
      </c>
      <c r="O472" s="19">
        <f>(testdata[[#This Row],[TSI]]-O471)*MULT7+O471</f>
        <v>-12.880439197830052</v>
      </c>
      <c r="S472" s="3">
        <v>43417</v>
      </c>
      <c r="T472" s="19">
        <v>-8.6904000000000003</v>
      </c>
      <c r="U472" s="19">
        <v>-12.8804</v>
      </c>
    </row>
    <row r="473" spans="1:21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>
        <f>testdata[[#This Row],[close]]-F472</f>
        <v>-1.8100000000000023</v>
      </c>
      <c r="I473" s="11">
        <f>(testdata[[#This Row],[change]]-I472)*MULT25+I472</f>
        <v>-0.42320937826851945</v>
      </c>
      <c r="J473" s="11">
        <f>(testdata[[#This Row],[chg25]]-J472)*MULT13+J472</f>
        <v>-0.24950842991948491</v>
      </c>
      <c r="K473" s="14">
        <f>ABS(testdata[[#This Row],[change]])</f>
        <v>1.8100000000000023</v>
      </c>
      <c r="L473" s="11">
        <f>(testdata[[#This Row],[abs]]-L472)*MULT25+L472</f>
        <v>2.5278575604563205</v>
      </c>
      <c r="M473" s="11">
        <f>(testdata[[#This Row],[abs25]]-M472)*MULT13+M472</f>
        <v>2.5365004465158529</v>
      </c>
      <c r="N473" s="19">
        <f>100*(testdata[[#This Row],[chg13]]/testdata[[#This Row],[abs13]])</f>
        <v>-9.836719337550706</v>
      </c>
      <c r="O473" s="19">
        <f>(testdata[[#This Row],[TSI]]-O472)*MULT7+O472</f>
        <v>-12.119509232760215</v>
      </c>
      <c r="S473" s="3">
        <v>43418</v>
      </c>
      <c r="T473" s="19">
        <v>-9.8367000000000004</v>
      </c>
      <c r="U473" s="19">
        <v>-12.1195</v>
      </c>
    </row>
    <row r="474" spans="1:21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>
        <f>testdata[[#This Row],[close]]-F473</f>
        <v>2.75</v>
      </c>
      <c r="I474" s="11">
        <f>(testdata[[#This Row],[change]]-I473)*MULT25+I473</f>
        <v>-0.17911634917094102</v>
      </c>
      <c r="J474" s="11">
        <f>(testdata[[#This Row],[chg25]]-J473)*MULT13+J473</f>
        <v>-0.23945241838397863</v>
      </c>
      <c r="K474" s="14">
        <f>ABS(testdata[[#This Row],[change]])</f>
        <v>2.75</v>
      </c>
      <c r="L474" s="11">
        <f>(testdata[[#This Row],[abs]]-L473)*MULT25+L473</f>
        <v>2.5449454404212188</v>
      </c>
      <c r="M474" s="11">
        <f>(testdata[[#This Row],[abs25]]-M473)*MULT13+M473</f>
        <v>2.5377068742166196</v>
      </c>
      <c r="N474" s="19">
        <f>100*(testdata[[#This Row],[chg13]]/testdata[[#This Row],[abs13]])</f>
        <v>-9.4357792389988564</v>
      </c>
      <c r="O474" s="19">
        <f>(testdata[[#This Row],[TSI]]-O473)*MULT7+O473</f>
        <v>-11.448576734319875</v>
      </c>
      <c r="S474" s="3">
        <v>43419</v>
      </c>
      <c r="T474" s="19">
        <v>-9.4358000000000004</v>
      </c>
      <c r="U474" s="19">
        <v>-11.448600000000001</v>
      </c>
    </row>
    <row r="475" spans="1:21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>
        <f>testdata[[#This Row],[close]]-F474</f>
        <v>0.68999999999999773</v>
      </c>
      <c r="I475" s="11">
        <f>(testdata[[#This Row],[change]]-I474)*MULT25+I474</f>
        <v>-0.11226124538856111</v>
      </c>
      <c r="J475" s="11">
        <f>(testdata[[#This Row],[chg25]]-J474)*MULT13+J474</f>
        <v>-0.22128225081320468</v>
      </c>
      <c r="K475" s="14">
        <f>ABS(testdata[[#This Row],[change]])</f>
        <v>0.68999999999999773</v>
      </c>
      <c r="L475" s="11">
        <f>(testdata[[#This Row],[abs]]-L474)*MULT25+L474</f>
        <v>2.4022573296195864</v>
      </c>
      <c r="M475" s="11">
        <f>(testdata[[#This Row],[abs25]]-M474)*MULT13+M474</f>
        <v>2.5183569392741862</v>
      </c>
      <c r="N475" s="19">
        <f>100*(testdata[[#This Row],[chg13]]/testdata[[#This Row],[abs13]])</f>
        <v>-8.7867707457299637</v>
      </c>
      <c r="O475" s="19">
        <f>(testdata[[#This Row],[TSI]]-O474)*MULT7+O474</f>
        <v>-10.783125237172397</v>
      </c>
      <c r="S475" s="3">
        <v>43420</v>
      </c>
      <c r="T475" s="19">
        <v>-8.7867999999999995</v>
      </c>
      <c r="U475" s="19">
        <v>-10.783099999999999</v>
      </c>
    </row>
    <row r="476" spans="1:21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>
        <f>testdata[[#This Row],[close]]-F475</f>
        <v>-4.5099999999999909</v>
      </c>
      <c r="I476" s="11">
        <f>(testdata[[#This Row],[change]]-I475)*MULT25+I475</f>
        <v>-0.45054884189713262</v>
      </c>
      <c r="J476" s="11">
        <f>(testdata[[#This Row],[chg25]]-J475)*MULT13+J475</f>
        <v>-0.25403462096805152</v>
      </c>
      <c r="K476" s="14">
        <f>ABS(testdata[[#This Row],[change]])</f>
        <v>4.5099999999999909</v>
      </c>
      <c r="L476" s="11">
        <f>(testdata[[#This Row],[abs]]-L475)*MULT25+L475</f>
        <v>2.5643913811873098</v>
      </c>
      <c r="M476" s="11">
        <f>(testdata[[#This Row],[abs25]]-M475)*MULT13+M475</f>
        <v>2.5249332881189184</v>
      </c>
      <c r="N476" s="19">
        <f>100*(testdata[[#This Row],[chg13]]/testdata[[#This Row],[abs13]])</f>
        <v>-10.061042886297718</v>
      </c>
      <c r="O476" s="19">
        <f>(testdata[[#This Row],[TSI]]-O475)*MULT7+O475</f>
        <v>-10.602604649453728</v>
      </c>
      <c r="S476" s="3">
        <v>43423</v>
      </c>
      <c r="T476" s="19">
        <v>-10.061</v>
      </c>
      <c r="U476" s="19">
        <v>-10.602600000000001</v>
      </c>
    </row>
    <row r="477" spans="1:21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>
        <f>testdata[[#This Row],[close]]-F476</f>
        <v>-4.8600000000000136</v>
      </c>
      <c r="I477" s="11">
        <f>(testdata[[#This Row],[change]]-I476)*MULT25+I476</f>
        <v>-0.78973739252043118</v>
      </c>
      <c r="J477" s="11">
        <f>(testdata[[#This Row],[chg25]]-J476)*MULT13+J476</f>
        <v>-0.33056358833267718</v>
      </c>
      <c r="K477" s="14">
        <f>ABS(testdata[[#This Row],[change]])</f>
        <v>4.8600000000000136</v>
      </c>
      <c r="L477" s="11">
        <f>(testdata[[#This Row],[abs]]-L476)*MULT25+L476</f>
        <v>2.7409766595575178</v>
      </c>
      <c r="M477" s="11">
        <f>(testdata[[#This Row],[abs25]]-M476)*MULT13+M476</f>
        <v>2.555796626895861</v>
      </c>
      <c r="N477" s="19">
        <f>100*(testdata[[#This Row],[chg13]]/testdata[[#This Row],[abs13]])</f>
        <v>-12.933876852876306</v>
      </c>
      <c r="O477" s="19">
        <f>(testdata[[#This Row],[TSI]]-O476)*MULT7+O476</f>
        <v>-11.185422700309372</v>
      </c>
      <c r="S477" s="3">
        <v>43424</v>
      </c>
      <c r="T477" s="19">
        <v>-12.9339</v>
      </c>
      <c r="U477" s="19">
        <v>-11.1854</v>
      </c>
    </row>
    <row r="478" spans="1:21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>
        <f>testdata[[#This Row],[close]]-F477</f>
        <v>0.87000000000000455</v>
      </c>
      <c r="I478" s="11">
        <f>(testdata[[#This Row],[change]]-I477)*MULT25+I477</f>
        <v>-0.66206528540347453</v>
      </c>
      <c r="J478" s="11">
        <f>(testdata[[#This Row],[chg25]]-J477)*MULT13+J477</f>
        <v>-0.37792097362850535</v>
      </c>
      <c r="K478" s="14">
        <f>ABS(testdata[[#This Row],[change]])</f>
        <v>0.87000000000000455</v>
      </c>
      <c r="L478" s="11">
        <f>(testdata[[#This Row],[abs]]-L477)*MULT25+L477</f>
        <v>2.5970553780530938</v>
      </c>
      <c r="M478" s="11">
        <f>(testdata[[#This Row],[abs25]]-M477)*MULT13+M477</f>
        <v>2.5616907342040371</v>
      </c>
      <c r="N478" s="19">
        <f>100*(testdata[[#This Row],[chg13]]/testdata[[#This Row],[abs13]])</f>
        <v>-14.752794651690539</v>
      </c>
      <c r="O478" s="19">
        <f>(testdata[[#This Row],[TSI]]-O477)*MULT7+O477</f>
        <v>-12.077265688154665</v>
      </c>
      <c r="S478" s="3">
        <v>43425</v>
      </c>
      <c r="T478" s="19">
        <v>-14.752800000000001</v>
      </c>
      <c r="U478" s="19">
        <v>-12.077299999999999</v>
      </c>
    </row>
    <row r="479" spans="1:21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>
        <f>testdata[[#This Row],[close]]-F478</f>
        <v>-1.7199999999999704</v>
      </c>
      <c r="I479" s="11">
        <f>(testdata[[#This Row],[change]]-I478)*MULT25+I478</f>
        <v>-0.74344487883397425</v>
      </c>
      <c r="J479" s="11">
        <f>(testdata[[#This Row],[chg25]]-J478)*MULT13+J478</f>
        <v>-0.43013867437214376</v>
      </c>
      <c r="K479" s="14">
        <f>ABS(testdata[[#This Row],[change]])</f>
        <v>1.7199999999999704</v>
      </c>
      <c r="L479" s="11">
        <f>(testdata[[#This Row],[abs]]-L478)*MULT25+L478</f>
        <v>2.529589579741315</v>
      </c>
      <c r="M479" s="11">
        <f>(testdata[[#This Row],[abs25]]-M478)*MULT13+M478</f>
        <v>2.5571048549950768</v>
      </c>
      <c r="N479" s="19">
        <f>100*(testdata[[#This Row],[chg13]]/testdata[[#This Row],[abs13]])</f>
        <v>-16.821315462754924</v>
      </c>
      <c r="O479" s="19">
        <f>(testdata[[#This Row],[TSI]]-O478)*MULT7+O478</f>
        <v>-13.263278131804729</v>
      </c>
      <c r="S479" s="3">
        <v>43427</v>
      </c>
      <c r="T479" s="19">
        <v>-16.821300000000001</v>
      </c>
      <c r="U479" s="19">
        <v>-13.263299999999999</v>
      </c>
    </row>
    <row r="480" spans="1:21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>
        <f>testdata[[#This Row],[close]]-F479</f>
        <v>4.1399999999999864</v>
      </c>
      <c r="I480" s="11">
        <f>(testdata[[#This Row],[change]]-I479)*MULT25+I479</f>
        <v>-0.36779527276982338</v>
      </c>
      <c r="J480" s="11">
        <f>(testdata[[#This Row],[chg25]]-J479)*MULT13+J479</f>
        <v>-0.42123247414324083</v>
      </c>
      <c r="K480" s="14">
        <f>ABS(testdata[[#This Row],[change]])</f>
        <v>4.1399999999999864</v>
      </c>
      <c r="L480" s="11">
        <f>(testdata[[#This Row],[abs]]-L479)*MULT25+L479</f>
        <v>2.6534673043765973</v>
      </c>
      <c r="M480" s="11">
        <f>(testdata[[#This Row],[abs25]]-M479)*MULT13+M479</f>
        <v>2.570870919192437</v>
      </c>
      <c r="N480" s="19">
        <f>100*(testdata[[#This Row],[chg13]]/testdata[[#This Row],[abs13]])</f>
        <v>-16.384816172550529</v>
      </c>
      <c r="O480" s="19">
        <f>(testdata[[#This Row],[TSI]]-O479)*MULT7+O479</f>
        <v>-14.04366264199118</v>
      </c>
      <c r="S480" s="3">
        <v>43430</v>
      </c>
      <c r="T480" s="19">
        <v>-16.384799999999998</v>
      </c>
      <c r="U480" s="19">
        <v>-14.043699999999999</v>
      </c>
    </row>
    <row r="481" spans="1:21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>
        <f>testdata[[#This Row],[close]]-F480</f>
        <v>0.87999999999999545</v>
      </c>
      <c r="I481" s="11">
        <f>(testdata[[#This Row],[change]]-I480)*MULT25+I480</f>
        <v>-0.27181102101829885</v>
      </c>
      <c r="J481" s="11">
        <f>(testdata[[#This Row],[chg25]]-J480)*MULT13+J480</f>
        <v>-0.3998865522682491</v>
      </c>
      <c r="K481" s="14">
        <f>ABS(testdata[[#This Row],[change]])</f>
        <v>0.87999999999999545</v>
      </c>
      <c r="L481" s="11">
        <f>(testdata[[#This Row],[abs]]-L480)*MULT25+L480</f>
        <v>2.5170467425014742</v>
      </c>
      <c r="M481" s="11">
        <f>(testdata[[#This Row],[abs25]]-M480)*MULT13+M480</f>
        <v>2.5631817510937283</v>
      </c>
      <c r="N481" s="19">
        <f>100*(testdata[[#This Row],[chg13]]/testdata[[#This Row],[abs13]])</f>
        <v>-15.601178187914869</v>
      </c>
      <c r="O481" s="19">
        <f>(testdata[[#This Row],[TSI]]-O480)*MULT7+O480</f>
        <v>-14.433041528472103</v>
      </c>
      <c r="S481" s="3">
        <v>43431</v>
      </c>
      <c r="T481" s="19">
        <v>-15.6012</v>
      </c>
      <c r="U481" s="19">
        <v>-14.433</v>
      </c>
    </row>
    <row r="482" spans="1:21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>
        <f>testdata[[#This Row],[close]]-F481</f>
        <v>6.0300000000000296</v>
      </c>
      <c r="I482" s="11">
        <f>(testdata[[#This Row],[change]]-I481)*MULT25+I481</f>
        <v>0.21294367290618799</v>
      </c>
      <c r="J482" s="11">
        <f>(testdata[[#This Row],[chg25]]-J481)*MULT13+J481</f>
        <v>-0.3123393772433295</v>
      </c>
      <c r="K482" s="14">
        <f>ABS(testdata[[#This Row],[change]])</f>
        <v>6.0300000000000296</v>
      </c>
      <c r="L482" s="11">
        <f>(testdata[[#This Row],[abs]]-L481)*MULT25+L481</f>
        <v>2.7872739161552094</v>
      </c>
      <c r="M482" s="11">
        <f>(testdata[[#This Row],[abs25]]-M481)*MULT13+M481</f>
        <v>2.5951949175310829</v>
      </c>
      <c r="N482" s="19">
        <f>100*(testdata[[#This Row],[chg13]]/testdata[[#This Row],[abs13]])</f>
        <v>-12.035295504526919</v>
      </c>
      <c r="O482" s="19">
        <f>(testdata[[#This Row],[TSI]]-O481)*MULT7+O481</f>
        <v>-13.833605022485807</v>
      </c>
      <c r="S482" s="3">
        <v>43432</v>
      </c>
      <c r="T482" s="19">
        <v>-12.035299999999999</v>
      </c>
      <c r="U482" s="19">
        <v>-13.833600000000001</v>
      </c>
    </row>
    <row r="483" spans="1:21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>
        <f>testdata[[#This Row],[close]]-F482</f>
        <v>-0.58000000000004093</v>
      </c>
      <c r="I483" s="11">
        <f>(testdata[[#This Row],[change]]-I482)*MULT25+I482</f>
        <v>0.151948005759555</v>
      </c>
      <c r="J483" s="11">
        <f>(testdata[[#This Row],[chg25]]-J482)*MULT13+J482</f>
        <v>-0.24601260824291743</v>
      </c>
      <c r="K483" s="14">
        <f>ABS(testdata[[#This Row],[change]])</f>
        <v>0.58000000000004093</v>
      </c>
      <c r="L483" s="11">
        <f>(testdata[[#This Row],[abs]]-L482)*MULT25+L482</f>
        <v>2.617483614912504</v>
      </c>
      <c r="M483" s="11">
        <f>(testdata[[#This Row],[abs25]]-M482)*MULT13+M482</f>
        <v>2.5983790171570003</v>
      </c>
      <c r="N483" s="19">
        <f>100*(testdata[[#This Row],[chg13]]/testdata[[#This Row],[abs13]])</f>
        <v>-9.4679262193277154</v>
      </c>
      <c r="O483" s="19">
        <f>(testdata[[#This Row],[TSI]]-O482)*MULT7+O482</f>
        <v>-12.742185321696285</v>
      </c>
      <c r="S483" s="3">
        <v>43433</v>
      </c>
      <c r="T483" s="19">
        <v>-9.4679000000000002</v>
      </c>
      <c r="U483" s="19">
        <v>-12.7422</v>
      </c>
    </row>
    <row r="484" spans="1:21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>
        <f>testdata[[#This Row],[close]]-F483</f>
        <v>1.6299999999999955</v>
      </c>
      <c r="I484" s="11">
        <f>(testdata[[#This Row],[change]]-I483)*MULT25+I483</f>
        <v>0.26564431300881963</v>
      </c>
      <c r="J484" s="11">
        <f>(testdata[[#This Row],[chg25]]-J483)*MULT13+J483</f>
        <v>-0.17291876234981213</v>
      </c>
      <c r="K484" s="14">
        <f>ABS(testdata[[#This Row],[change]])</f>
        <v>1.6299999999999955</v>
      </c>
      <c r="L484" s="11">
        <f>(testdata[[#This Row],[abs]]-L483)*MULT25+L483</f>
        <v>2.5415233368423111</v>
      </c>
      <c r="M484" s="11">
        <f>(testdata[[#This Row],[abs25]]-M483)*MULT13+M483</f>
        <v>2.5902567771120446</v>
      </c>
      <c r="N484" s="19">
        <f>100*(testdata[[#This Row],[chg13]]/testdata[[#This Row],[abs13]])</f>
        <v>-6.6757382464067705</v>
      </c>
      <c r="O484" s="19">
        <f>(testdata[[#This Row],[TSI]]-O483)*MULT7+O483</f>
        <v>-11.225573552873906</v>
      </c>
      <c r="S484" s="3">
        <v>43434</v>
      </c>
      <c r="T484" s="19">
        <v>-6.6757</v>
      </c>
      <c r="U484" s="19">
        <v>-11.2256</v>
      </c>
    </row>
    <row r="485" spans="1:21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>
        <f>testdata[[#This Row],[close]]-F484</f>
        <v>3.5600000000000023</v>
      </c>
      <c r="I485" s="11">
        <f>(testdata[[#This Row],[change]]-I484)*MULT25+I484</f>
        <v>0.51905628893121825</v>
      </c>
      <c r="J485" s="11">
        <f>(testdata[[#This Row],[chg25]]-J484)*MULT13+J484</f>
        <v>-7.4065183595379225E-2</v>
      </c>
      <c r="K485" s="14">
        <f>ABS(testdata[[#This Row],[change]])</f>
        <v>3.5600000000000023</v>
      </c>
      <c r="L485" s="11">
        <f>(testdata[[#This Row],[abs]]-L484)*MULT25+L484</f>
        <v>2.6198676955467488</v>
      </c>
      <c r="M485" s="11">
        <f>(testdata[[#This Row],[abs25]]-M484)*MULT13+M484</f>
        <v>2.5944869083170023</v>
      </c>
      <c r="N485" s="19">
        <f>100*(testdata[[#This Row],[chg13]]/testdata[[#This Row],[abs13]])</f>
        <v>-2.8547141000385312</v>
      </c>
      <c r="O485" s="19">
        <f>(testdata[[#This Row],[TSI]]-O484)*MULT7+O484</f>
        <v>-9.1328586896650616</v>
      </c>
      <c r="S485" s="3">
        <v>43437</v>
      </c>
      <c r="T485" s="19">
        <v>-2.8546999999999998</v>
      </c>
      <c r="U485" s="19">
        <v>-9.1328999999999994</v>
      </c>
    </row>
    <row r="486" spans="1:21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>
        <f>testdata[[#This Row],[close]]-F485</f>
        <v>-8.8299999999999841</v>
      </c>
      <c r="I486" s="11">
        <f>(testdata[[#This Row],[change]]-I485)*MULT25+I485</f>
        <v>-0.20010188714041266</v>
      </c>
      <c r="J486" s="11">
        <f>(testdata[[#This Row],[chg25]]-J485)*MULT13+J485</f>
        <v>-9.2070426958955426E-2</v>
      </c>
      <c r="K486" s="14">
        <f>ABS(testdata[[#This Row],[change]])</f>
        <v>8.8299999999999841</v>
      </c>
      <c r="L486" s="11">
        <f>(testdata[[#This Row],[abs]]-L485)*MULT25+L485</f>
        <v>3.09757018050469</v>
      </c>
      <c r="M486" s="11">
        <f>(testdata[[#This Row],[abs25]]-M485)*MULT13+M485</f>
        <v>2.6663559472009579</v>
      </c>
      <c r="N486" s="19">
        <f>100*(testdata[[#This Row],[chg13]]/testdata[[#This Row],[abs13]])</f>
        <v>-3.453043358881156</v>
      </c>
      <c r="O486" s="19">
        <f>(testdata[[#This Row],[TSI]]-O485)*MULT7+O485</f>
        <v>-7.712904856969085</v>
      </c>
      <c r="S486" s="3">
        <v>43438</v>
      </c>
      <c r="T486" s="19">
        <v>-3.4529999999999998</v>
      </c>
      <c r="U486" s="19">
        <v>-7.7129000000000003</v>
      </c>
    </row>
    <row r="487" spans="1:21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>
        <f>testdata[[#This Row],[close]]-F486</f>
        <v>-0.39999999999997726</v>
      </c>
      <c r="I487" s="11">
        <f>(testdata[[#This Row],[change]]-I486)*MULT25+I486</f>
        <v>-0.21547866505268687</v>
      </c>
      <c r="J487" s="11">
        <f>(testdata[[#This Row],[chg25]]-J486)*MULT13+J486</f>
        <v>-0.10970017525805992</v>
      </c>
      <c r="K487" s="14">
        <f>ABS(testdata[[#This Row],[change]])</f>
        <v>0.39999999999997726</v>
      </c>
      <c r="L487" s="11">
        <f>(testdata[[#This Row],[abs]]-L486)*MULT25+L486</f>
        <v>2.8900647820043277</v>
      </c>
      <c r="M487" s="11">
        <f>(testdata[[#This Row],[abs25]]-M486)*MULT13+M486</f>
        <v>2.6983143521728681</v>
      </c>
      <c r="N487" s="19">
        <f>100*(testdata[[#This Row],[chg13]]/testdata[[#This Row],[abs13]])</f>
        <v>-4.0655076073594536</v>
      </c>
      <c r="O487" s="19">
        <f>(testdata[[#This Row],[TSI]]-O486)*MULT7+O486</f>
        <v>-6.8010555445666769</v>
      </c>
      <c r="S487" s="3">
        <v>43440</v>
      </c>
      <c r="T487" s="19">
        <v>-4.0655000000000001</v>
      </c>
      <c r="U487" s="19">
        <v>-6.8010999999999999</v>
      </c>
    </row>
    <row r="488" spans="1:21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>
        <f>testdata[[#This Row],[close]]-F487</f>
        <v>-6.1200000000000045</v>
      </c>
      <c r="I488" s="11">
        <f>(testdata[[#This Row],[change]]-I487)*MULT25+I487</f>
        <v>-0.66967261389478827</v>
      </c>
      <c r="J488" s="11">
        <f>(testdata[[#This Row],[chg25]]-J487)*MULT13+J487</f>
        <v>-0.18969623792044971</v>
      </c>
      <c r="K488" s="14">
        <f>ABS(testdata[[#This Row],[change]])</f>
        <v>6.1200000000000045</v>
      </c>
      <c r="L488" s="11">
        <f>(testdata[[#This Row],[abs]]-L487)*MULT25+L487</f>
        <v>3.1385213372347645</v>
      </c>
      <c r="M488" s="11">
        <f>(testdata[[#This Row],[abs25]]-M487)*MULT13+M487</f>
        <v>2.7612010643245677</v>
      </c>
      <c r="N488" s="19">
        <f>100*(testdata[[#This Row],[chg13]]/testdata[[#This Row],[abs13]])</f>
        <v>-6.8700624656195517</v>
      </c>
      <c r="O488" s="19">
        <f>(testdata[[#This Row],[TSI]]-O487)*MULT7+O487</f>
        <v>-6.8183072748298956</v>
      </c>
      <c r="S488" s="3">
        <v>43441</v>
      </c>
      <c r="T488" s="19">
        <v>-6.8700999999999999</v>
      </c>
      <c r="U488" s="19">
        <v>-6.8182999999999998</v>
      </c>
    </row>
    <row r="489" spans="1:21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>
        <f>testdata[[#This Row],[close]]-F488</f>
        <v>0.49000000000000909</v>
      </c>
      <c r="I489" s="11">
        <f>(testdata[[#This Row],[change]]-I488)*MULT25+I488</f>
        <v>-0.58046702821057305</v>
      </c>
      <c r="J489" s="11">
        <f>(testdata[[#This Row],[chg25]]-J488)*MULT13+J488</f>
        <v>-0.24552063653332445</v>
      </c>
      <c r="K489" s="14">
        <f>ABS(testdata[[#This Row],[change]])</f>
        <v>0.49000000000000909</v>
      </c>
      <c r="L489" s="11">
        <f>(testdata[[#This Row],[abs]]-L488)*MULT25+L488</f>
        <v>2.934788926678245</v>
      </c>
      <c r="M489" s="11">
        <f>(testdata[[#This Row],[abs25]]-M488)*MULT13+M488</f>
        <v>2.785999330375093</v>
      </c>
      <c r="N489" s="19">
        <f>100*(testdata[[#This Row],[chg13]]/testdata[[#This Row],[abs13]])</f>
        <v>-8.8126595673039443</v>
      </c>
      <c r="O489" s="19">
        <f>(testdata[[#This Row],[TSI]]-O488)*MULT7+O488</f>
        <v>-7.3168953479484076</v>
      </c>
      <c r="S489" s="3">
        <v>43444</v>
      </c>
      <c r="T489" s="19">
        <v>-8.8126999999999995</v>
      </c>
      <c r="U489" s="19">
        <v>-7.3169000000000004</v>
      </c>
    </row>
    <row r="490" spans="1:21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>
        <f>testdata[[#This Row],[close]]-F489</f>
        <v>6.0000000000002274E-2</v>
      </c>
      <c r="I490" s="11">
        <f>(testdata[[#This Row],[change]]-I489)*MULT25+I489</f>
        <v>-0.53120033373283648</v>
      </c>
      <c r="J490" s="11">
        <f>(testdata[[#This Row],[chg25]]-J489)*MULT13+J489</f>
        <v>-0.28633202184754047</v>
      </c>
      <c r="K490" s="14">
        <f>ABS(testdata[[#This Row],[change]])</f>
        <v>6.0000000000002274E-2</v>
      </c>
      <c r="L490" s="11">
        <f>(testdata[[#This Row],[abs]]-L489)*MULT25+L489</f>
        <v>2.7136513169337646</v>
      </c>
      <c r="M490" s="11">
        <f>(testdata[[#This Row],[abs25]]-M489)*MULT13+M489</f>
        <v>2.7756638998834746</v>
      </c>
      <c r="N490" s="19">
        <f>100*(testdata[[#This Row],[chg13]]/testdata[[#This Row],[abs13]])</f>
        <v>-10.315803071818639</v>
      </c>
      <c r="O490" s="19">
        <f>(testdata[[#This Row],[TSI]]-O489)*MULT7+O489</f>
        <v>-8.0666222789159647</v>
      </c>
      <c r="S490" s="3">
        <v>43445</v>
      </c>
      <c r="T490" s="19">
        <v>-10.315799999999999</v>
      </c>
      <c r="U490" s="19">
        <v>-8.0665999999999993</v>
      </c>
    </row>
    <row r="491" spans="1:21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>
        <f>testdata[[#This Row],[close]]-F490</f>
        <v>1.2899999999999636</v>
      </c>
      <c r="I491" s="11">
        <f>(testdata[[#This Row],[change]]-I490)*MULT25+I490</f>
        <v>-0.39110800036877491</v>
      </c>
      <c r="J491" s="11">
        <f>(testdata[[#This Row],[chg25]]-J490)*MULT13+J490</f>
        <v>-0.30130001877914542</v>
      </c>
      <c r="K491" s="14">
        <f>ABS(testdata[[#This Row],[change]])</f>
        <v>1.2899999999999636</v>
      </c>
      <c r="L491" s="11">
        <f>(testdata[[#This Row],[abs]]-L490)*MULT25+L490</f>
        <v>2.6041396771696261</v>
      </c>
      <c r="M491" s="11">
        <f>(testdata[[#This Row],[abs25]]-M490)*MULT13+M490</f>
        <v>2.751160439495782</v>
      </c>
      <c r="N491" s="19">
        <f>100*(testdata[[#This Row],[chg13]]/testdata[[#This Row],[abs13]])</f>
        <v>-10.951742924682579</v>
      </c>
      <c r="O491" s="19">
        <f>(testdata[[#This Row],[TSI]]-O490)*MULT7+O490</f>
        <v>-8.7879024403576178</v>
      </c>
      <c r="S491" s="3">
        <v>43446</v>
      </c>
      <c r="T491" s="19">
        <v>-10.951700000000001</v>
      </c>
      <c r="U491" s="19">
        <v>-8.7879000000000005</v>
      </c>
    </row>
    <row r="492" spans="1:21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>
        <f>testdata[[#This Row],[close]]-F491</f>
        <v>-7.9999999999984084E-2</v>
      </c>
      <c r="I492" s="11">
        <f>(testdata[[#This Row],[change]]-I491)*MULT25+I491</f>
        <v>-0.36717661572502175</v>
      </c>
      <c r="J492" s="11">
        <f>(testdata[[#This Row],[chg25]]-J491)*MULT13+J491</f>
        <v>-0.31071096119998487</v>
      </c>
      <c r="K492" s="14">
        <f>ABS(testdata[[#This Row],[change]])</f>
        <v>7.9999999999984084E-2</v>
      </c>
      <c r="L492" s="11">
        <f>(testdata[[#This Row],[abs]]-L491)*MULT25+L491</f>
        <v>2.4099750866181151</v>
      </c>
      <c r="M492" s="11">
        <f>(testdata[[#This Row],[abs25]]-M491)*MULT13+M491</f>
        <v>2.7024196747989726</v>
      </c>
      <c r="N492" s="19">
        <f>100*(testdata[[#This Row],[chg13]]/testdata[[#This Row],[abs13]])</f>
        <v>-11.49750958733299</v>
      </c>
      <c r="O492" s="19">
        <f>(testdata[[#This Row],[TSI]]-O491)*MULT7+O491</f>
        <v>-9.4653042271014609</v>
      </c>
      <c r="S492" s="3">
        <v>43447</v>
      </c>
      <c r="T492" s="19">
        <v>-11.4975</v>
      </c>
      <c r="U492" s="19">
        <v>-9.4652999999999992</v>
      </c>
    </row>
    <row r="493" spans="1:21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>
        <f>testdata[[#This Row],[close]]-F492</f>
        <v>-4.7800000000000011</v>
      </c>
      <c r="I493" s="11">
        <f>(testdata[[#This Row],[change]]-I492)*MULT25+I492</f>
        <v>-0.70662456836155862</v>
      </c>
      <c r="J493" s="11">
        <f>(testdata[[#This Row],[chg25]]-J492)*MULT13+J492</f>
        <v>-0.36727004793735252</v>
      </c>
      <c r="K493" s="14">
        <f>ABS(testdata[[#This Row],[change]])</f>
        <v>4.7800000000000011</v>
      </c>
      <c r="L493" s="11">
        <f>(testdata[[#This Row],[abs]]-L492)*MULT25+L492</f>
        <v>2.5922846953397984</v>
      </c>
      <c r="M493" s="11">
        <f>(testdata[[#This Row],[abs25]]-M492)*MULT13+M492</f>
        <v>2.6866861063048049</v>
      </c>
      <c r="N493" s="19">
        <f>100*(testdata[[#This Row],[chg13]]/testdata[[#This Row],[abs13]])</f>
        <v>-13.670002129221034</v>
      </c>
      <c r="O493" s="19">
        <f>(testdata[[#This Row],[TSI]]-O492)*MULT7+O492</f>
        <v>-10.516478702631353</v>
      </c>
      <c r="S493" s="3">
        <v>43448</v>
      </c>
      <c r="T493" s="19">
        <v>-13.67</v>
      </c>
      <c r="U493" s="19">
        <v>-10.516500000000001</v>
      </c>
    </row>
    <row r="494" spans="1:21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>
        <f>testdata[[#This Row],[close]]-F493</f>
        <v>-4.9900000000000091</v>
      </c>
      <c r="I494" s="11">
        <f>(testdata[[#This Row],[change]]-I493)*MULT25+I493</f>
        <v>-1.0361149861799011</v>
      </c>
      <c r="J494" s="11">
        <f>(testdata[[#This Row],[chg25]]-J493)*MULT13+J493</f>
        <v>-0.46281932482914517</v>
      </c>
      <c r="K494" s="14">
        <f>ABS(testdata[[#This Row],[change]])</f>
        <v>4.9900000000000091</v>
      </c>
      <c r="L494" s="11">
        <f>(testdata[[#This Row],[abs]]-L493)*MULT25+L493</f>
        <v>2.7767243341598147</v>
      </c>
      <c r="M494" s="11">
        <f>(testdata[[#This Row],[abs25]]-M493)*MULT13+M493</f>
        <v>2.699548710284092</v>
      </c>
      <c r="N494" s="19">
        <f>100*(testdata[[#This Row],[chg13]]/testdata[[#This Row],[abs13]])</f>
        <v>-17.144322051534292</v>
      </c>
      <c r="O494" s="19">
        <f>(testdata[[#This Row],[TSI]]-O493)*MULT7+O493</f>
        <v>-12.173439539857089</v>
      </c>
      <c r="S494" s="3">
        <v>43451</v>
      </c>
      <c r="T494" s="19">
        <v>-17.144300000000001</v>
      </c>
      <c r="U494" s="19">
        <v>-12.173400000000001</v>
      </c>
    </row>
    <row r="495" spans="1:21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>
        <f>testdata[[#This Row],[close]]-F494</f>
        <v>-0.27000000000001023</v>
      </c>
      <c r="I495" s="11">
        <f>(testdata[[#This Row],[change]]-I494)*MULT25+I494</f>
        <v>-0.97718306416606326</v>
      </c>
      <c r="J495" s="11">
        <f>(testdata[[#This Row],[chg25]]-J494)*MULT13+J494</f>
        <v>-0.53629985902013344</v>
      </c>
      <c r="K495" s="14">
        <f>ABS(testdata[[#This Row],[change]])</f>
        <v>0.27000000000001023</v>
      </c>
      <c r="L495" s="11">
        <f>(testdata[[#This Row],[abs]]-L494)*MULT25+L494</f>
        <v>2.5838993853782912</v>
      </c>
      <c r="M495" s="11">
        <f>(testdata[[#This Row],[abs25]]-M494)*MULT13+M494</f>
        <v>2.6830273781546921</v>
      </c>
      <c r="N495" s="19">
        <f>100*(testdata[[#This Row],[chg13]]/testdata[[#This Row],[abs13]])</f>
        <v>-19.988609262309684</v>
      </c>
      <c r="O495" s="19">
        <f>(testdata[[#This Row],[TSI]]-O494)*MULT7+O494</f>
        <v>-14.127231970470238</v>
      </c>
      <c r="S495" s="3">
        <v>43452</v>
      </c>
      <c r="T495" s="19">
        <v>-19.988600000000002</v>
      </c>
      <c r="U495" s="19">
        <v>-14.1272</v>
      </c>
    </row>
    <row r="496" spans="1:21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>
        <f>testdata[[#This Row],[close]]-F495</f>
        <v>-3.7299999999999898</v>
      </c>
      <c r="I496" s="11">
        <f>(testdata[[#This Row],[change]]-I495)*MULT25+I495</f>
        <v>-1.1889382130763653</v>
      </c>
      <c r="J496" s="11">
        <f>(testdata[[#This Row],[chg25]]-J495)*MULT13+J495</f>
        <v>-0.6295339095995951</v>
      </c>
      <c r="K496" s="14">
        <f>ABS(testdata[[#This Row],[change]])</f>
        <v>3.7299999999999898</v>
      </c>
      <c r="L496" s="11">
        <f>(testdata[[#This Row],[abs]]-L495)*MULT25+L495</f>
        <v>2.6720609711184218</v>
      </c>
      <c r="M496" s="11">
        <f>(testdata[[#This Row],[abs25]]-M495)*MULT13+M495</f>
        <v>2.6814607485780821</v>
      </c>
      <c r="N496" s="19">
        <f>100*(testdata[[#This Row],[chg13]]/testdata[[#This Row],[abs13]])</f>
        <v>-23.477274837359548</v>
      </c>
      <c r="O496" s="19">
        <f>(testdata[[#This Row],[TSI]]-O495)*MULT7+O495</f>
        <v>-16.464742687192565</v>
      </c>
      <c r="S496" s="3">
        <v>43453</v>
      </c>
      <c r="T496" s="19">
        <v>-23.4773</v>
      </c>
      <c r="U496" s="19">
        <v>-16.464700000000001</v>
      </c>
    </row>
    <row r="497" spans="1:21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>
        <f>testdata[[#This Row],[close]]-F496</f>
        <v>-3.9900000000000091</v>
      </c>
      <c r="I497" s="11">
        <f>(testdata[[#This Row],[change]]-I496)*MULT25+I496</f>
        <v>-1.4044045043781841</v>
      </c>
      <c r="J497" s="11">
        <f>(testdata[[#This Row],[chg25]]-J496)*MULT13+J496</f>
        <v>-0.74022970885367922</v>
      </c>
      <c r="K497" s="14">
        <f>ABS(testdata[[#This Row],[change]])</f>
        <v>3.9900000000000091</v>
      </c>
      <c r="L497" s="11">
        <f>(testdata[[#This Row],[abs]]-L496)*MULT25+L496</f>
        <v>2.7734408964170054</v>
      </c>
      <c r="M497" s="11">
        <f>(testdata[[#This Row],[abs25]]-M496)*MULT13+M496</f>
        <v>2.6946007696979284</v>
      </c>
      <c r="N497" s="19">
        <f>100*(testdata[[#This Row],[chg13]]/testdata[[#This Row],[abs13]])</f>
        <v>-27.470849009542174</v>
      </c>
      <c r="O497" s="19">
        <f>(testdata[[#This Row],[TSI]]-O496)*MULT7+O496</f>
        <v>-19.216269267779968</v>
      </c>
      <c r="S497" s="3">
        <v>43454</v>
      </c>
      <c r="T497" s="19">
        <v>-27.470800000000001</v>
      </c>
      <c r="U497" s="19">
        <v>-19.2163</v>
      </c>
    </row>
    <row r="498" spans="1:21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>
        <f>testdata[[#This Row],[close]]-F497</f>
        <v>-4.9399999999999977</v>
      </c>
      <c r="I498" s="11">
        <f>(testdata[[#This Row],[change]]-I497)*MULT25+I497</f>
        <v>-1.6763733886567851</v>
      </c>
      <c r="J498" s="11">
        <f>(testdata[[#This Row],[chg25]]-J497)*MULT13+J497</f>
        <v>-0.87396452025412286</v>
      </c>
      <c r="K498" s="14">
        <f>ABS(testdata[[#This Row],[change]])</f>
        <v>4.9399999999999977</v>
      </c>
      <c r="L498" s="11">
        <f>(testdata[[#This Row],[abs]]-L497)*MULT25+L497</f>
        <v>2.9400992890003126</v>
      </c>
      <c r="M498" s="11">
        <f>(testdata[[#This Row],[abs25]]-M497)*MULT13+M497</f>
        <v>2.7296719867411263</v>
      </c>
      <c r="N498" s="19">
        <f>100*(testdata[[#This Row],[chg13]]/testdata[[#This Row],[abs13]])</f>
        <v>-32.017199300840645</v>
      </c>
      <c r="O498" s="19">
        <f>(testdata[[#This Row],[TSI]]-O497)*MULT7+O497</f>
        <v>-22.416501776045138</v>
      </c>
      <c r="S498" s="3">
        <v>43455</v>
      </c>
      <c r="T498" s="19">
        <v>-32.017200000000003</v>
      </c>
      <c r="U498" s="19">
        <v>-22.416499999999999</v>
      </c>
    </row>
    <row r="499" spans="1:21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>
        <f>testdata[[#This Row],[close]]-F498</f>
        <v>-6.2399999999999807</v>
      </c>
      <c r="I499" s="11">
        <f>(testdata[[#This Row],[change]]-I498)*MULT25+I498</f>
        <v>-2.0274215895293386</v>
      </c>
      <c r="J499" s="11">
        <f>(testdata[[#This Row],[chg25]]-J498)*MULT13+J498</f>
        <v>-1.0387441015791536</v>
      </c>
      <c r="K499" s="14">
        <f>ABS(testdata[[#This Row],[change]])</f>
        <v>6.2399999999999807</v>
      </c>
      <c r="L499" s="11">
        <f>(testdata[[#This Row],[abs]]-L498)*MULT25+L498</f>
        <v>3.1939378052310561</v>
      </c>
      <c r="M499" s="11">
        <f>(testdata[[#This Row],[abs25]]-M498)*MULT13+M498</f>
        <v>2.7959956750968304</v>
      </c>
      <c r="N499" s="19">
        <f>100*(testdata[[#This Row],[chg13]]/testdata[[#This Row],[abs13]])</f>
        <v>-37.151134060433769</v>
      </c>
      <c r="O499" s="19">
        <f>(testdata[[#This Row],[TSI]]-O498)*MULT7+O498</f>
        <v>-26.100159847142294</v>
      </c>
      <c r="S499" s="3">
        <v>43458</v>
      </c>
      <c r="T499" s="19">
        <v>-37.1511</v>
      </c>
      <c r="U499" s="19">
        <v>-26.100200000000001</v>
      </c>
    </row>
    <row r="500" spans="1:21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>
        <f>testdata[[#This Row],[close]]-F499</f>
        <v>11.620000000000005</v>
      </c>
      <c r="I500" s="11">
        <f>(testdata[[#This Row],[change]]-I499)*MULT25+I499</f>
        <v>-0.9776199287963121</v>
      </c>
      <c r="J500" s="11">
        <f>(testdata[[#This Row],[chg25]]-J499)*MULT13+J499</f>
        <v>-1.0300120768958905</v>
      </c>
      <c r="K500" s="14">
        <f>ABS(testdata[[#This Row],[change]])</f>
        <v>11.620000000000005</v>
      </c>
      <c r="L500" s="11">
        <f>(testdata[[#This Row],[abs]]-L499)*MULT25+L499</f>
        <v>3.8420964355978984</v>
      </c>
      <c r="M500" s="11">
        <f>(testdata[[#This Row],[abs25]]-M499)*MULT13+M499</f>
        <v>2.9454386408826974</v>
      </c>
      <c r="N500" s="19">
        <f>100*(testdata[[#This Row],[chg13]]/testdata[[#This Row],[abs13]])</f>
        <v>-34.969734646626812</v>
      </c>
      <c r="O500" s="19">
        <f>(testdata[[#This Row],[TSI]]-O499)*MULT7+O499</f>
        <v>-28.317553547013425</v>
      </c>
      <c r="S500" s="3">
        <v>43460</v>
      </c>
      <c r="T500" s="19">
        <v>-34.969700000000003</v>
      </c>
      <c r="U500" s="19">
        <v>-28.317599999999999</v>
      </c>
    </row>
    <row r="501" spans="1:21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>
        <f>testdata[[#This Row],[close]]-F500</f>
        <v>1.8499999999999943</v>
      </c>
      <c r="I501" s="11">
        <f>(testdata[[#This Row],[change]]-I500)*MULT25+I500</f>
        <v>-0.76011070350428855</v>
      </c>
      <c r="J501" s="11">
        <f>(testdata[[#This Row],[chg25]]-J500)*MULT13+J500</f>
        <v>-0.99145473783994731</v>
      </c>
      <c r="K501" s="14">
        <f>ABS(testdata[[#This Row],[change]])</f>
        <v>1.8499999999999943</v>
      </c>
      <c r="L501" s="11">
        <f>(testdata[[#This Row],[abs]]-L500)*MULT25+L500</f>
        <v>3.6888582482442134</v>
      </c>
      <c r="M501" s="11">
        <f>(testdata[[#This Row],[abs25]]-M500)*MULT13+M500</f>
        <v>3.0516414419343425</v>
      </c>
      <c r="N501" s="19">
        <f>100*(testdata[[#This Row],[chg13]]/testdata[[#This Row],[abs13]])</f>
        <v>-32.489227738744248</v>
      </c>
      <c r="O501" s="19">
        <f>(testdata[[#This Row],[TSI]]-O500)*MULT7+O500</f>
        <v>-29.360472094946132</v>
      </c>
      <c r="S501" s="3">
        <v>43461</v>
      </c>
      <c r="T501" s="19">
        <v>-32.489199999999997</v>
      </c>
      <c r="U501" s="19">
        <v>-29.360499999999998</v>
      </c>
    </row>
    <row r="502" spans="1:21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>
        <f>testdata[[#This Row],[close]]-F501</f>
        <v>-0.31000000000000227</v>
      </c>
      <c r="I502" s="11">
        <f>(testdata[[#This Row],[change]]-I501)*MULT25+I501</f>
        <v>-0.72548680323472803</v>
      </c>
      <c r="J502" s="11">
        <f>(testdata[[#This Row],[chg25]]-J501)*MULT13+J501</f>
        <v>-0.95345931861063027</v>
      </c>
      <c r="K502" s="14">
        <f>ABS(testdata[[#This Row],[change]])</f>
        <v>0.31000000000000227</v>
      </c>
      <c r="L502" s="11">
        <f>(testdata[[#This Row],[abs]]-L501)*MULT25+L501</f>
        <v>3.4289460753023508</v>
      </c>
      <c r="M502" s="11">
        <f>(testdata[[#This Row],[abs25]]-M501)*MULT13+M501</f>
        <v>3.105542103844058</v>
      </c>
      <c r="N502" s="19">
        <f>100*(testdata[[#This Row],[chg13]]/testdata[[#This Row],[abs13]])</f>
        <v>-30.701864174709875</v>
      </c>
      <c r="O502" s="19">
        <f>(testdata[[#This Row],[TSI]]-O501)*MULT7+O501</f>
        <v>-29.69582011488707</v>
      </c>
      <c r="S502" s="3">
        <v>43462</v>
      </c>
      <c r="T502" s="19">
        <v>-30.701899999999998</v>
      </c>
      <c r="U502" s="19">
        <v>-29.695799999999998</v>
      </c>
    </row>
    <row r="503" spans="1:21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>
        <f>testdata[[#This Row],[close]]-F502</f>
        <v>2.1299999999999955</v>
      </c>
      <c r="I503" s="11">
        <f>(testdata[[#This Row],[change]]-I502)*MULT25+I502</f>
        <v>-0.50583397221667237</v>
      </c>
      <c r="J503" s="11">
        <f>(testdata[[#This Row],[chg25]]-J502)*MULT13+J502</f>
        <v>-0.88951284055435054</v>
      </c>
      <c r="K503" s="14">
        <f>ABS(testdata[[#This Row],[change]])</f>
        <v>2.1299999999999955</v>
      </c>
      <c r="L503" s="11">
        <f>(testdata[[#This Row],[abs]]-L502)*MULT25+L502</f>
        <v>3.3290271464329391</v>
      </c>
      <c r="M503" s="11">
        <f>(testdata[[#This Row],[abs25]]-M502)*MULT13+M502</f>
        <v>3.1374685384996126</v>
      </c>
      <c r="N503" s="21">
        <f>100*(testdata[[#This Row],[chg13]]/testdata[[#This Row],[abs13]])</f>
        <v>-28.351291164810522</v>
      </c>
      <c r="O503" s="21">
        <f>(testdata[[#This Row],[TSI]]-O502)*MULT7+O502</f>
        <v>-29.359687877367932</v>
      </c>
      <c r="S503" s="3">
        <v>43465</v>
      </c>
      <c r="T503" s="21">
        <v>-28.351299999999998</v>
      </c>
      <c r="U503" s="21">
        <v>-29.3597</v>
      </c>
    </row>
  </sheetData>
  <phoneticPr fontId="19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TSI</vt:lpstr>
      <vt:lpstr>MULT13</vt:lpstr>
      <vt:lpstr>MULT25</vt:lpstr>
      <vt:lpstr>MULT7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2021-01-03T01:46:16Z</dcterms:modified>
</cp:coreProperties>
</file>